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6_交通量業務\111年交通量\總表\"/>
    </mc:Choice>
  </mc:AlternateContent>
  <bookViews>
    <workbookView xWindow="120" yWindow="60" windowWidth="7110" windowHeight="8415" tabRatio="604"/>
  </bookViews>
  <sheets>
    <sheet name="第1頁" sheetId="13" r:id="rId1"/>
    <sheet name="第2頁" sheetId="14" r:id="rId2"/>
    <sheet name="第3頁" sheetId="15" r:id="rId3"/>
    <sheet name="第4頁" sheetId="31" r:id="rId4"/>
    <sheet name="第5頁" sheetId="32" r:id="rId5"/>
    <sheet name="第6頁" sheetId="33" r:id="rId6"/>
    <sheet name="第7頁" sheetId="34" r:id="rId7"/>
    <sheet name="第8頁" sheetId="35" r:id="rId8"/>
    <sheet name="第9頁" sheetId="49" r:id="rId9"/>
    <sheet name="第10頁" sheetId="50" r:id="rId10"/>
    <sheet name="第11頁" sheetId="51" r:id="rId11"/>
    <sheet name="第12頁" sheetId="52" r:id="rId12"/>
    <sheet name="第13頁" sheetId="53" r:id="rId13"/>
    <sheet name="第14頁" sheetId="54" r:id="rId14"/>
    <sheet name="第15頁" sheetId="55" r:id="rId15"/>
    <sheet name="第16頁" sheetId="56" r:id="rId16"/>
    <sheet name="第17頁" sheetId="57" r:id="rId17"/>
    <sheet name="第18頁" sheetId="58" r:id="rId18"/>
  </sheets>
  <definedNames>
    <definedName name="_xlnm.Print_Area" localSheetId="9">第10頁!$A$1:$AB$27</definedName>
    <definedName name="_xlnm.Print_Area" localSheetId="10">第11頁!$A$1:$AB$27</definedName>
    <definedName name="_xlnm.Print_Area" localSheetId="11">第12頁!$A$1:$AB$27</definedName>
    <definedName name="_xlnm.Print_Area" localSheetId="12">第13頁!$A$1:$AB$27</definedName>
    <definedName name="_xlnm.Print_Area" localSheetId="13">第14頁!$A$1:$AB$27</definedName>
    <definedName name="_xlnm.Print_Area" localSheetId="14">第15頁!$A$1:$AB$27</definedName>
    <definedName name="_xlnm.Print_Area" localSheetId="15">第16頁!$A$1:$AB$27</definedName>
    <definedName name="_xlnm.Print_Area" localSheetId="16">第17頁!$A$1:$AB$27</definedName>
    <definedName name="_xlnm.Print_Area" localSheetId="17">第18頁!$A$1:$AB$17</definedName>
    <definedName name="_xlnm.Print_Area" localSheetId="0">第1頁!$A$1:$AB$27</definedName>
    <definedName name="_xlnm.Print_Area" localSheetId="1">第2頁!$A$1:$AB$27</definedName>
    <definedName name="_xlnm.Print_Area" localSheetId="2">第3頁!$A$1:$AB$27</definedName>
    <definedName name="_xlnm.Print_Area" localSheetId="3">第4頁!$A$1:$AB$27</definedName>
    <definedName name="_xlnm.Print_Area" localSheetId="4">第5頁!$A$1:$AB$27</definedName>
    <definedName name="_xlnm.Print_Area" localSheetId="5">第6頁!$A$1:$AB$27</definedName>
    <definedName name="_xlnm.Print_Area" localSheetId="6">第7頁!$A$1:$AB$27</definedName>
    <definedName name="_xlnm.Print_Area" localSheetId="7">第8頁!$A$1:$AB$27</definedName>
    <definedName name="_xlnm.Print_Area" localSheetId="8">第9頁!$A$1:$AB$27</definedName>
    <definedName name="_xlnm.Print_Titles" localSheetId="9">第10頁!$1:$7</definedName>
    <definedName name="_xlnm.Print_Titles" localSheetId="10">第11頁!$1:$7</definedName>
    <definedName name="_xlnm.Print_Titles" localSheetId="11">第12頁!$1:$7</definedName>
    <definedName name="_xlnm.Print_Titles" localSheetId="12">第13頁!$1:$7</definedName>
    <definedName name="_xlnm.Print_Titles" localSheetId="13">第14頁!$1:$7</definedName>
    <definedName name="_xlnm.Print_Titles" localSheetId="14">第15頁!$1:$7</definedName>
    <definedName name="_xlnm.Print_Titles" localSheetId="15">第16頁!$1:$7</definedName>
    <definedName name="_xlnm.Print_Titles" localSheetId="16">第17頁!$1:$7</definedName>
    <definedName name="_xlnm.Print_Titles" localSheetId="17">第18頁!$1:$7</definedName>
    <definedName name="_xlnm.Print_Titles" localSheetId="0">第1頁!$1:$7</definedName>
    <definedName name="_xlnm.Print_Titles" localSheetId="1">第2頁!$1:$7</definedName>
    <definedName name="_xlnm.Print_Titles" localSheetId="2">第3頁!$1:$7</definedName>
    <definedName name="_xlnm.Print_Titles" localSheetId="3">第4頁!$1:$7</definedName>
    <definedName name="_xlnm.Print_Titles" localSheetId="4">第5頁!$1:$7</definedName>
    <definedName name="_xlnm.Print_Titles" localSheetId="5">第6頁!$1:$7</definedName>
    <definedName name="_xlnm.Print_Titles" localSheetId="6">第7頁!$1:$7</definedName>
    <definedName name="_xlnm.Print_Titles" localSheetId="7">第8頁!$1:$7</definedName>
    <definedName name="_xlnm.Print_Titles" localSheetId="8">第9頁!$1:$7</definedName>
  </definedNames>
  <calcPr calcId="162913"/>
</workbook>
</file>

<file path=xl/calcChain.xml><?xml version="1.0" encoding="utf-8"?>
<calcChain xmlns="http://schemas.openxmlformats.org/spreadsheetml/2006/main">
  <c r="AA16" i="58" l="1"/>
  <c r="AA14" i="58"/>
  <c r="AA12" i="58"/>
  <c r="AA10" i="58"/>
  <c r="AA8" i="58"/>
  <c r="AA26" i="57"/>
  <c r="AA24" i="57"/>
  <c r="AA22" i="57"/>
  <c r="AA20" i="57"/>
  <c r="AA18" i="57"/>
  <c r="AA16" i="57"/>
  <c r="AA14" i="57"/>
  <c r="AA12" i="57"/>
  <c r="AA10" i="57"/>
  <c r="AA8" i="57"/>
  <c r="AA26" i="56"/>
  <c r="AA24" i="56"/>
  <c r="AA22" i="56"/>
  <c r="AA20" i="56"/>
  <c r="AA18" i="56"/>
  <c r="AA16" i="56"/>
  <c r="AA14" i="56"/>
  <c r="AA12" i="56"/>
  <c r="AA10" i="56"/>
  <c r="AA8" i="56"/>
  <c r="AA26" i="55"/>
  <c r="AA24" i="55"/>
  <c r="AA22" i="55"/>
  <c r="AA20" i="55"/>
  <c r="AA18" i="55"/>
  <c r="AA16" i="55"/>
  <c r="AA14" i="55"/>
  <c r="AA12" i="55"/>
  <c r="AA10" i="55"/>
  <c r="AA8" i="55"/>
  <c r="AA26" i="54"/>
  <c r="AA24" i="54"/>
  <c r="AA22" i="54"/>
  <c r="AA20" i="54"/>
  <c r="AA18" i="54"/>
  <c r="AA16" i="54"/>
  <c r="AA14" i="54"/>
  <c r="AA12" i="54"/>
  <c r="AA10" i="54"/>
  <c r="AA8" i="54"/>
  <c r="AA26" i="53"/>
  <c r="AA24" i="53"/>
  <c r="AA22" i="53"/>
  <c r="AA20" i="53"/>
  <c r="AA18" i="53"/>
  <c r="AA16" i="53"/>
  <c r="AA14" i="53"/>
  <c r="AA12" i="53"/>
  <c r="AA10" i="53"/>
  <c r="AA8" i="53"/>
  <c r="AA26" i="52"/>
  <c r="AA24" i="52"/>
  <c r="AA22" i="52"/>
  <c r="AA20" i="52"/>
  <c r="AA18" i="52"/>
  <c r="AA16" i="52"/>
  <c r="AA14" i="52"/>
  <c r="AA12" i="52"/>
  <c r="AA10" i="52"/>
  <c r="AA8" i="52"/>
  <c r="AA26" i="51"/>
  <c r="AA24" i="51"/>
  <c r="AA22" i="51"/>
  <c r="AA20" i="51"/>
  <c r="AA18" i="51"/>
  <c r="AA16" i="51"/>
  <c r="AA14" i="51"/>
  <c r="AA12" i="51"/>
  <c r="AA10" i="51"/>
  <c r="AA8" i="51"/>
  <c r="AA26" i="50"/>
  <c r="AA24" i="50"/>
  <c r="AA22" i="50"/>
  <c r="AA20" i="50"/>
  <c r="AA18" i="50"/>
  <c r="AA16" i="50"/>
  <c r="AA14" i="50"/>
  <c r="AA12" i="50"/>
  <c r="AA10" i="50"/>
  <c r="AA8" i="50"/>
  <c r="AA26" i="49"/>
  <c r="AA24" i="49"/>
  <c r="AA22" i="49"/>
  <c r="AA20" i="49"/>
  <c r="AA18" i="49"/>
  <c r="AA16" i="49"/>
  <c r="AA14" i="49"/>
  <c r="AA12" i="49"/>
  <c r="AA10" i="49"/>
  <c r="AA8" i="49"/>
  <c r="AA26" i="35"/>
  <c r="AA24" i="35"/>
  <c r="AA22" i="35"/>
  <c r="AA20" i="35"/>
  <c r="AA18" i="35"/>
  <c r="AA16" i="35"/>
  <c r="AA14" i="35"/>
  <c r="AA12" i="35"/>
  <c r="AA10" i="35"/>
  <c r="AA8" i="35"/>
  <c r="AA26" i="34"/>
  <c r="AA24" i="34"/>
  <c r="AA22" i="34"/>
  <c r="AA20" i="34"/>
  <c r="AA18" i="34"/>
  <c r="AA16" i="34"/>
  <c r="AA14" i="34"/>
  <c r="AA12" i="34"/>
  <c r="AA10" i="34"/>
  <c r="AA8" i="34"/>
  <c r="AA26" i="33"/>
  <c r="AA24" i="33"/>
  <c r="AA22" i="33"/>
  <c r="AA20" i="33"/>
  <c r="AA18" i="33"/>
  <c r="AA16" i="33"/>
  <c r="AA14" i="33"/>
  <c r="AA12" i="33"/>
  <c r="AA10" i="33"/>
  <c r="AA8" i="33"/>
  <c r="AA26" i="32"/>
  <c r="AA24" i="32"/>
  <c r="AA22" i="32"/>
  <c r="AA20" i="32"/>
  <c r="AA18" i="32"/>
  <c r="AA16" i="32"/>
  <c r="AA14" i="32"/>
  <c r="AA12" i="32"/>
  <c r="AA10" i="32"/>
  <c r="AA8" i="32"/>
  <c r="AA26" i="31"/>
  <c r="AA24" i="31"/>
  <c r="AA22" i="31"/>
  <c r="AA20" i="31"/>
  <c r="AA18" i="31"/>
  <c r="AA16" i="31"/>
  <c r="AA14" i="31"/>
  <c r="AA12" i="31"/>
  <c r="AA10" i="31"/>
  <c r="AA8" i="31"/>
  <c r="AA26" i="15"/>
  <c r="AA24" i="15"/>
  <c r="AA22" i="15"/>
  <c r="AA20" i="15"/>
  <c r="AA18" i="15"/>
  <c r="AA16" i="15"/>
  <c r="AA14" i="15"/>
  <c r="AA12" i="15"/>
  <c r="AA10" i="15"/>
  <c r="AA8" i="15"/>
  <c r="AA26" i="14"/>
  <c r="AA24" i="14"/>
  <c r="AA22" i="14"/>
  <c r="AA20" i="14"/>
  <c r="AA18" i="14"/>
  <c r="AA16" i="14"/>
  <c r="AA14" i="14"/>
  <c r="AA12" i="14"/>
  <c r="AA10" i="14"/>
  <c r="AA8" i="14"/>
  <c r="AA26" i="13" l="1"/>
  <c r="AA24" i="13"/>
  <c r="AA22" i="13"/>
  <c r="AA20" i="13"/>
  <c r="AA18" i="13"/>
  <c r="AA16" i="13"/>
  <c r="AA10" i="13"/>
  <c r="AA12" i="13"/>
  <c r="AA14" i="13"/>
  <c r="AA8" i="13"/>
</calcChain>
</file>

<file path=xl/sharedStrings.xml><?xml version="1.0" encoding="utf-8"?>
<sst xmlns="http://schemas.openxmlformats.org/spreadsheetml/2006/main" count="4310" uniqueCount="1501">
  <si>
    <t>小</t>
  </si>
  <si>
    <t>大</t>
  </si>
  <si>
    <t>貨</t>
  </si>
  <si>
    <t>車</t>
  </si>
  <si>
    <t>型</t>
  </si>
  <si>
    <t>客</t>
  </si>
  <si>
    <t>註</t>
  </si>
  <si>
    <t>機</t>
  </si>
  <si>
    <t>里</t>
  </si>
  <si>
    <t>量</t>
  </si>
  <si>
    <t>111年 度 公 路 平 均 每 日 交 通 量 調 查 資 料 表</t>
    <phoneticPr fontId="3" type="noConversion"/>
  </si>
  <si>
    <r>
      <t xml:space="preserve">    </t>
    </r>
    <r>
      <rPr>
        <sz val="14"/>
        <rFont val="標楷體"/>
        <family val="4"/>
        <charset val="136"/>
      </rPr>
      <t>調查日期：      年      月      日 至       年      月     日</t>
    </r>
    <phoneticPr fontId="3" type="noConversion"/>
  </si>
  <si>
    <r>
      <t>縣</t>
    </r>
    <r>
      <rPr>
        <sz val="14"/>
        <rFont val="Times New Roman"/>
        <family val="1"/>
      </rPr>
      <t xml:space="preserve"> </t>
    </r>
    <r>
      <rPr>
        <sz val="14"/>
        <rFont val="標楷體"/>
        <family val="4"/>
        <charset val="136"/>
      </rPr>
      <t>市</t>
    </r>
    <r>
      <rPr>
        <sz val="14"/>
        <rFont val="Times New Roman"/>
        <family val="1"/>
      </rPr>
      <t xml:space="preserve"> </t>
    </r>
    <r>
      <rPr>
        <sz val="14"/>
        <rFont val="標楷體"/>
        <family val="4"/>
        <charset val="136"/>
      </rPr>
      <t>別</t>
    </r>
    <phoneticPr fontId="3" type="noConversion"/>
  </si>
  <si>
    <r>
      <t>調</t>
    </r>
    <r>
      <rPr>
        <sz val="14"/>
        <rFont val="Times New Roman"/>
        <family val="1"/>
      </rPr>
      <t xml:space="preserve">    </t>
    </r>
    <r>
      <rPr>
        <sz val="14"/>
        <rFont val="標楷體"/>
        <family val="4"/>
        <charset val="136"/>
      </rPr>
      <t>查</t>
    </r>
    <r>
      <rPr>
        <sz val="14"/>
        <rFont val="Times New Roman"/>
        <family val="1"/>
      </rPr>
      <t xml:space="preserve">    </t>
    </r>
    <r>
      <rPr>
        <sz val="14"/>
        <rFont val="標楷體"/>
        <family val="4"/>
        <charset val="136"/>
      </rPr>
      <t>站</t>
    </r>
    <phoneticPr fontId="3" type="noConversion"/>
  </si>
  <si>
    <t>路</t>
    <phoneticPr fontId="3" type="noConversion"/>
  </si>
  <si>
    <r>
      <t>起</t>
    </r>
    <r>
      <rPr>
        <sz val="14"/>
        <rFont val="Times New Roman"/>
        <family val="1"/>
      </rPr>
      <t xml:space="preserve">  </t>
    </r>
    <r>
      <rPr>
        <sz val="14"/>
        <rFont val="標楷體"/>
        <family val="4"/>
        <charset val="136"/>
      </rPr>
      <t>迄</t>
    </r>
    <r>
      <rPr>
        <sz val="14"/>
        <rFont val="Times New Roman"/>
        <family val="1"/>
      </rPr>
      <t xml:space="preserve">  </t>
    </r>
    <r>
      <rPr>
        <sz val="14"/>
        <rFont val="標楷體"/>
        <family val="4"/>
        <charset val="136"/>
      </rPr>
      <t>地</t>
    </r>
    <r>
      <rPr>
        <sz val="14"/>
        <rFont val="Times New Roman"/>
        <family val="1"/>
      </rPr>
      <t xml:space="preserve">  </t>
    </r>
    <r>
      <rPr>
        <sz val="14"/>
        <rFont val="標楷體"/>
        <family val="4"/>
        <charset val="136"/>
      </rPr>
      <t>名
起</t>
    </r>
    <r>
      <rPr>
        <sz val="14"/>
        <rFont val="Times New Roman"/>
        <family val="1"/>
      </rPr>
      <t xml:space="preserve">  </t>
    </r>
    <r>
      <rPr>
        <sz val="14"/>
        <rFont val="標楷體"/>
        <family val="4"/>
        <charset val="136"/>
      </rPr>
      <t>迄</t>
    </r>
    <r>
      <rPr>
        <sz val="14"/>
        <rFont val="Times New Roman"/>
        <family val="1"/>
      </rPr>
      <t xml:space="preserve">  </t>
    </r>
    <r>
      <rPr>
        <sz val="14"/>
        <rFont val="標楷體"/>
        <family val="4"/>
        <charset val="136"/>
      </rPr>
      <t>樁</t>
    </r>
    <r>
      <rPr>
        <sz val="14"/>
        <rFont val="Times New Roman"/>
        <family val="1"/>
      </rPr>
      <t xml:space="preserve">  </t>
    </r>
    <r>
      <rPr>
        <sz val="14"/>
        <rFont val="標楷體"/>
        <family val="4"/>
        <charset val="136"/>
      </rPr>
      <t>號</t>
    </r>
    <phoneticPr fontId="3" type="noConversion"/>
  </si>
  <si>
    <t>地
形</t>
    <phoneticPr fontId="3" type="noConversion"/>
  </si>
  <si>
    <t>里
程</t>
    <phoneticPr fontId="3" type="noConversion"/>
  </si>
  <si>
    <t>路
面
寬
度</t>
    <phoneticPr fontId="3" type="noConversion"/>
  </si>
  <si>
    <t>方
向</t>
    <phoneticPr fontId="3" type="noConversion"/>
  </si>
  <si>
    <t>車道佈設</t>
    <phoneticPr fontId="3" type="noConversion"/>
  </si>
  <si>
    <r>
      <t>各</t>
    </r>
    <r>
      <rPr>
        <sz val="14"/>
        <rFont val="Times New Roman"/>
        <family val="1"/>
      </rPr>
      <t xml:space="preserve">  </t>
    </r>
    <r>
      <rPr>
        <sz val="14"/>
        <rFont val="標楷體"/>
        <family val="4"/>
        <charset val="136"/>
      </rPr>
      <t>車</t>
    </r>
    <r>
      <rPr>
        <sz val="14"/>
        <rFont val="Times New Roman"/>
        <family val="1"/>
      </rPr>
      <t xml:space="preserve">  </t>
    </r>
    <r>
      <rPr>
        <sz val="14"/>
        <rFont val="標楷體"/>
        <family val="4"/>
        <charset val="136"/>
      </rPr>
      <t>種</t>
    </r>
    <r>
      <rPr>
        <sz val="14"/>
        <rFont val="Times New Roman"/>
        <family val="1"/>
      </rPr>
      <t xml:space="preserve">  </t>
    </r>
    <r>
      <rPr>
        <sz val="14"/>
        <rFont val="標楷體"/>
        <family val="4"/>
        <charset val="136"/>
      </rPr>
      <t>車</t>
    </r>
    <r>
      <rPr>
        <sz val="14"/>
        <rFont val="Times New Roman"/>
        <family val="1"/>
      </rPr>
      <t xml:space="preserve">  </t>
    </r>
    <r>
      <rPr>
        <sz val="14"/>
        <rFont val="標楷體"/>
        <family val="4"/>
        <charset val="136"/>
      </rPr>
      <t>輛</t>
    </r>
    <r>
      <rPr>
        <sz val="14"/>
        <rFont val="Times New Roman"/>
        <family val="1"/>
      </rPr>
      <t xml:space="preserve">  </t>
    </r>
    <r>
      <rPr>
        <sz val="14"/>
        <rFont val="標楷體"/>
        <family val="4"/>
        <charset val="136"/>
      </rPr>
      <t>數</t>
    </r>
    <r>
      <rPr>
        <sz val="14"/>
        <rFont val="Times New Roman"/>
        <family val="1"/>
      </rPr>
      <t xml:space="preserve">  (</t>
    </r>
    <r>
      <rPr>
        <sz val="14"/>
        <rFont val="標楷體"/>
        <family val="4"/>
        <charset val="136"/>
      </rPr>
      <t>輛</t>
    </r>
    <r>
      <rPr>
        <sz val="14"/>
        <rFont val="Times New Roman"/>
        <family val="1"/>
      </rPr>
      <t>/</t>
    </r>
    <r>
      <rPr>
        <sz val="14"/>
        <rFont val="標楷體"/>
        <family val="4"/>
        <charset val="136"/>
      </rPr>
      <t>日</t>
    </r>
    <r>
      <rPr>
        <sz val="14"/>
        <rFont val="Times New Roman"/>
        <family val="1"/>
      </rPr>
      <t>)</t>
    </r>
    <phoneticPr fontId="3" type="noConversion"/>
  </si>
  <si>
    <r>
      <t>總</t>
    </r>
    <r>
      <rPr>
        <sz val="14"/>
        <rFont val="Times New Roman"/>
        <family val="1"/>
      </rPr>
      <t xml:space="preserve">            </t>
    </r>
    <r>
      <rPr>
        <sz val="14"/>
        <rFont val="標楷體"/>
        <family val="4"/>
        <charset val="136"/>
      </rPr>
      <t>計</t>
    </r>
    <phoneticPr fontId="3" type="noConversion"/>
  </si>
  <si>
    <t>備</t>
    <phoneticPr fontId="3" type="noConversion"/>
  </si>
  <si>
    <r>
      <t>編</t>
    </r>
    <r>
      <rPr>
        <sz val="14"/>
        <rFont val="Times New Roman"/>
        <family val="1"/>
      </rPr>
      <t xml:space="preserve"> </t>
    </r>
    <r>
      <rPr>
        <sz val="14"/>
        <rFont val="標楷體"/>
        <family val="4"/>
        <charset val="136"/>
      </rPr>
      <t>號</t>
    </r>
    <phoneticPr fontId="3" type="noConversion"/>
  </si>
  <si>
    <r>
      <t>地</t>
    </r>
    <r>
      <rPr>
        <sz val="14"/>
        <rFont val="Times New Roman"/>
        <family val="1"/>
      </rPr>
      <t xml:space="preserve">      </t>
    </r>
    <r>
      <rPr>
        <sz val="14"/>
        <rFont val="標楷體"/>
        <family val="4"/>
        <charset val="136"/>
      </rPr>
      <t>點
椿</t>
    </r>
    <r>
      <rPr>
        <sz val="14"/>
        <rFont val="Times New Roman"/>
        <family val="1"/>
      </rPr>
      <t xml:space="preserve">      </t>
    </r>
    <r>
      <rPr>
        <sz val="14"/>
        <rFont val="標楷體"/>
        <family val="4"/>
        <charset val="136"/>
      </rPr>
      <t>號</t>
    </r>
    <phoneticPr fontId="3" type="noConversion"/>
  </si>
  <si>
    <r>
      <t>座</t>
    </r>
    <r>
      <rPr>
        <sz val="14"/>
        <rFont val="Times New Roman"/>
        <family val="1"/>
      </rPr>
      <t xml:space="preserve"> </t>
    </r>
    <r>
      <rPr>
        <sz val="14"/>
        <rFont val="標楷體"/>
        <family val="4"/>
        <charset val="136"/>
      </rPr>
      <t>標</t>
    </r>
    <phoneticPr fontId="3" type="noConversion"/>
  </si>
  <si>
    <t>線</t>
    <phoneticPr fontId="3" type="noConversion"/>
  </si>
  <si>
    <r>
      <t>快車道寬</t>
    </r>
    <r>
      <rPr>
        <sz val="14"/>
        <rFont val="Times New Roman"/>
        <family val="1"/>
      </rPr>
      <t xml:space="preserve">    </t>
    </r>
    <r>
      <rPr>
        <sz val="14"/>
        <rFont val="標楷體"/>
        <family val="4"/>
        <charset val="136"/>
      </rPr>
      <t>度</t>
    </r>
    <phoneticPr fontId="3" type="noConversion"/>
  </si>
  <si>
    <t>機慢車道寬度</t>
    <phoneticPr fontId="3" type="noConversion"/>
  </si>
  <si>
    <t>路肩
寬度</t>
    <phoneticPr fontId="3" type="noConversion"/>
  </si>
  <si>
    <t>全
聯
結
車</t>
    <phoneticPr fontId="3" type="noConversion"/>
  </si>
  <si>
    <t>半
聯
結
車</t>
    <phoneticPr fontId="3" type="noConversion"/>
  </si>
  <si>
    <t>合</t>
    <phoneticPr fontId="3" type="noConversion"/>
  </si>
  <si>
    <t>流</t>
    <phoneticPr fontId="3" type="noConversion"/>
  </si>
  <si>
    <t>編</t>
    <phoneticPr fontId="3" type="noConversion"/>
  </si>
  <si>
    <t>公</t>
    <phoneticPr fontId="3" type="noConversion"/>
  </si>
  <si>
    <t>交通量</t>
    <phoneticPr fontId="3" type="noConversion"/>
  </si>
  <si>
    <t>時段</t>
    <phoneticPr fontId="3" type="noConversion"/>
  </si>
  <si>
    <t>號</t>
    <phoneticPr fontId="3" type="noConversion"/>
  </si>
  <si>
    <r>
      <t>(</t>
    </r>
    <r>
      <rPr>
        <sz val="14"/>
        <rFont val="標楷體"/>
        <family val="4"/>
        <charset val="136"/>
      </rPr>
      <t>公里</t>
    </r>
    <r>
      <rPr>
        <sz val="14"/>
        <rFont val="Times New Roman"/>
        <family val="1"/>
      </rPr>
      <t>)</t>
    </r>
    <phoneticPr fontId="3" type="noConversion"/>
  </si>
  <si>
    <r>
      <t>(</t>
    </r>
    <r>
      <rPr>
        <sz val="14"/>
        <rFont val="標楷體"/>
        <family val="4"/>
        <charset val="136"/>
      </rPr>
      <t>公尺</t>
    </r>
    <r>
      <rPr>
        <sz val="14"/>
        <rFont val="Times New Roman"/>
        <family val="1"/>
      </rPr>
      <t>)</t>
    </r>
    <phoneticPr fontId="3" type="noConversion"/>
  </si>
  <si>
    <r>
      <t>(</t>
    </r>
    <r>
      <rPr>
        <sz val="14"/>
        <rFont val="標楷體"/>
        <family val="4"/>
        <charset val="136"/>
      </rPr>
      <t>往</t>
    </r>
    <r>
      <rPr>
        <sz val="14"/>
        <rFont val="Times New Roman"/>
        <family val="1"/>
      </rPr>
      <t>)</t>
    </r>
    <phoneticPr fontId="3" type="noConversion"/>
  </si>
  <si>
    <t>計</t>
    <phoneticPr fontId="3" type="noConversion"/>
  </si>
  <si>
    <t>(PCU)</t>
    <phoneticPr fontId="3" type="noConversion"/>
  </si>
  <si>
    <t>填報單位：交通部公路總局第一區養護工程處</t>
    <phoneticPr fontId="3" type="noConversion"/>
  </si>
  <si>
    <t>新北市</t>
  </si>
  <si>
    <t>Ⅰ-01</t>
    <phoneticPr fontId="3" type="noConversion"/>
  </si>
  <si>
    <t>忠孝大橋</t>
  </si>
  <si>
    <t>2K+000</t>
  </si>
  <si>
    <t>121.503820</t>
    <phoneticPr fontId="3" type="noConversion"/>
  </si>
  <si>
    <t>25.0502347</t>
    <phoneticPr fontId="3" type="noConversion"/>
  </si>
  <si>
    <t>台1線</t>
  </si>
  <si>
    <t>台北~化成路</t>
  </si>
  <si>
    <t>1K+439~6K+100</t>
  </si>
  <si>
    <t>平原區</t>
  </si>
  <si>
    <t>北</t>
  </si>
  <si>
    <t>南</t>
  </si>
  <si>
    <t>3.1,3.3,3.4</t>
  </si>
  <si>
    <t>3.1,3.3,3.5</t>
  </si>
  <si>
    <t>2.4</t>
  </si>
  <si>
    <t>1.3,1.3</t>
  </si>
  <si>
    <t>0.2</t>
  </si>
  <si>
    <t>08-09</t>
  </si>
  <si>
    <t>18-19</t>
  </si>
  <si>
    <t>快慢分隔,1車道</t>
  </si>
  <si>
    <t>Ⅰ-02</t>
    <phoneticPr fontId="3" type="noConversion"/>
  </si>
  <si>
    <t>新莊思源路口</t>
  </si>
  <si>
    <t>7K+000</t>
  </si>
  <si>
    <t>121.4546055</t>
    <phoneticPr fontId="3" type="noConversion"/>
  </si>
  <si>
    <t>25.060429</t>
    <phoneticPr fontId="3" type="noConversion"/>
  </si>
  <si>
    <t>化成路~新莊</t>
  </si>
  <si>
    <t>6K+100~11K+863</t>
  </si>
  <si>
    <t>3.3,3.4</t>
  </si>
  <si>
    <t>3.9</t>
  </si>
  <si>
    <t>0.7</t>
  </si>
  <si>
    <t>07-08</t>
  </si>
  <si>
    <t>Ⅰ-03</t>
    <phoneticPr fontId="3" type="noConversion"/>
  </si>
  <si>
    <t>近新五路口匝道</t>
  </si>
  <si>
    <t>121.4534370</t>
    <phoneticPr fontId="3" type="noConversion"/>
  </si>
  <si>
    <t>25.0605974</t>
    <phoneticPr fontId="3" type="noConversion"/>
  </si>
  <si>
    <t>5K+500~9K+500</t>
  </si>
  <si>
    <t>3.6,3.6</t>
  </si>
  <si>
    <t>1.3</t>
  </si>
  <si>
    <t>1.7</t>
  </si>
  <si>
    <t>高架段</t>
  </si>
  <si>
    <t>Ⅰ-04</t>
    <phoneticPr fontId="3" type="noConversion"/>
  </si>
  <si>
    <t>明志路口</t>
  </si>
  <si>
    <t>12K+200</t>
  </si>
  <si>
    <t>121.4208484</t>
    <phoneticPr fontId="3" type="noConversion"/>
  </si>
  <si>
    <t>25.0321823</t>
    <phoneticPr fontId="3" type="noConversion"/>
  </si>
  <si>
    <t>新莊~桃園市市界</t>
  </si>
  <si>
    <t>11K+863~14K+060</t>
  </si>
  <si>
    <t>3.3,3.2,3.3</t>
  </si>
  <si>
    <t>3.3,3.3,4.4</t>
  </si>
  <si>
    <t>17-18</t>
  </si>
  <si>
    <t>Ⅰ-23</t>
    <phoneticPr fontId="3" type="noConversion"/>
  </si>
  <si>
    <t>台北橋</t>
  </si>
  <si>
    <t>4K+150</t>
  </si>
  <si>
    <t>121.5046668</t>
    <phoneticPr fontId="3" type="noConversion"/>
  </si>
  <si>
    <t>25.0640399</t>
    <phoneticPr fontId="3" type="noConversion"/>
  </si>
  <si>
    <t>台1甲線</t>
  </si>
  <si>
    <t>台北橋~正義北路</t>
  </si>
  <si>
    <t>3K+357~4K+489</t>
  </si>
  <si>
    <t>3.2,3.2</t>
  </si>
  <si>
    <t>3.1,3.1</t>
  </si>
  <si>
    <t>快慢分隔,2車道</t>
  </si>
  <si>
    <t>Ⅰ-24</t>
    <phoneticPr fontId="3" type="noConversion"/>
  </si>
  <si>
    <t>電信局</t>
  </si>
  <si>
    <t>5K+900</t>
  </si>
  <si>
    <t>121.4881359</t>
    <phoneticPr fontId="3" type="noConversion"/>
  </si>
  <si>
    <t>25.057524</t>
    <phoneticPr fontId="3" type="noConversion"/>
  </si>
  <si>
    <t>正義北路~思源路口</t>
  </si>
  <si>
    <t>4K+489~9K+971</t>
  </si>
  <si>
    <t>3.5,3.5,3.5</t>
  </si>
  <si>
    <t>2.2</t>
  </si>
  <si>
    <t>2.1</t>
  </si>
  <si>
    <t>Ⅰ-25</t>
    <phoneticPr fontId="3" type="noConversion"/>
  </si>
  <si>
    <t>新泰路口</t>
  </si>
  <si>
    <t>10K+800</t>
  </si>
  <si>
    <t>121.4485624</t>
    <phoneticPr fontId="3" type="noConversion"/>
  </si>
  <si>
    <t>25.0352992</t>
    <phoneticPr fontId="3" type="noConversion"/>
  </si>
  <si>
    <t>思源路口~桃園市市界</t>
  </si>
  <si>
    <t>9K+971~14K+402</t>
  </si>
  <si>
    <t>3.5,5.2</t>
  </si>
  <si>
    <t>0.3</t>
  </si>
  <si>
    <t>Ⅰ-53</t>
    <phoneticPr fontId="3" type="noConversion"/>
  </si>
  <si>
    <t>華江橋</t>
  </si>
  <si>
    <t>5K+000</t>
  </si>
  <si>
    <t>121.4871001</t>
    <phoneticPr fontId="3" type="noConversion"/>
  </si>
  <si>
    <t>25.0357400</t>
    <phoneticPr fontId="3" type="noConversion"/>
  </si>
  <si>
    <t>台3線</t>
  </si>
  <si>
    <t>華江橋北端~民權路口</t>
  </si>
  <si>
    <t>4K+240~10K+000</t>
  </si>
  <si>
    <t>3.4,3.4,3.4</t>
  </si>
  <si>
    <t>0.5</t>
  </si>
  <si>
    <t>Ⅰ-54</t>
    <phoneticPr fontId="3" type="noConversion"/>
  </si>
  <si>
    <t>裕民路口</t>
  </si>
  <si>
    <t>12K+150</t>
  </si>
  <si>
    <t>121.4463545</t>
    <phoneticPr fontId="3" type="noConversion"/>
  </si>
  <si>
    <t>24.9891249</t>
    <phoneticPr fontId="3" type="noConversion"/>
  </si>
  <si>
    <t>民權路口~土城交流道</t>
  </si>
  <si>
    <t>10K+000~16K+058</t>
  </si>
  <si>
    <t>2.8</t>
  </si>
  <si>
    <t>Ⅰ-55</t>
    <phoneticPr fontId="3" type="noConversion"/>
  </si>
  <si>
    <t>土城工業區</t>
  </si>
  <si>
    <t>16K+100</t>
  </si>
  <si>
    <t>121.4251421</t>
    <phoneticPr fontId="3" type="noConversion"/>
  </si>
  <si>
    <t>24.9626666</t>
    <phoneticPr fontId="3" type="noConversion"/>
  </si>
  <si>
    <t>土城交流道~馬祖田</t>
  </si>
  <si>
    <t>16K+058~18K+030</t>
  </si>
  <si>
    <t>3.5,3.5</t>
  </si>
  <si>
    <t>4.5</t>
  </si>
  <si>
    <t>4.4</t>
  </si>
  <si>
    <t>新北市</t>
    <phoneticPr fontId="3" type="noConversion"/>
  </si>
  <si>
    <t>Ⅰ-56</t>
    <phoneticPr fontId="3" type="noConversion"/>
  </si>
  <si>
    <t>橫溪橋</t>
    <phoneticPr fontId="3" type="noConversion"/>
  </si>
  <si>
    <t>20K+450</t>
    <phoneticPr fontId="3" type="noConversion"/>
  </si>
  <si>
    <t>121.3955455</t>
    <phoneticPr fontId="3" type="noConversion"/>
  </si>
  <si>
    <t>24.9387691</t>
    <phoneticPr fontId="3" type="noConversion"/>
  </si>
  <si>
    <t>台3線</t>
    <phoneticPr fontId="3" type="noConversion"/>
  </si>
  <si>
    <t>馬祖田~介壽路口</t>
    <phoneticPr fontId="3" type="noConversion"/>
  </si>
  <si>
    <t>18K+030~22K+640</t>
    <phoneticPr fontId="3" type="noConversion"/>
  </si>
  <si>
    <t>平原區</t>
    <phoneticPr fontId="3" type="noConversion"/>
  </si>
  <si>
    <t>北</t>
    <phoneticPr fontId="3" type="noConversion"/>
  </si>
  <si>
    <t>南</t>
    <phoneticPr fontId="3" type="noConversion"/>
  </si>
  <si>
    <t>3.5,3.5</t>
    <phoneticPr fontId="3" type="noConversion"/>
  </si>
  <si>
    <t>2.1</t>
    <phoneticPr fontId="3" type="noConversion"/>
  </si>
  <si>
    <t>07-08</t>
    <phoneticPr fontId="3" type="noConversion"/>
  </si>
  <si>
    <t>Ⅰ-57</t>
    <phoneticPr fontId="3" type="noConversion"/>
  </si>
  <si>
    <t>三峽分局</t>
    <phoneticPr fontId="3" type="noConversion"/>
  </si>
  <si>
    <t>23K+000</t>
    <phoneticPr fontId="3" type="noConversion"/>
  </si>
  <si>
    <t>121.3748819</t>
    <phoneticPr fontId="3" type="noConversion"/>
  </si>
  <si>
    <t>24.9302055</t>
    <phoneticPr fontId="3" type="noConversion"/>
  </si>
  <si>
    <t>介壽路口~桃園市市界</t>
    <phoneticPr fontId="3" type="noConversion"/>
  </si>
  <si>
    <t>22K+640~30K+430</t>
    <phoneticPr fontId="3" type="noConversion"/>
  </si>
  <si>
    <t>16-17</t>
    <phoneticPr fontId="3" type="noConversion"/>
  </si>
  <si>
    <t>10-11</t>
    <phoneticPr fontId="3" type="noConversion"/>
  </si>
  <si>
    <t>Ⅰ-95</t>
    <phoneticPr fontId="3" type="noConversion"/>
  </si>
  <si>
    <t>合作橋</t>
    <phoneticPr fontId="3" type="noConversion"/>
  </si>
  <si>
    <t>3K+400</t>
    <phoneticPr fontId="3" type="noConversion"/>
  </si>
  <si>
    <t>121.3769403</t>
    <phoneticPr fontId="3" type="noConversion"/>
  </si>
  <si>
    <t>24.8841433</t>
    <phoneticPr fontId="3" type="noConversion"/>
  </si>
  <si>
    <t>台7乙線</t>
    <phoneticPr fontId="3" type="noConversion"/>
  </si>
  <si>
    <t>三峽~桃園市市界</t>
    <phoneticPr fontId="3" type="noConversion"/>
  </si>
  <si>
    <t>0K+000~8K+187</t>
    <phoneticPr fontId="3" type="noConversion"/>
  </si>
  <si>
    <t>3.5</t>
    <phoneticPr fontId="3" type="noConversion"/>
  </si>
  <si>
    <t>1.0</t>
    <phoneticPr fontId="3" type="noConversion"/>
  </si>
  <si>
    <t xml:space="preserve">0.7 </t>
    <phoneticPr fontId="3" type="noConversion"/>
  </si>
  <si>
    <t>14-15</t>
    <phoneticPr fontId="3" type="noConversion"/>
  </si>
  <si>
    <t>Ⅰ-I03</t>
    <phoneticPr fontId="3" type="noConversion"/>
  </si>
  <si>
    <t>青潭橋</t>
    <phoneticPr fontId="3" type="noConversion"/>
  </si>
  <si>
    <t>0K+400</t>
    <phoneticPr fontId="3" type="noConversion"/>
  </si>
  <si>
    <t>121.5460269</t>
    <phoneticPr fontId="3" type="noConversion"/>
  </si>
  <si>
    <t>24.9496056</t>
    <phoneticPr fontId="3" type="noConversion"/>
  </si>
  <si>
    <t>台9甲線</t>
    <phoneticPr fontId="3" type="noConversion"/>
  </si>
  <si>
    <t>青潭~上龜山橋</t>
    <phoneticPr fontId="3" type="noConversion"/>
  </si>
  <si>
    <t>0K+000~8K+346</t>
    <phoneticPr fontId="3" type="noConversion"/>
  </si>
  <si>
    <t>3.2</t>
    <phoneticPr fontId="3" type="noConversion"/>
  </si>
  <si>
    <t>Ⅰ-I04</t>
    <phoneticPr fontId="3" type="noConversion"/>
  </si>
  <si>
    <t>栗子園</t>
    <phoneticPr fontId="3" type="noConversion"/>
  </si>
  <si>
    <t>9K+300</t>
    <phoneticPr fontId="3" type="noConversion"/>
  </si>
  <si>
    <t>121.5496667</t>
    <phoneticPr fontId="3" type="noConversion"/>
  </si>
  <si>
    <t>24.8907321</t>
    <phoneticPr fontId="3" type="noConversion"/>
  </si>
  <si>
    <t>上龜山橋~孝義</t>
    <phoneticPr fontId="3" type="noConversion"/>
  </si>
  <si>
    <t>8K+346~19K+833</t>
    <phoneticPr fontId="3" type="noConversion"/>
  </si>
  <si>
    <t>3.9</t>
    <phoneticPr fontId="3" type="noConversion"/>
  </si>
  <si>
    <t>0.1</t>
    <phoneticPr fontId="3" type="noConversion"/>
  </si>
  <si>
    <t>15-16</t>
    <phoneticPr fontId="3" type="noConversion"/>
  </si>
  <si>
    <t>Ⅰ-I06</t>
    <phoneticPr fontId="3" type="noConversion"/>
  </si>
  <si>
    <t>關渡橋</t>
    <phoneticPr fontId="3" type="noConversion"/>
  </si>
  <si>
    <t>0K+800</t>
    <phoneticPr fontId="3" type="noConversion"/>
  </si>
  <si>
    <t>121.4570407</t>
    <phoneticPr fontId="3" type="noConversion"/>
  </si>
  <si>
    <t>25.12557342</t>
    <phoneticPr fontId="3" type="noConversion"/>
  </si>
  <si>
    <t>台15線</t>
    <phoneticPr fontId="3" type="noConversion"/>
  </si>
  <si>
    <t>關渡橋~米倉國小</t>
    <phoneticPr fontId="3" type="noConversion"/>
  </si>
  <si>
    <t>0K+000~3K+500</t>
    <phoneticPr fontId="3" type="noConversion"/>
  </si>
  <si>
    <t>0.2</t>
    <phoneticPr fontId="3" type="noConversion"/>
  </si>
  <si>
    <t>Ⅰ-I07</t>
    <phoneticPr fontId="3" type="noConversion"/>
  </si>
  <si>
    <t>米倉國小</t>
    <phoneticPr fontId="3" type="noConversion"/>
  </si>
  <si>
    <t>3K+800</t>
    <phoneticPr fontId="3" type="noConversion"/>
  </si>
  <si>
    <t>121.44643432</t>
    <phoneticPr fontId="3" type="noConversion"/>
  </si>
  <si>
    <t>25.14571949</t>
    <phoneticPr fontId="3" type="noConversion"/>
  </si>
  <si>
    <t>米倉國小~八里國中</t>
    <phoneticPr fontId="3" type="noConversion"/>
  </si>
  <si>
    <t>3K+500~9K+000</t>
    <phoneticPr fontId="3" type="noConversion"/>
  </si>
  <si>
    <t>3.5,3.6</t>
    <phoneticPr fontId="3" type="noConversion"/>
  </si>
  <si>
    <t>2.4</t>
    <phoneticPr fontId="3" type="noConversion"/>
  </si>
  <si>
    <t>17-18</t>
    <phoneticPr fontId="3" type="noConversion"/>
  </si>
  <si>
    <t>Ⅰ-I08</t>
    <phoneticPr fontId="3" type="noConversion"/>
  </si>
  <si>
    <t>八里</t>
    <phoneticPr fontId="3" type="noConversion"/>
  </si>
  <si>
    <t>9K+800</t>
    <phoneticPr fontId="3" type="noConversion"/>
  </si>
  <si>
    <t>121.3970245</t>
    <phoneticPr fontId="3" type="noConversion"/>
  </si>
  <si>
    <t>25.1446493</t>
    <phoneticPr fontId="3" type="noConversion"/>
  </si>
  <si>
    <t>八里國中~訊庄埔</t>
    <phoneticPr fontId="3" type="noConversion"/>
  </si>
  <si>
    <t>9K+000~9K+987</t>
    <phoneticPr fontId="3" type="noConversion"/>
  </si>
  <si>
    <t>3.3,6.1</t>
    <phoneticPr fontId="3" type="noConversion"/>
  </si>
  <si>
    <t>3.4,3.4,3.6</t>
    <phoneticPr fontId="3" type="noConversion"/>
  </si>
  <si>
    <t>7.2</t>
    <phoneticPr fontId="3" type="noConversion"/>
  </si>
  <si>
    <t>0.5</t>
    <phoneticPr fontId="3" type="noConversion"/>
  </si>
  <si>
    <t>Ⅰ-I09</t>
    <phoneticPr fontId="3" type="noConversion"/>
  </si>
  <si>
    <t>八仙橋</t>
    <phoneticPr fontId="3" type="noConversion"/>
  </si>
  <si>
    <t>10K+500</t>
    <phoneticPr fontId="3" type="noConversion"/>
  </si>
  <si>
    <t>121.3922654</t>
    <phoneticPr fontId="3" type="noConversion"/>
  </si>
  <si>
    <t>25.14318472</t>
    <phoneticPr fontId="3" type="noConversion"/>
  </si>
  <si>
    <t>訊庄埔~桃園市市界</t>
    <phoneticPr fontId="3" type="noConversion"/>
  </si>
  <si>
    <t>9K+987~22K+369</t>
    <phoneticPr fontId="3" type="noConversion"/>
  </si>
  <si>
    <t>2.3</t>
    <phoneticPr fontId="3" type="noConversion"/>
  </si>
  <si>
    <t>八里二交流道</t>
    <phoneticPr fontId="3" type="noConversion"/>
  </si>
  <si>
    <t>6K+000</t>
    <phoneticPr fontId="3" type="noConversion"/>
  </si>
  <si>
    <t>121.3794674</t>
    <phoneticPr fontId="3" type="noConversion"/>
  </si>
  <si>
    <t>25.1429506</t>
    <phoneticPr fontId="3" type="noConversion"/>
  </si>
  <si>
    <t>台61線</t>
    <phoneticPr fontId="3" type="noConversion"/>
  </si>
  <si>
    <t>八里二~八里三</t>
    <phoneticPr fontId="3" type="noConversion"/>
  </si>
  <si>
    <t>4K+000~6K+000</t>
    <phoneticPr fontId="3" type="noConversion"/>
  </si>
  <si>
    <t>3.6,3.6</t>
    <phoneticPr fontId="3" type="noConversion"/>
  </si>
  <si>
    <t>2.5</t>
    <phoneticPr fontId="3" type="noConversion"/>
  </si>
  <si>
    <t>八里三交流道</t>
    <phoneticPr fontId="3" type="noConversion"/>
  </si>
  <si>
    <t>8K+400</t>
    <phoneticPr fontId="3" type="noConversion"/>
  </si>
  <si>
    <t>121.3604927</t>
    <phoneticPr fontId="3" type="noConversion"/>
  </si>
  <si>
    <t>25.1334903</t>
    <phoneticPr fontId="3" type="noConversion"/>
  </si>
  <si>
    <t>八里三~林口</t>
    <phoneticPr fontId="3" type="noConversion"/>
  </si>
  <si>
    <t>6K+000~16K+000</t>
    <phoneticPr fontId="3" type="noConversion"/>
  </si>
  <si>
    <t>八里交流道</t>
    <phoneticPr fontId="3" type="noConversion"/>
  </si>
  <si>
    <t>1K+100</t>
    <phoneticPr fontId="3" type="noConversion"/>
  </si>
  <si>
    <t>121.39498522</t>
    <phoneticPr fontId="3" type="noConversion"/>
  </si>
  <si>
    <t>25.14648702</t>
    <phoneticPr fontId="3" type="noConversion"/>
  </si>
  <si>
    <t>台64線</t>
    <phoneticPr fontId="3" type="noConversion"/>
  </si>
  <si>
    <t>台北港~八里交流道</t>
    <phoneticPr fontId="3" type="noConversion"/>
  </si>
  <si>
    <t>0K+000~1K+100</t>
    <phoneticPr fontId="3" type="noConversion"/>
  </si>
  <si>
    <t>東</t>
    <phoneticPr fontId="3" type="noConversion"/>
  </si>
  <si>
    <t>西</t>
    <phoneticPr fontId="3" type="noConversion"/>
  </si>
  <si>
    <t>Ⅰ-I43</t>
    <phoneticPr fontId="3" type="noConversion"/>
  </si>
  <si>
    <t>觀音山隧道</t>
    <phoneticPr fontId="3" type="noConversion"/>
  </si>
  <si>
    <t>2K+500</t>
    <phoneticPr fontId="3" type="noConversion"/>
  </si>
  <si>
    <t>121.4238489</t>
    <phoneticPr fontId="3" type="noConversion"/>
  </si>
  <si>
    <t>25.1109394</t>
    <phoneticPr fontId="3" type="noConversion"/>
  </si>
  <si>
    <t>八里交流道~觀音山交流道</t>
    <phoneticPr fontId="3" type="noConversion"/>
  </si>
  <si>
    <t>1K+100~6K+474</t>
    <phoneticPr fontId="3" type="noConversion"/>
  </si>
  <si>
    <t>分離車道</t>
  </si>
  <si>
    <t>Ⅰ-I44</t>
    <phoneticPr fontId="3" type="noConversion"/>
  </si>
  <si>
    <t>五股一交流道</t>
    <phoneticPr fontId="3" type="noConversion"/>
  </si>
  <si>
    <t>6K+900</t>
    <phoneticPr fontId="3" type="noConversion"/>
  </si>
  <si>
    <t>121.4352110</t>
    <phoneticPr fontId="3" type="noConversion"/>
  </si>
  <si>
    <t>25.1070913</t>
    <phoneticPr fontId="3" type="noConversion"/>
  </si>
  <si>
    <t>觀音山交流道~五股一交流道</t>
    <phoneticPr fontId="3" type="noConversion"/>
  </si>
  <si>
    <t>6K+474~10K+200</t>
    <phoneticPr fontId="3" type="noConversion"/>
  </si>
  <si>
    <t>Ⅰ-I45</t>
    <phoneticPr fontId="3" type="noConversion"/>
  </si>
  <si>
    <t>五股二交流道</t>
    <phoneticPr fontId="3" type="noConversion"/>
  </si>
  <si>
    <t>10K+900</t>
    <phoneticPr fontId="3" type="noConversion"/>
  </si>
  <si>
    <t>121.4476148</t>
    <phoneticPr fontId="3" type="noConversion"/>
  </si>
  <si>
    <t>25.0877289</t>
    <phoneticPr fontId="3" type="noConversion"/>
  </si>
  <si>
    <t>五股一交流道~三重交流道</t>
    <phoneticPr fontId="3" type="noConversion"/>
  </si>
  <si>
    <t>10K+200~15K+028</t>
    <phoneticPr fontId="3" type="noConversion"/>
  </si>
  <si>
    <t>3.5,3.9</t>
    <phoneticPr fontId="3" type="noConversion"/>
  </si>
  <si>
    <t>Ⅰ-I46</t>
    <phoneticPr fontId="3" type="noConversion"/>
  </si>
  <si>
    <t>江子翠交流道</t>
    <phoneticPr fontId="3" type="noConversion"/>
  </si>
  <si>
    <t>16K+000</t>
    <phoneticPr fontId="3" type="noConversion"/>
  </si>
  <si>
    <t>121.4776718</t>
    <phoneticPr fontId="3" type="noConversion"/>
  </si>
  <si>
    <t>25.0542323</t>
    <phoneticPr fontId="3" type="noConversion"/>
  </si>
  <si>
    <t>三重交流道~板橋交流道</t>
    <phoneticPr fontId="3" type="noConversion"/>
  </si>
  <si>
    <t>15K+028~20K+880</t>
    <phoneticPr fontId="3" type="noConversion"/>
  </si>
  <si>
    <t>3.4,3.4</t>
    <phoneticPr fontId="3" type="noConversion"/>
  </si>
  <si>
    <t>08-09</t>
    <phoneticPr fontId="3" type="noConversion"/>
  </si>
  <si>
    <t>Ⅰ-I47</t>
    <phoneticPr fontId="3" type="noConversion"/>
  </si>
  <si>
    <t>板橋交流道</t>
    <phoneticPr fontId="3" type="noConversion"/>
  </si>
  <si>
    <t>21K+800</t>
    <phoneticPr fontId="3" type="noConversion"/>
  </si>
  <si>
    <t>121.4727143</t>
    <phoneticPr fontId="3" type="noConversion"/>
  </si>
  <si>
    <t>25.0161811</t>
    <phoneticPr fontId="3" type="noConversion"/>
  </si>
  <si>
    <t>板橋交流道~新店</t>
    <phoneticPr fontId="3" type="noConversion"/>
  </si>
  <si>
    <t>20K+880~28K+390</t>
    <phoneticPr fontId="3" type="noConversion"/>
  </si>
  <si>
    <t>泰山交流道</t>
    <phoneticPr fontId="3" type="noConversion"/>
  </si>
  <si>
    <t>0K+850</t>
    <phoneticPr fontId="3" type="noConversion"/>
  </si>
  <si>
    <t>121.4416258</t>
    <phoneticPr fontId="3" type="noConversion"/>
  </si>
  <si>
    <t>25.0593290</t>
    <phoneticPr fontId="3" type="noConversion"/>
  </si>
  <si>
    <t>台65線</t>
    <phoneticPr fontId="3" type="noConversion"/>
  </si>
  <si>
    <t>五股端~新莊一交流道</t>
    <phoneticPr fontId="3" type="noConversion"/>
  </si>
  <si>
    <t>0K+000~1K+825</t>
    <phoneticPr fontId="3" type="noConversion"/>
  </si>
  <si>
    <t>1.5</t>
    <phoneticPr fontId="3" type="noConversion"/>
  </si>
  <si>
    <t>Ⅰ-I49</t>
    <phoneticPr fontId="3" type="noConversion"/>
  </si>
  <si>
    <t>新莊二交流道</t>
    <phoneticPr fontId="3" type="noConversion"/>
  </si>
  <si>
    <t>121.4420533</t>
    <phoneticPr fontId="3" type="noConversion"/>
  </si>
  <si>
    <t>25.0334934</t>
    <phoneticPr fontId="3" type="noConversion"/>
  </si>
  <si>
    <t>新莊一交流道~板橋一交流道</t>
    <phoneticPr fontId="3" type="noConversion"/>
  </si>
  <si>
    <t>1K+825~5K+350</t>
    <phoneticPr fontId="3" type="noConversion"/>
  </si>
  <si>
    <t>3.4,3.4,3.4</t>
    <phoneticPr fontId="3" type="noConversion"/>
  </si>
  <si>
    <t>板橋二交流道</t>
    <phoneticPr fontId="3" type="noConversion"/>
  </si>
  <si>
    <t>8K+300</t>
    <phoneticPr fontId="3" type="noConversion"/>
  </si>
  <si>
    <t>121.4484627</t>
    <phoneticPr fontId="3" type="noConversion"/>
  </si>
  <si>
    <t>24.9967417</t>
    <phoneticPr fontId="3" type="noConversion"/>
  </si>
  <si>
    <t>板橋一交流道~土城一交流道</t>
    <phoneticPr fontId="3" type="noConversion"/>
  </si>
  <si>
    <t>5K+350~10K+706</t>
    <phoneticPr fontId="3" type="noConversion"/>
  </si>
  <si>
    <t>3.3,3.3</t>
    <phoneticPr fontId="3" type="noConversion"/>
  </si>
  <si>
    <t>18-19</t>
    <phoneticPr fontId="3" type="noConversion"/>
  </si>
  <si>
    <t>土城交流道</t>
    <phoneticPr fontId="3" type="noConversion"/>
  </si>
  <si>
    <t>12K+200</t>
    <phoneticPr fontId="3" type="noConversion"/>
  </si>
  <si>
    <t>121.4325279</t>
    <phoneticPr fontId="3" type="noConversion"/>
  </si>
  <si>
    <t>24.9664931</t>
    <phoneticPr fontId="3" type="noConversion"/>
  </si>
  <si>
    <t>土城一交流道~土城</t>
    <phoneticPr fontId="3" type="noConversion"/>
  </si>
  <si>
    <t>10K+706~12K+357</t>
    <phoneticPr fontId="3" type="noConversion"/>
  </si>
  <si>
    <t>3.3,3.5</t>
    <phoneticPr fontId="3" type="noConversion"/>
  </si>
  <si>
    <t>八里一交流道</t>
    <phoneticPr fontId="3" type="noConversion"/>
  </si>
  <si>
    <t>2K+950</t>
    <phoneticPr fontId="3" type="noConversion"/>
  </si>
  <si>
    <t>E121'22'50.3"</t>
    <phoneticPr fontId="3" type="noConversion"/>
  </si>
  <si>
    <t>N25'08'37.1"</t>
    <phoneticPr fontId="3" type="noConversion"/>
  </si>
  <si>
    <t>八里一~八里二</t>
    <phoneticPr fontId="3" type="noConversion"/>
  </si>
  <si>
    <t>2K+000~4K+000</t>
    <phoneticPr fontId="3" type="noConversion"/>
  </si>
  <si>
    <t>2.6</t>
    <phoneticPr fontId="3" type="noConversion"/>
  </si>
  <si>
    <t>尖峰小時</t>
    <phoneticPr fontId="3" type="noConversion"/>
  </si>
  <si>
    <t>方向
係數</t>
    <phoneticPr fontId="3" type="noConversion"/>
  </si>
  <si>
    <t>111年5月12日 至111年9月18日</t>
    <phoneticPr fontId="3" type="noConversion"/>
  </si>
  <si>
    <t>Ⅰ-I23</t>
    <phoneticPr fontId="3" type="noConversion"/>
  </si>
  <si>
    <t>Ⅰ-I24</t>
    <phoneticPr fontId="3" type="noConversion"/>
  </si>
  <si>
    <t>Ⅰ-I25</t>
    <phoneticPr fontId="3" type="noConversion"/>
  </si>
  <si>
    <t>Ⅰ-I48</t>
    <phoneticPr fontId="3" type="noConversion"/>
  </si>
  <si>
    <t>Ⅰ-I50</t>
    <phoneticPr fontId="3" type="noConversion"/>
  </si>
  <si>
    <t>Ⅰ-I51</t>
    <phoneticPr fontId="3" type="noConversion"/>
  </si>
  <si>
    <t>Ⅰ-I52</t>
    <phoneticPr fontId="3" type="noConversion"/>
  </si>
  <si>
    <t>桃園市</t>
  </si>
  <si>
    <t>Ⅰ-05</t>
    <phoneticPr fontId="3" type="noConversion"/>
  </si>
  <si>
    <t>塔寮坑</t>
  </si>
  <si>
    <t>121.4055728</t>
    <phoneticPr fontId="3" type="noConversion"/>
  </si>
  <si>
    <t>新北市市界~嶺頂</t>
  </si>
  <si>
    <t>4.0</t>
  </si>
  <si>
    <t>0.6</t>
  </si>
  <si>
    <t>14K+800</t>
  </si>
  <si>
    <t>25.018181</t>
    <phoneticPr fontId="3" type="noConversion"/>
  </si>
  <si>
    <t>14K+060~19K+000</t>
  </si>
  <si>
    <t xml:space="preserve">4.0 </t>
  </si>
  <si>
    <t>Ⅰ-06</t>
    <phoneticPr fontId="3" type="noConversion"/>
  </si>
  <si>
    <t>嶺頂</t>
  </si>
  <si>
    <t>121.363976</t>
    <phoneticPr fontId="3" type="noConversion"/>
  </si>
  <si>
    <t>嶺頂~龜山</t>
  </si>
  <si>
    <t>1.2</t>
  </si>
  <si>
    <t>19K+800</t>
  </si>
  <si>
    <t>25.0010016</t>
    <phoneticPr fontId="3" type="noConversion"/>
  </si>
  <si>
    <t>19K+000~22K+000</t>
  </si>
  <si>
    <t>0.8</t>
  </si>
  <si>
    <t>Ⅰ-07</t>
    <phoneticPr fontId="3" type="noConversion"/>
  </si>
  <si>
    <t>龜山</t>
  </si>
  <si>
    <t>121.3326617</t>
    <phoneticPr fontId="3" type="noConversion"/>
  </si>
  <si>
    <t>龜山~永安橋</t>
  </si>
  <si>
    <t xml:space="preserve">2.0 </t>
  </si>
  <si>
    <t xml:space="preserve">2.2 </t>
  </si>
  <si>
    <t>23K+150</t>
  </si>
  <si>
    <t>24.9971367</t>
    <phoneticPr fontId="3" type="noConversion"/>
  </si>
  <si>
    <t>22K+000~29K+219</t>
  </si>
  <si>
    <t>2.0</t>
  </si>
  <si>
    <t xml:space="preserve">2.3 </t>
  </si>
  <si>
    <t>Ⅰ-08</t>
    <phoneticPr fontId="3" type="noConversion"/>
  </si>
  <si>
    <t>南茄苳</t>
  </si>
  <si>
    <t>121.26953493</t>
    <phoneticPr fontId="3" type="noConversion"/>
  </si>
  <si>
    <t>永安橋~桃圳橋</t>
  </si>
  <si>
    <t>3.4,3.3,3.3</t>
  </si>
  <si>
    <t>30K+900</t>
  </si>
  <si>
    <t>24.97744428</t>
    <phoneticPr fontId="3" type="noConversion"/>
  </si>
  <si>
    <t>29K+219~31K+529</t>
  </si>
  <si>
    <t>Ⅰ-09</t>
    <phoneticPr fontId="3" type="noConversion"/>
  </si>
  <si>
    <t>埔頂</t>
  </si>
  <si>
    <t>121.2316567</t>
    <phoneticPr fontId="3" type="noConversion"/>
  </si>
  <si>
    <t>桃圳橋~112線交岔路口</t>
  </si>
  <si>
    <t>35K+200</t>
  </si>
  <si>
    <t>24.96367972</t>
    <phoneticPr fontId="3" type="noConversion"/>
  </si>
  <si>
    <t>31K+529~37K+926</t>
  </si>
  <si>
    <t>Ⅰ-10</t>
    <phoneticPr fontId="3" type="noConversion"/>
  </si>
  <si>
    <t>平興國中</t>
  </si>
  <si>
    <t>121.2064370</t>
    <phoneticPr fontId="3" type="noConversion"/>
  </si>
  <si>
    <t>112線交岔路口~大埔尾</t>
  </si>
  <si>
    <t>39K+200</t>
  </si>
  <si>
    <t>24.94934868</t>
    <phoneticPr fontId="3" type="noConversion"/>
  </si>
  <si>
    <t>37K+926~39K+753</t>
  </si>
  <si>
    <t>Ⅰ-11</t>
    <phoneticPr fontId="3" type="noConversion"/>
  </si>
  <si>
    <t>平鎮</t>
  </si>
  <si>
    <t>121.187577</t>
    <phoneticPr fontId="3" type="noConversion"/>
  </si>
  <si>
    <t>大埔尾~埔心</t>
  </si>
  <si>
    <t>43K+050</t>
  </si>
  <si>
    <t>24.923261</t>
    <phoneticPr fontId="3" type="noConversion"/>
  </si>
  <si>
    <t>39K+753~43K+592</t>
  </si>
  <si>
    <t>4.2</t>
  </si>
  <si>
    <t>0.1</t>
  </si>
  <si>
    <t>Ⅰ-12</t>
    <phoneticPr fontId="3" type="noConversion"/>
  </si>
  <si>
    <t>楊梅</t>
  </si>
  <si>
    <t>121.14538101</t>
    <phoneticPr fontId="3" type="noConversion"/>
  </si>
  <si>
    <t>埔心~新竹縣縣界</t>
  </si>
  <si>
    <t>4.3</t>
  </si>
  <si>
    <t>48K+000</t>
  </si>
  <si>
    <t>24.90690599</t>
    <phoneticPr fontId="3" type="noConversion"/>
  </si>
  <si>
    <t>43K+592~51K+966</t>
  </si>
  <si>
    <t>3.5,3.5,3.3</t>
  </si>
  <si>
    <t xml:space="preserve">1.0 </t>
  </si>
  <si>
    <t>Ⅰ-26</t>
    <phoneticPr fontId="3" type="noConversion"/>
  </si>
  <si>
    <t>121.3694876</t>
    <phoneticPr fontId="3" type="noConversion"/>
  </si>
  <si>
    <t>3.4</t>
  </si>
  <si>
    <t>2.5</t>
  </si>
  <si>
    <t>3.0</t>
  </si>
  <si>
    <t>20K+000</t>
  </si>
  <si>
    <t>25.00744311</t>
    <phoneticPr fontId="3" type="noConversion"/>
  </si>
  <si>
    <t>14K+402~20K+994</t>
  </si>
  <si>
    <t>3.4,3.5</t>
  </si>
  <si>
    <t>Ⅰ-27</t>
    <phoneticPr fontId="3" type="noConversion"/>
  </si>
  <si>
    <t>山頂村</t>
  </si>
  <si>
    <t>121.3217935</t>
    <phoneticPr fontId="3" type="noConversion"/>
  </si>
  <si>
    <t xml:space="preserve">2.1 </t>
  </si>
  <si>
    <t>25K+500</t>
  </si>
  <si>
    <t>24.9916988</t>
    <phoneticPr fontId="3" type="noConversion"/>
  </si>
  <si>
    <t>20K+994~25K+500</t>
  </si>
  <si>
    <t>3.6,3.6,3.6</t>
  </si>
  <si>
    <t>桃園市</t>
    <phoneticPr fontId="3" type="noConversion"/>
  </si>
  <si>
    <t>Ⅰ-28</t>
    <phoneticPr fontId="3" type="noConversion"/>
  </si>
  <si>
    <t>桃園電力公司</t>
    <phoneticPr fontId="3" type="noConversion"/>
  </si>
  <si>
    <t>121.3046973</t>
    <phoneticPr fontId="3" type="noConversion"/>
  </si>
  <si>
    <t>台1甲線</t>
    <phoneticPr fontId="3" type="noConversion"/>
  </si>
  <si>
    <t>龜山~桃園</t>
    <phoneticPr fontId="3" type="noConversion"/>
  </si>
  <si>
    <t>3.4,3.5</t>
    <phoneticPr fontId="3" type="noConversion"/>
  </si>
  <si>
    <t>2.0</t>
    <phoneticPr fontId="3" type="noConversion"/>
  </si>
  <si>
    <t>27K+000</t>
    <phoneticPr fontId="3" type="noConversion"/>
  </si>
  <si>
    <t>24.98980825</t>
    <phoneticPr fontId="3" type="noConversion"/>
  </si>
  <si>
    <t>25K+500~27K+408</t>
    <phoneticPr fontId="3" type="noConversion"/>
  </si>
  <si>
    <t>2.7</t>
    <phoneticPr fontId="3" type="noConversion"/>
  </si>
  <si>
    <t>Ⅰ-72</t>
    <phoneticPr fontId="3" type="noConversion"/>
  </si>
  <si>
    <t>富國路口</t>
    <phoneticPr fontId="3" type="noConversion"/>
  </si>
  <si>
    <t>121.2672056</t>
    <phoneticPr fontId="3" type="noConversion"/>
  </si>
  <si>
    <t>台4線</t>
    <phoneticPr fontId="3" type="noConversion"/>
  </si>
  <si>
    <t>竹圍~南崁交流道</t>
    <phoneticPr fontId="3" type="noConversion"/>
  </si>
  <si>
    <t>5K+800</t>
    <phoneticPr fontId="3" type="noConversion"/>
  </si>
  <si>
    <t>25.0622992</t>
    <phoneticPr fontId="3" type="noConversion"/>
  </si>
  <si>
    <t>0K+000~9K+945</t>
    <phoneticPr fontId="3" type="noConversion"/>
  </si>
  <si>
    <t>Ⅰ-73</t>
    <phoneticPr fontId="3" type="noConversion"/>
  </si>
  <si>
    <t>經國路口</t>
    <phoneticPr fontId="3" type="noConversion"/>
  </si>
  <si>
    <t>121.3026643</t>
    <phoneticPr fontId="3" type="noConversion"/>
  </si>
  <si>
    <t>南崁交流道~桃園</t>
    <phoneticPr fontId="3" type="noConversion"/>
  </si>
  <si>
    <t>3.5,3.5,3.5,3.5</t>
    <phoneticPr fontId="3" type="noConversion"/>
  </si>
  <si>
    <t>4.6</t>
    <phoneticPr fontId="3" type="noConversion"/>
  </si>
  <si>
    <t>10K+800</t>
    <phoneticPr fontId="3" type="noConversion"/>
  </si>
  <si>
    <t>25.03269078</t>
    <phoneticPr fontId="3" type="noConversion"/>
  </si>
  <si>
    <t>9K+945~14K+517</t>
    <phoneticPr fontId="3" type="noConversion"/>
  </si>
  <si>
    <t>3.5,3.5,3.5,3.5,3.5</t>
    <phoneticPr fontId="3" type="noConversion"/>
  </si>
  <si>
    <t>0.4</t>
    <phoneticPr fontId="3" type="noConversion"/>
  </si>
  <si>
    <t>Ⅰ-74</t>
    <phoneticPr fontId="3" type="noConversion"/>
  </si>
  <si>
    <t>民權路口</t>
    <phoneticPr fontId="3" type="noConversion"/>
  </si>
  <si>
    <t>121.3070198</t>
    <phoneticPr fontId="3" type="noConversion"/>
  </si>
  <si>
    <t>桃園~廣明陸橋</t>
    <phoneticPr fontId="3" type="noConversion"/>
  </si>
  <si>
    <t>3.5,3.5,4.5</t>
    <phoneticPr fontId="3" type="noConversion"/>
  </si>
  <si>
    <t>15K+200</t>
    <phoneticPr fontId="3" type="noConversion"/>
  </si>
  <si>
    <t>24.9980593</t>
    <phoneticPr fontId="3" type="noConversion"/>
  </si>
  <si>
    <t>14K+517~16K+326</t>
    <phoneticPr fontId="3" type="noConversion"/>
  </si>
  <si>
    <t>Ⅰ-75</t>
    <phoneticPr fontId="3" type="noConversion"/>
  </si>
  <si>
    <t>大湳</t>
    <phoneticPr fontId="3" type="noConversion"/>
  </si>
  <si>
    <t>121.2976364</t>
    <phoneticPr fontId="3" type="noConversion"/>
  </si>
  <si>
    <t>廣明陸橋~更寮腳</t>
    <phoneticPr fontId="3" type="noConversion"/>
  </si>
  <si>
    <t>21K+550</t>
    <phoneticPr fontId="3" type="noConversion"/>
  </si>
  <si>
    <t>24.94841489</t>
    <phoneticPr fontId="3" type="noConversion"/>
  </si>
  <si>
    <t>16K+326~22K+977</t>
    <phoneticPr fontId="3" type="noConversion"/>
  </si>
  <si>
    <t>Ⅰ-76</t>
    <phoneticPr fontId="3" type="noConversion"/>
  </si>
  <si>
    <t>僑愛</t>
    <phoneticPr fontId="3" type="noConversion"/>
  </si>
  <si>
    <t>121.2919892</t>
    <phoneticPr fontId="3" type="noConversion"/>
  </si>
  <si>
    <t>更寮腳~崎頂</t>
    <phoneticPr fontId="3" type="noConversion"/>
  </si>
  <si>
    <t>0.6</t>
    <phoneticPr fontId="3" type="noConversion"/>
  </si>
  <si>
    <t>24K+500</t>
    <phoneticPr fontId="3" type="noConversion"/>
  </si>
  <si>
    <t>24.91907526</t>
    <phoneticPr fontId="3" type="noConversion"/>
  </si>
  <si>
    <t>22K+977~26K+975</t>
    <phoneticPr fontId="3" type="noConversion"/>
  </si>
  <si>
    <t>Ⅰ-I10</t>
    <phoneticPr fontId="3" type="noConversion"/>
  </si>
  <si>
    <t>海湖二號橋</t>
    <phoneticPr fontId="3" type="noConversion"/>
  </si>
  <si>
    <t>121.25291931</t>
    <phoneticPr fontId="3" type="noConversion"/>
  </si>
  <si>
    <t>新北市市界~竹圍</t>
    <phoneticPr fontId="3" type="noConversion"/>
  </si>
  <si>
    <t>0.3</t>
    <phoneticPr fontId="3" type="noConversion"/>
  </si>
  <si>
    <t>25K+600</t>
    <phoneticPr fontId="3" type="noConversion"/>
  </si>
  <si>
    <t>25.1113927</t>
    <phoneticPr fontId="3" type="noConversion"/>
  </si>
  <si>
    <t>22K+369~26K+478</t>
    <phoneticPr fontId="3" type="noConversion"/>
  </si>
  <si>
    <t>2.2</t>
    <phoneticPr fontId="3" type="noConversion"/>
  </si>
  <si>
    <t>Ⅰ-I11</t>
    <phoneticPr fontId="3" type="noConversion"/>
  </si>
  <si>
    <t>大湖</t>
    <phoneticPr fontId="3" type="noConversion"/>
  </si>
  <si>
    <t>121.20981253</t>
    <phoneticPr fontId="3" type="noConversion"/>
  </si>
  <si>
    <t>竹圍~大園</t>
    <phoneticPr fontId="3" type="noConversion"/>
  </si>
  <si>
    <t>1.8</t>
    <phoneticPr fontId="3" type="noConversion"/>
  </si>
  <si>
    <t>31K+600</t>
    <phoneticPr fontId="3" type="noConversion"/>
  </si>
  <si>
    <t>25.07974943</t>
    <phoneticPr fontId="3" type="noConversion"/>
  </si>
  <si>
    <t>26K+478~33K+521</t>
    <phoneticPr fontId="3" type="noConversion"/>
  </si>
  <si>
    <t>Ⅰ-I12</t>
    <phoneticPr fontId="3" type="noConversion"/>
  </si>
  <si>
    <t>洽溪橋</t>
    <phoneticPr fontId="3" type="noConversion"/>
  </si>
  <si>
    <t>121.1832806</t>
    <phoneticPr fontId="3" type="noConversion"/>
  </si>
  <si>
    <t>大園~觀音</t>
    <phoneticPr fontId="3" type="noConversion"/>
  </si>
  <si>
    <t>1.7</t>
    <phoneticPr fontId="3" type="noConversion"/>
  </si>
  <si>
    <t>34K+700</t>
    <phoneticPr fontId="3" type="noConversion"/>
  </si>
  <si>
    <t>25.0652662</t>
    <phoneticPr fontId="3" type="noConversion"/>
  </si>
  <si>
    <t>33K+521~45K+780</t>
    <phoneticPr fontId="3" type="noConversion"/>
  </si>
  <si>
    <t>Ⅰ-I13</t>
    <phoneticPr fontId="3" type="noConversion"/>
  </si>
  <si>
    <t>塘尾橋</t>
    <phoneticPr fontId="3" type="noConversion"/>
  </si>
  <si>
    <t>121.06855592</t>
    <phoneticPr fontId="3" type="noConversion"/>
  </si>
  <si>
    <t>觀音~崁頭厝</t>
    <phoneticPr fontId="3" type="noConversion"/>
  </si>
  <si>
    <t xml:space="preserve">1.5 </t>
    <phoneticPr fontId="3" type="noConversion"/>
  </si>
  <si>
    <t>48K+300</t>
    <phoneticPr fontId="3" type="noConversion"/>
  </si>
  <si>
    <t>25.02974102</t>
    <phoneticPr fontId="3" type="noConversion"/>
  </si>
  <si>
    <t>45K+780~54K+366</t>
    <phoneticPr fontId="3" type="noConversion"/>
  </si>
  <si>
    <t>Ⅰ-I14</t>
    <phoneticPr fontId="3" type="noConversion"/>
  </si>
  <si>
    <t>笨子港橋</t>
    <phoneticPr fontId="3" type="noConversion"/>
  </si>
  <si>
    <t>121.0274337</t>
    <phoneticPr fontId="3" type="noConversion"/>
  </si>
  <si>
    <t>崁頭厝~新竹縣縣界</t>
    <phoneticPr fontId="3" type="noConversion"/>
  </si>
  <si>
    <t>3.6,3.5</t>
    <phoneticPr fontId="3" type="noConversion"/>
  </si>
  <si>
    <t>55K+000</t>
    <phoneticPr fontId="3" type="noConversion"/>
  </si>
  <si>
    <t>24.9847461</t>
    <phoneticPr fontId="3" type="noConversion"/>
  </si>
  <si>
    <t>54K+366~60K+641</t>
    <phoneticPr fontId="3" type="noConversion"/>
  </si>
  <si>
    <t>Ⅰ-I17</t>
    <phoneticPr fontId="3" type="noConversion"/>
  </si>
  <si>
    <t>海口</t>
    <phoneticPr fontId="3" type="noConversion"/>
  </si>
  <si>
    <t>121.2358540</t>
    <phoneticPr fontId="3" type="noConversion"/>
  </si>
  <si>
    <t>台15甲線</t>
    <phoneticPr fontId="3" type="noConversion"/>
  </si>
  <si>
    <t>竹圍~沙崙</t>
    <phoneticPr fontId="3" type="noConversion"/>
  </si>
  <si>
    <t>3.6,3.6,3.6</t>
    <phoneticPr fontId="3" type="noConversion"/>
  </si>
  <si>
    <t>0K+300</t>
    <phoneticPr fontId="3" type="noConversion"/>
  </si>
  <si>
    <t>25.10726734</t>
    <phoneticPr fontId="3" type="noConversion"/>
  </si>
  <si>
    <t>0K+000~1K+635</t>
    <phoneticPr fontId="3" type="noConversion"/>
  </si>
  <si>
    <t>Ⅰ-I18</t>
    <phoneticPr fontId="3" type="noConversion"/>
  </si>
  <si>
    <t>五塊厝</t>
    <phoneticPr fontId="3" type="noConversion"/>
  </si>
  <si>
    <t>121.2299506</t>
    <phoneticPr fontId="3" type="noConversion"/>
  </si>
  <si>
    <t>台31線</t>
    <phoneticPr fontId="3" type="noConversion"/>
  </si>
  <si>
    <t>蘆竹~下埔</t>
    <phoneticPr fontId="3" type="noConversion"/>
  </si>
  <si>
    <t>4.1</t>
  </si>
  <si>
    <t xml:space="preserve">2.5 </t>
    <phoneticPr fontId="3" type="noConversion"/>
  </si>
  <si>
    <t>25.02832151</t>
    <phoneticPr fontId="3" type="noConversion"/>
  </si>
  <si>
    <t>0K+000~7K+000</t>
    <phoneticPr fontId="3" type="noConversion"/>
  </si>
  <si>
    <t>3.6,5.0,5.6</t>
    <phoneticPr fontId="3" type="noConversion"/>
  </si>
  <si>
    <t>1.6</t>
  </si>
  <si>
    <t>Ⅰ-I19</t>
    <phoneticPr fontId="3" type="noConversion"/>
  </si>
  <si>
    <t>青埔</t>
    <phoneticPr fontId="3" type="noConversion"/>
  </si>
  <si>
    <t>121.2139269</t>
    <phoneticPr fontId="3" type="noConversion"/>
  </si>
  <si>
    <t>下埔~大圳頭</t>
    <phoneticPr fontId="3" type="noConversion"/>
  </si>
  <si>
    <t>3.5,3.8</t>
    <phoneticPr fontId="3" type="noConversion"/>
  </si>
  <si>
    <t>4.6</t>
  </si>
  <si>
    <t>0.8</t>
    <phoneticPr fontId="3" type="noConversion"/>
  </si>
  <si>
    <t>快慢分隔1車道</t>
  </si>
  <si>
    <t>9K+150</t>
    <phoneticPr fontId="3" type="noConversion"/>
  </si>
  <si>
    <t>25.0041966</t>
    <phoneticPr fontId="3" type="noConversion"/>
  </si>
  <si>
    <t>7K+000~12K+849</t>
    <phoneticPr fontId="3" type="noConversion"/>
  </si>
  <si>
    <t>Ⅰ-I20</t>
    <phoneticPr fontId="3" type="noConversion"/>
  </si>
  <si>
    <t>高榮</t>
    <phoneticPr fontId="3" type="noConversion"/>
  </si>
  <si>
    <t>121.14874223</t>
    <phoneticPr fontId="3" type="noConversion"/>
  </si>
  <si>
    <t>大圳頭~新屋</t>
    <phoneticPr fontId="3" type="noConversion"/>
  </si>
  <si>
    <t>3.5,3.5,3.5</t>
    <phoneticPr fontId="3" type="noConversion"/>
  </si>
  <si>
    <t>17K+850</t>
    <phoneticPr fontId="3" type="noConversion"/>
  </si>
  <si>
    <t>24.95543981</t>
    <phoneticPr fontId="3" type="noConversion"/>
  </si>
  <si>
    <t>12K+849~17K+876</t>
    <phoneticPr fontId="3" type="noConversion"/>
  </si>
  <si>
    <t>Ⅰ-I21</t>
    <phoneticPr fontId="3" type="noConversion"/>
  </si>
  <si>
    <t>上田里</t>
    <phoneticPr fontId="3" type="noConversion"/>
  </si>
  <si>
    <t>121.1211259</t>
    <phoneticPr fontId="3" type="noConversion"/>
  </si>
  <si>
    <t>新屋~楊梅</t>
    <phoneticPr fontId="3" type="noConversion"/>
  </si>
  <si>
    <t>1.9</t>
  </si>
  <si>
    <t>21K+150</t>
    <phoneticPr fontId="3" type="noConversion"/>
  </si>
  <si>
    <t>24.9428382</t>
    <phoneticPr fontId="3" type="noConversion"/>
  </si>
  <si>
    <t>17K+876~21K+300</t>
    <phoneticPr fontId="3" type="noConversion"/>
  </si>
  <si>
    <t>Ⅰ-I26</t>
    <phoneticPr fontId="3" type="noConversion"/>
  </si>
  <si>
    <t>竹圍</t>
    <phoneticPr fontId="3" type="noConversion"/>
  </si>
  <si>
    <t>121.2429991</t>
    <phoneticPr fontId="3" type="noConversion"/>
  </si>
  <si>
    <t>林口~沙崙</t>
    <phoneticPr fontId="3" type="noConversion"/>
  </si>
  <si>
    <t>21K+100</t>
    <phoneticPr fontId="3" type="noConversion"/>
  </si>
  <si>
    <t>25.1125658</t>
    <phoneticPr fontId="3" type="noConversion"/>
  </si>
  <si>
    <t>16K+000~24K+000</t>
    <phoneticPr fontId="3" type="noConversion"/>
  </si>
  <si>
    <t>Ⅰ-I26側車道</t>
    <phoneticPr fontId="3" type="noConversion"/>
  </si>
  <si>
    <t>121.2402977</t>
    <phoneticPr fontId="3" type="noConversion"/>
  </si>
  <si>
    <t>3.5,3.0</t>
    <phoneticPr fontId="3" type="noConversion"/>
  </si>
  <si>
    <t>0.9</t>
    <phoneticPr fontId="3" type="noConversion"/>
  </si>
  <si>
    <t>分離車道;側車道2車道</t>
  </si>
  <si>
    <t>21K+500</t>
    <phoneticPr fontId="3" type="noConversion"/>
  </si>
  <si>
    <t>25.11198426</t>
    <phoneticPr fontId="3" type="noConversion"/>
  </si>
  <si>
    <t>Ⅰ-I27</t>
    <phoneticPr fontId="3" type="noConversion"/>
  </si>
  <si>
    <t>內海</t>
    <phoneticPr fontId="3" type="noConversion"/>
  </si>
  <si>
    <t>121.1841291</t>
    <phoneticPr fontId="3" type="noConversion"/>
  </si>
  <si>
    <t>沙崙~大園</t>
    <phoneticPr fontId="3" type="noConversion"/>
  </si>
  <si>
    <t>27K+800</t>
    <phoneticPr fontId="3" type="noConversion"/>
  </si>
  <si>
    <t>25.0860738</t>
    <phoneticPr fontId="3" type="noConversion"/>
  </si>
  <si>
    <t>24K+000~29K+900</t>
    <phoneticPr fontId="3" type="noConversion"/>
  </si>
  <si>
    <t>Ⅰ-I27側車道</t>
    <phoneticPr fontId="3" type="noConversion"/>
  </si>
  <si>
    <t>121.18293168</t>
    <phoneticPr fontId="3" type="noConversion"/>
  </si>
  <si>
    <t>5.2,4.4,3.5</t>
    <phoneticPr fontId="3" type="noConversion"/>
  </si>
  <si>
    <t>分離車道;側車道3車道</t>
  </si>
  <si>
    <t>28K+000</t>
    <phoneticPr fontId="3" type="noConversion"/>
  </si>
  <si>
    <t>25.0851628</t>
    <phoneticPr fontId="3" type="noConversion"/>
  </si>
  <si>
    <t>6.2,4.1,3.3</t>
    <phoneticPr fontId="3" type="noConversion"/>
  </si>
  <si>
    <t>Ⅰ-I28</t>
    <phoneticPr fontId="3" type="noConversion"/>
  </si>
  <si>
    <t>大潭</t>
    <phoneticPr fontId="3" type="noConversion"/>
  </si>
  <si>
    <t>121.0605435</t>
    <phoneticPr fontId="3" type="noConversion"/>
  </si>
  <si>
    <t>2.9</t>
    <phoneticPr fontId="3" type="noConversion"/>
  </si>
  <si>
    <t>41K+900</t>
    <phoneticPr fontId="3" type="noConversion"/>
  </si>
  <si>
    <t>25.0352814</t>
    <phoneticPr fontId="3" type="noConversion"/>
  </si>
  <si>
    <t>29K+900~43K+000</t>
    <phoneticPr fontId="3" type="noConversion"/>
  </si>
  <si>
    <t>09-10</t>
    <phoneticPr fontId="3" type="noConversion"/>
  </si>
  <si>
    <t>Ⅰ-I28側車道</t>
    <phoneticPr fontId="3" type="noConversion"/>
  </si>
  <si>
    <t>121.0530387</t>
    <phoneticPr fontId="3" type="noConversion"/>
  </si>
  <si>
    <t>3.5,5.3</t>
    <phoneticPr fontId="3" type="noConversion"/>
  </si>
  <si>
    <t>1.6</t>
    <phoneticPr fontId="3" type="noConversion"/>
  </si>
  <si>
    <t>側車道2車道</t>
  </si>
  <si>
    <t>42K+600</t>
    <phoneticPr fontId="3" type="noConversion"/>
  </si>
  <si>
    <t>25.028513</t>
    <phoneticPr fontId="3" type="noConversion"/>
  </si>
  <si>
    <t>3.3</t>
    <phoneticPr fontId="3" type="noConversion"/>
  </si>
  <si>
    <t>Ⅰ-I29</t>
    <phoneticPr fontId="3" type="noConversion"/>
  </si>
  <si>
    <t>永安</t>
    <phoneticPr fontId="3" type="noConversion"/>
  </si>
  <si>
    <t>121.0236116</t>
    <phoneticPr fontId="3" type="noConversion"/>
  </si>
  <si>
    <t>觀音~新豐一</t>
    <phoneticPr fontId="3" type="noConversion"/>
  </si>
  <si>
    <t>47K+600</t>
    <phoneticPr fontId="3" type="noConversion"/>
  </si>
  <si>
    <t>24.9946492</t>
    <phoneticPr fontId="3" type="noConversion"/>
  </si>
  <si>
    <t>43K+000~57K+000</t>
    <phoneticPr fontId="3" type="noConversion"/>
  </si>
  <si>
    <t>Ⅰ-I29側車道</t>
    <phoneticPr fontId="3" type="noConversion"/>
  </si>
  <si>
    <t>121.0206387</t>
    <phoneticPr fontId="3" type="noConversion"/>
  </si>
  <si>
    <t>3.5,3.1</t>
    <phoneticPr fontId="3" type="noConversion"/>
  </si>
  <si>
    <t>47K+900</t>
    <phoneticPr fontId="3" type="noConversion"/>
  </si>
  <si>
    <t>24.987518</t>
    <phoneticPr fontId="3" type="noConversion"/>
  </si>
  <si>
    <t>23-24</t>
    <phoneticPr fontId="3" type="noConversion"/>
  </si>
  <si>
    <t>Ⅰ-I53</t>
    <phoneticPr fontId="3" type="noConversion"/>
  </si>
  <si>
    <t>新興</t>
    <phoneticPr fontId="3" type="noConversion"/>
  </si>
  <si>
    <t>121.0996501</t>
    <phoneticPr fontId="3" type="noConversion"/>
  </si>
  <si>
    <t>台66線</t>
    <phoneticPr fontId="3" type="noConversion"/>
  </si>
  <si>
    <t>大潭~北勢</t>
    <phoneticPr fontId="3" type="noConversion"/>
  </si>
  <si>
    <t>5K+600</t>
    <phoneticPr fontId="3" type="noConversion"/>
  </si>
  <si>
    <t>25.0007064</t>
    <phoneticPr fontId="3" type="noConversion"/>
  </si>
  <si>
    <t>0K+000~10K+800</t>
    <phoneticPr fontId="3" type="noConversion"/>
  </si>
  <si>
    <t>Ⅰ-I53側車道</t>
    <phoneticPr fontId="3" type="noConversion"/>
  </si>
  <si>
    <t>121.10051275</t>
    <phoneticPr fontId="3" type="noConversion"/>
  </si>
  <si>
    <t>3.7,3.9,5.1</t>
    <phoneticPr fontId="3" type="noConversion"/>
  </si>
  <si>
    <t>側車道3車道</t>
    <phoneticPr fontId="3" type="noConversion"/>
  </si>
  <si>
    <t>25.00004623</t>
    <phoneticPr fontId="3" type="noConversion"/>
  </si>
  <si>
    <t>4.4,4.4,4.6</t>
    <phoneticPr fontId="3" type="noConversion"/>
  </si>
  <si>
    <t>1.9</t>
    <phoneticPr fontId="3" type="noConversion"/>
  </si>
  <si>
    <t>Ⅰ-I54</t>
    <phoneticPr fontId="3" type="noConversion"/>
  </si>
  <si>
    <t>121.1673427</t>
    <phoneticPr fontId="3" type="noConversion"/>
  </si>
  <si>
    <t>北勢~平鎮系統</t>
    <phoneticPr fontId="3" type="noConversion"/>
  </si>
  <si>
    <t>3.8,3.8</t>
    <phoneticPr fontId="3" type="noConversion"/>
  </si>
  <si>
    <t>15K+600</t>
    <phoneticPr fontId="3" type="noConversion"/>
  </si>
  <si>
    <t>24.9464480</t>
    <phoneticPr fontId="3" type="noConversion"/>
  </si>
  <si>
    <t>10K+800~17K+738</t>
    <phoneticPr fontId="3" type="noConversion"/>
  </si>
  <si>
    <t>Ⅰ-I54側車道</t>
    <phoneticPr fontId="3" type="noConversion"/>
  </si>
  <si>
    <t>121.16741912</t>
    <phoneticPr fontId="3" type="noConversion"/>
  </si>
  <si>
    <t>3.5,3.4</t>
    <phoneticPr fontId="3" type="noConversion"/>
  </si>
  <si>
    <t>24.94639381</t>
    <phoneticPr fontId="3" type="noConversion"/>
  </si>
  <si>
    <t>Ⅰ-I55</t>
    <phoneticPr fontId="3" type="noConversion"/>
  </si>
  <si>
    <t>宋屋</t>
    <phoneticPr fontId="3" type="noConversion"/>
  </si>
  <si>
    <t>121.1979774</t>
    <phoneticPr fontId="3" type="noConversion"/>
  </si>
  <si>
    <t>平鎮系統~南勢</t>
    <phoneticPr fontId="3" type="noConversion"/>
  </si>
  <si>
    <t>19K+000</t>
    <phoneticPr fontId="3" type="noConversion"/>
  </si>
  <si>
    <t>24.9320522</t>
    <phoneticPr fontId="3" type="noConversion"/>
  </si>
  <si>
    <t>17K+738~20K+700</t>
    <phoneticPr fontId="3" type="noConversion"/>
  </si>
  <si>
    <t>06-07</t>
    <phoneticPr fontId="3" type="noConversion"/>
  </si>
  <si>
    <t>Ⅰ-I55側車道</t>
    <phoneticPr fontId="3" type="noConversion"/>
  </si>
  <si>
    <t>121.2032428</t>
    <phoneticPr fontId="3" type="noConversion"/>
  </si>
  <si>
    <t>19K+500</t>
    <phoneticPr fontId="3" type="noConversion"/>
  </si>
  <si>
    <t>24.92957518</t>
    <phoneticPr fontId="3" type="noConversion"/>
  </si>
  <si>
    <t>Ⅰ-I56</t>
    <phoneticPr fontId="3" type="noConversion"/>
  </si>
  <si>
    <t>東勢</t>
    <phoneticPr fontId="3" type="noConversion"/>
  </si>
  <si>
    <t>121.2295047</t>
    <phoneticPr fontId="3" type="noConversion"/>
  </si>
  <si>
    <t>南勢~東勢</t>
    <phoneticPr fontId="3" type="noConversion"/>
  </si>
  <si>
    <t>23K+500</t>
    <phoneticPr fontId="3" type="noConversion"/>
  </si>
  <si>
    <t>24.9081350</t>
    <phoneticPr fontId="3" type="noConversion"/>
  </si>
  <si>
    <t>20K+700~23K+600</t>
    <phoneticPr fontId="3" type="noConversion"/>
  </si>
  <si>
    <t>Ⅰ-I56側車道</t>
    <phoneticPr fontId="3" type="noConversion"/>
  </si>
  <si>
    <t>121.23090827</t>
    <phoneticPr fontId="3" type="noConversion"/>
  </si>
  <si>
    <t>3.3</t>
  </si>
  <si>
    <t>1.2</t>
    <phoneticPr fontId="3" type="noConversion"/>
  </si>
  <si>
    <t>側車道5車道</t>
  </si>
  <si>
    <t>23K+600</t>
    <phoneticPr fontId="3" type="noConversion"/>
  </si>
  <si>
    <t>24.90623557</t>
    <phoneticPr fontId="3" type="noConversion"/>
  </si>
  <si>
    <t>3.5,3.5,3.5,3.5,3.0</t>
    <phoneticPr fontId="3" type="noConversion"/>
  </si>
  <si>
    <t>Ⅰ-I57</t>
    <phoneticPr fontId="3" type="noConversion"/>
  </si>
  <si>
    <t>大溪</t>
    <phoneticPr fontId="3" type="noConversion"/>
  </si>
  <si>
    <t>121.2368233</t>
    <phoneticPr fontId="3" type="noConversion"/>
  </si>
  <si>
    <t>東勢~大溪</t>
    <phoneticPr fontId="3" type="noConversion"/>
  </si>
  <si>
    <t>24.9017748</t>
    <phoneticPr fontId="3" type="noConversion"/>
  </si>
  <si>
    <t>23K+600~27K+200</t>
    <phoneticPr fontId="3" type="noConversion"/>
  </si>
  <si>
    <t>Ⅰ-I57側車道</t>
    <phoneticPr fontId="3" type="noConversion"/>
  </si>
  <si>
    <t>121.25126758</t>
    <phoneticPr fontId="3" type="noConversion"/>
  </si>
  <si>
    <t>26K+050</t>
    <phoneticPr fontId="3" type="noConversion"/>
  </si>
  <si>
    <t>24.89884369</t>
    <phoneticPr fontId="3" type="noConversion"/>
  </si>
  <si>
    <t>1.1</t>
    <phoneticPr fontId="3" type="noConversion"/>
  </si>
  <si>
    <t>基隆市</t>
  </si>
  <si>
    <t>Ⅰ-39</t>
    <phoneticPr fontId="3" type="noConversion"/>
  </si>
  <si>
    <t>大武崙</t>
  </si>
  <si>
    <t>121.6998118</t>
    <phoneticPr fontId="3" type="noConversion"/>
  </si>
  <si>
    <t>台2線</t>
  </si>
  <si>
    <t>新北市市界~破瀨</t>
  </si>
  <si>
    <t>東</t>
  </si>
  <si>
    <t>3.8</t>
  </si>
  <si>
    <t>1.5</t>
  </si>
  <si>
    <t>16-17</t>
  </si>
  <si>
    <t>55K+800</t>
  </si>
  <si>
    <t>25.1489634</t>
    <phoneticPr fontId="3" type="noConversion"/>
  </si>
  <si>
    <t>52K+000~58K+990</t>
  </si>
  <si>
    <t>西</t>
  </si>
  <si>
    <t>Ⅰ-40</t>
    <phoneticPr fontId="3" type="noConversion"/>
  </si>
  <si>
    <t>碧沙橋</t>
  </si>
  <si>
    <t>121.7836201</t>
    <phoneticPr fontId="3" type="noConversion"/>
  </si>
  <si>
    <t>破瀨~新北市市界</t>
  </si>
  <si>
    <t>3.5</t>
  </si>
  <si>
    <t>68K+300</t>
  </si>
  <si>
    <t>25.1461204</t>
    <phoneticPr fontId="3" type="noConversion"/>
  </si>
  <si>
    <t>58K+990~70K+503</t>
  </si>
  <si>
    <t xml:space="preserve">1.6 </t>
  </si>
  <si>
    <t>Ⅰ-41</t>
    <phoneticPr fontId="3" type="noConversion"/>
  </si>
  <si>
    <t>瑞濱</t>
  </si>
  <si>
    <t>121.8232635</t>
    <phoneticPr fontId="3" type="noConversion"/>
  </si>
  <si>
    <t>基隆市市界~水湳洞</t>
  </si>
  <si>
    <t>09-10</t>
  </si>
  <si>
    <t>73K+800</t>
  </si>
  <si>
    <t>25.1210315</t>
    <phoneticPr fontId="3" type="noConversion"/>
  </si>
  <si>
    <t>70K+503~81K+545</t>
  </si>
  <si>
    <t>Ⅰ-42</t>
    <phoneticPr fontId="3" type="noConversion"/>
  </si>
  <si>
    <t>和美</t>
  </si>
  <si>
    <t>121.9144739</t>
    <phoneticPr fontId="3" type="noConversion"/>
  </si>
  <si>
    <t>水湳洞~澳底</t>
  </si>
  <si>
    <t>2.3</t>
  </si>
  <si>
    <t>12-13</t>
  </si>
  <si>
    <t>91K+000</t>
  </si>
  <si>
    <t>25.0794757</t>
    <phoneticPr fontId="3" type="noConversion"/>
  </si>
  <si>
    <t>81K+545~94K+798</t>
  </si>
  <si>
    <t>Ⅰ-43</t>
    <phoneticPr fontId="3" type="noConversion"/>
  </si>
  <si>
    <t>隆隆橋</t>
  </si>
  <si>
    <t>121.9456796</t>
    <phoneticPr fontId="3" type="noConversion"/>
  </si>
  <si>
    <t>澳底~宜蘭縣縣市界</t>
  </si>
  <si>
    <t>3.6</t>
  </si>
  <si>
    <t>15-16</t>
  </si>
  <si>
    <t>100K+800</t>
  </si>
  <si>
    <t>25.0168814</t>
    <phoneticPr fontId="3" type="noConversion"/>
  </si>
  <si>
    <t>94K+798~113K+646</t>
  </si>
  <si>
    <t xml:space="preserve">1.8 </t>
  </si>
  <si>
    <t>Ⅰ-47</t>
    <phoneticPr fontId="3" type="noConversion"/>
  </si>
  <si>
    <t>水源橋</t>
  </si>
  <si>
    <t>121.735900</t>
    <phoneticPr fontId="3" type="noConversion"/>
  </si>
  <si>
    <t>台2丙線</t>
  </si>
  <si>
    <t>暖暖~東勢寮</t>
  </si>
  <si>
    <t>0K+400</t>
  </si>
  <si>
    <t>25.101985</t>
    <phoneticPr fontId="3" type="noConversion"/>
  </si>
  <si>
    <t>0K+000~3K+900</t>
  </si>
  <si>
    <t>Ⅰ-48</t>
    <phoneticPr fontId="3" type="noConversion"/>
  </si>
  <si>
    <t>基平隧道</t>
  </si>
  <si>
    <t>121.7724219</t>
    <phoneticPr fontId="3" type="noConversion"/>
  </si>
  <si>
    <t>東勢寮~十分寮</t>
  </si>
  <si>
    <t>2</t>
  </si>
  <si>
    <t>14-15</t>
  </si>
  <si>
    <t>7K+800</t>
  </si>
  <si>
    <t>25.0529926</t>
    <phoneticPr fontId="3" type="noConversion"/>
  </si>
  <si>
    <t>3K+900~9K+619</t>
  </si>
  <si>
    <t>Ⅰ-49</t>
    <phoneticPr fontId="3" type="noConversion"/>
  </si>
  <si>
    <t>十分寮</t>
  </si>
  <si>
    <t>121.7795574</t>
    <phoneticPr fontId="3" type="noConversion"/>
  </si>
  <si>
    <t>十分寮~雙溪</t>
  </si>
  <si>
    <t>10K+300</t>
  </si>
  <si>
    <t>25.0332684</t>
    <phoneticPr fontId="3" type="noConversion"/>
  </si>
  <si>
    <t>9K+619~19K+000</t>
  </si>
  <si>
    <t>Ⅰ-50</t>
    <phoneticPr fontId="3" type="noConversion"/>
  </si>
  <si>
    <t>平林休閒農場前</t>
  </si>
  <si>
    <t>121.849459</t>
    <phoneticPr fontId="3" type="noConversion"/>
  </si>
  <si>
    <t>雙溪~公館</t>
  </si>
  <si>
    <t>0.9</t>
  </si>
  <si>
    <t>19K+100</t>
  </si>
  <si>
    <t>25.0351064</t>
    <phoneticPr fontId="3" type="noConversion"/>
  </si>
  <si>
    <t>Ⅰ-51</t>
    <phoneticPr fontId="3" type="noConversion"/>
  </si>
  <si>
    <t>長潭橋</t>
  </si>
  <si>
    <t>121.8881015</t>
    <phoneticPr fontId="3" type="noConversion"/>
  </si>
  <si>
    <t>公館~福隆</t>
  </si>
  <si>
    <t>24K+100</t>
  </si>
  <si>
    <t>25.0236458</t>
    <phoneticPr fontId="3" type="noConversion"/>
  </si>
  <si>
    <t>22K+000~29K+834</t>
  </si>
  <si>
    <t>Ⅰ-52</t>
    <phoneticPr fontId="3" type="noConversion"/>
  </si>
  <si>
    <t>魚桀魚坑橋</t>
    <phoneticPr fontId="3" type="noConversion"/>
  </si>
  <si>
    <t>121.7951567</t>
    <phoneticPr fontId="3" type="noConversion"/>
  </si>
  <si>
    <t>台2丁線</t>
    <phoneticPr fontId="3" type="noConversion"/>
  </si>
  <si>
    <t>基隆市市界~瑞濱</t>
    <phoneticPr fontId="3" type="noConversion"/>
  </si>
  <si>
    <t>3.7</t>
    <phoneticPr fontId="3" type="noConversion"/>
  </si>
  <si>
    <t>9K+100</t>
    <phoneticPr fontId="3" type="noConversion"/>
  </si>
  <si>
    <t>25.1103365</t>
    <phoneticPr fontId="3" type="noConversion"/>
  </si>
  <si>
    <t>2K+832~12K+689</t>
    <phoneticPr fontId="3" type="noConversion"/>
  </si>
  <si>
    <t>3.8</t>
    <phoneticPr fontId="3" type="noConversion"/>
  </si>
  <si>
    <t>Ⅰ-81</t>
    <phoneticPr fontId="3" type="noConversion"/>
  </si>
  <si>
    <t>汐止</t>
    <phoneticPr fontId="3" type="noConversion"/>
  </si>
  <si>
    <t>121.62231207</t>
    <phoneticPr fontId="3" type="noConversion"/>
  </si>
  <si>
    <t>台5線</t>
    <phoneticPr fontId="3" type="noConversion"/>
  </si>
  <si>
    <t>台北市市界~汐止</t>
    <phoneticPr fontId="3" type="noConversion"/>
  </si>
  <si>
    <t>3.3,4.0</t>
    <phoneticPr fontId="3" type="noConversion"/>
  </si>
  <si>
    <t>分離車道,快慢分隔1車道</t>
  </si>
  <si>
    <t>11K+500</t>
    <phoneticPr fontId="3" type="noConversion"/>
  </si>
  <si>
    <t>25.05502379</t>
    <phoneticPr fontId="3" type="noConversion"/>
  </si>
  <si>
    <t>11K+000~12K+000</t>
    <phoneticPr fontId="3" type="noConversion"/>
  </si>
  <si>
    <t>3.5,5.0</t>
    <phoneticPr fontId="3" type="noConversion"/>
  </si>
  <si>
    <t>3.4</t>
    <phoneticPr fontId="3" type="noConversion"/>
  </si>
  <si>
    <t>Ⅰ-82</t>
    <phoneticPr fontId="3" type="noConversion"/>
  </si>
  <si>
    <t>南陽大橋</t>
    <phoneticPr fontId="3" type="noConversion"/>
  </si>
  <si>
    <t>121.630835</t>
    <phoneticPr fontId="3" type="noConversion"/>
  </si>
  <si>
    <t>汐止~汐止東方科學園區</t>
    <phoneticPr fontId="3" type="noConversion"/>
  </si>
  <si>
    <t>3.2,3.3,3.7</t>
    <phoneticPr fontId="3" type="noConversion"/>
  </si>
  <si>
    <t>12K+100</t>
    <phoneticPr fontId="3" type="noConversion"/>
  </si>
  <si>
    <t>25.05501725</t>
    <phoneticPr fontId="3" type="noConversion"/>
  </si>
  <si>
    <t>12K+000~13K+800</t>
    <phoneticPr fontId="3" type="noConversion"/>
  </si>
  <si>
    <t>3.3,3.5,3.3</t>
    <phoneticPr fontId="3" type="noConversion"/>
  </si>
  <si>
    <t>Ⅰ-83</t>
    <phoneticPr fontId="3" type="noConversion"/>
  </si>
  <si>
    <t>遠東工業城</t>
    <phoneticPr fontId="3" type="noConversion"/>
  </si>
  <si>
    <t>121.6464207</t>
    <phoneticPr fontId="3" type="noConversion"/>
  </si>
  <si>
    <t>汐止東方科學園區~汐止</t>
    <phoneticPr fontId="3" type="noConversion"/>
  </si>
  <si>
    <t>13K+950</t>
    <phoneticPr fontId="3" type="noConversion"/>
  </si>
  <si>
    <t>25.061042</t>
    <phoneticPr fontId="3" type="noConversion"/>
  </si>
  <si>
    <t>13K+800~16K+000</t>
    <phoneticPr fontId="3" type="noConversion"/>
  </si>
  <si>
    <t>3.5,3.5,4.4</t>
    <phoneticPr fontId="3" type="noConversion"/>
  </si>
  <si>
    <t>Ⅰ-84</t>
    <phoneticPr fontId="3" type="noConversion"/>
  </si>
  <si>
    <t>茄苳一號橋</t>
    <phoneticPr fontId="3" type="noConversion"/>
  </si>
  <si>
    <t>121.6747217</t>
    <phoneticPr fontId="3" type="noConversion"/>
  </si>
  <si>
    <t>汐止~基隆市市界</t>
    <phoneticPr fontId="3" type="noConversion"/>
  </si>
  <si>
    <t>4.5</t>
    <phoneticPr fontId="3" type="noConversion"/>
  </si>
  <si>
    <t>16K+800</t>
    <phoneticPr fontId="3" type="noConversion"/>
  </si>
  <si>
    <t>25.0654759</t>
    <phoneticPr fontId="3" type="noConversion"/>
  </si>
  <si>
    <t>16K+000~18K+619</t>
    <phoneticPr fontId="3" type="noConversion"/>
  </si>
  <si>
    <t xml:space="preserve">4.3 </t>
    <phoneticPr fontId="3" type="noConversion"/>
  </si>
  <si>
    <t>基隆市</t>
    <phoneticPr fontId="3" type="noConversion"/>
  </si>
  <si>
    <t>Ⅰ-85</t>
    <phoneticPr fontId="3" type="noConversion"/>
  </si>
  <si>
    <t>六堵工業區</t>
    <phoneticPr fontId="3" type="noConversion"/>
  </si>
  <si>
    <t>121.70373017</t>
    <phoneticPr fontId="3" type="noConversion"/>
  </si>
  <si>
    <t>新北市市界~七堵</t>
    <phoneticPr fontId="3" type="noConversion"/>
  </si>
  <si>
    <t>3.6,5.6</t>
    <phoneticPr fontId="3" type="noConversion"/>
  </si>
  <si>
    <t>20K+600</t>
    <phoneticPr fontId="3" type="noConversion"/>
  </si>
  <si>
    <t>25.0825468</t>
    <phoneticPr fontId="3" type="noConversion"/>
  </si>
  <si>
    <t>18K+619~23K+000</t>
    <phoneticPr fontId="3" type="noConversion"/>
  </si>
  <si>
    <t>Ⅰ-86</t>
    <phoneticPr fontId="3" type="noConversion"/>
  </si>
  <si>
    <t>南榮路</t>
    <phoneticPr fontId="3" type="noConversion"/>
  </si>
  <si>
    <t>121.74060211</t>
    <phoneticPr fontId="3" type="noConversion"/>
  </si>
  <si>
    <t>七堵~基隆</t>
    <phoneticPr fontId="3" type="noConversion"/>
  </si>
  <si>
    <t>26K+200</t>
    <phoneticPr fontId="3" type="noConversion"/>
  </si>
  <si>
    <t>25.11321725</t>
    <phoneticPr fontId="3" type="noConversion"/>
  </si>
  <si>
    <t>23K+000~28K+921</t>
    <phoneticPr fontId="3" type="noConversion"/>
  </si>
  <si>
    <t>Ⅰ-87</t>
    <phoneticPr fontId="3" type="noConversion"/>
  </si>
  <si>
    <t>台5線交岔路口</t>
    <phoneticPr fontId="3" type="noConversion"/>
  </si>
  <si>
    <t>121.635721</t>
    <phoneticPr fontId="3" type="noConversion"/>
  </si>
  <si>
    <t>台5甲線</t>
    <phoneticPr fontId="3" type="noConversion"/>
  </si>
  <si>
    <t>汐止~汐止車站</t>
    <phoneticPr fontId="3" type="noConversion"/>
  </si>
  <si>
    <t>3.5,5.4</t>
    <phoneticPr fontId="3" type="noConversion"/>
  </si>
  <si>
    <t>0K+100</t>
    <phoneticPr fontId="3" type="noConversion"/>
  </si>
  <si>
    <t>25.058007</t>
    <phoneticPr fontId="3" type="noConversion"/>
  </si>
  <si>
    <t>0K+000~3K+000</t>
    <phoneticPr fontId="3" type="noConversion"/>
  </si>
  <si>
    <t>Ⅰ-88</t>
    <phoneticPr fontId="3" type="noConversion"/>
  </si>
  <si>
    <t>汐止車站</t>
    <phoneticPr fontId="3" type="noConversion"/>
  </si>
  <si>
    <t>121.6608425</t>
    <phoneticPr fontId="3" type="noConversion"/>
  </si>
  <si>
    <t>汐止車站~保長國小</t>
    <phoneticPr fontId="3" type="noConversion"/>
  </si>
  <si>
    <t>3K+100</t>
    <phoneticPr fontId="3" type="noConversion"/>
  </si>
  <si>
    <t>25.0683647</t>
    <phoneticPr fontId="3" type="noConversion"/>
  </si>
  <si>
    <t>3K+000~6K+077</t>
    <phoneticPr fontId="3" type="noConversion"/>
  </si>
  <si>
    <t>Ⅰ-89</t>
    <phoneticPr fontId="3" type="noConversion"/>
  </si>
  <si>
    <t>五堵陸橋</t>
    <phoneticPr fontId="3" type="noConversion"/>
  </si>
  <si>
    <t>121.6906202</t>
    <phoneticPr fontId="3" type="noConversion"/>
  </si>
  <si>
    <t>保長國小~六堵</t>
    <phoneticPr fontId="3" type="noConversion"/>
  </si>
  <si>
    <t>7K+400</t>
    <phoneticPr fontId="3" type="noConversion"/>
  </si>
  <si>
    <t>25.07802703</t>
    <phoneticPr fontId="3" type="noConversion"/>
  </si>
  <si>
    <t>6K+077~8K+631</t>
    <phoneticPr fontId="3" type="noConversion"/>
  </si>
  <si>
    <t>Ⅰ-I35</t>
    <phoneticPr fontId="3" type="noConversion"/>
  </si>
  <si>
    <t>中崙瑪陵</t>
    <phoneticPr fontId="3" type="noConversion"/>
  </si>
  <si>
    <t>121.6970945</t>
    <phoneticPr fontId="3" type="noConversion"/>
  </si>
  <si>
    <t>台62線</t>
    <phoneticPr fontId="3" type="noConversion"/>
  </si>
  <si>
    <t>基隆安樂端~瑪東系統交流道</t>
    <phoneticPr fontId="3" type="noConversion"/>
  </si>
  <si>
    <t>3.7,3.7</t>
    <phoneticPr fontId="3" type="noConversion"/>
  </si>
  <si>
    <t>1K+800</t>
    <phoneticPr fontId="3" type="noConversion"/>
  </si>
  <si>
    <t>25.1274993</t>
    <phoneticPr fontId="3" type="noConversion"/>
  </si>
  <si>
    <t>0K+000~2K+035</t>
    <phoneticPr fontId="3" type="noConversion"/>
  </si>
  <si>
    <t>Ⅰ-I36</t>
    <phoneticPr fontId="3" type="noConversion"/>
  </si>
  <si>
    <t>大埔</t>
    <phoneticPr fontId="3" type="noConversion"/>
  </si>
  <si>
    <t>121.69581265</t>
    <phoneticPr fontId="3" type="noConversion"/>
  </si>
  <si>
    <t>瑪東系統交流道~大華系統交流道</t>
    <phoneticPr fontId="3" type="noConversion"/>
  </si>
  <si>
    <t>3.7,3.7,3.7</t>
    <phoneticPr fontId="3" type="noConversion"/>
  </si>
  <si>
    <t>2K+700</t>
    <phoneticPr fontId="3" type="noConversion"/>
  </si>
  <si>
    <t>25.11764143</t>
    <phoneticPr fontId="3" type="noConversion"/>
  </si>
  <si>
    <t>2K+035~5K+635</t>
    <phoneticPr fontId="3" type="noConversion"/>
  </si>
  <si>
    <t>Ⅰ-I37</t>
    <phoneticPr fontId="3" type="noConversion"/>
  </si>
  <si>
    <t>自強隧道</t>
    <phoneticPr fontId="3" type="noConversion"/>
  </si>
  <si>
    <t>121.726689</t>
    <phoneticPr fontId="3" type="noConversion"/>
  </si>
  <si>
    <t>大華系統交流道~暖暖交流道</t>
    <phoneticPr fontId="3" type="noConversion"/>
  </si>
  <si>
    <t>13-14</t>
    <phoneticPr fontId="3" type="noConversion"/>
  </si>
  <si>
    <t>8K+500</t>
    <phoneticPr fontId="3" type="noConversion"/>
  </si>
  <si>
    <t>25.1047771</t>
    <phoneticPr fontId="3" type="noConversion"/>
  </si>
  <si>
    <t>5K+635~9K+405</t>
    <phoneticPr fontId="3" type="noConversion"/>
  </si>
  <si>
    <t>Ⅰ-I38</t>
    <phoneticPr fontId="3" type="noConversion"/>
  </si>
  <si>
    <t>四腳亭隧道</t>
    <phoneticPr fontId="3" type="noConversion"/>
  </si>
  <si>
    <t>121.762717</t>
    <phoneticPr fontId="3" type="noConversion"/>
  </si>
  <si>
    <t>暖暖交流道~四腳亭交流道</t>
    <phoneticPr fontId="3" type="noConversion"/>
  </si>
  <si>
    <t>12K+500</t>
    <phoneticPr fontId="3" type="noConversion"/>
  </si>
  <si>
    <t>25.1078785</t>
    <phoneticPr fontId="3" type="noConversion"/>
  </si>
  <si>
    <t>9K+405~13K+800</t>
    <phoneticPr fontId="3" type="noConversion"/>
  </si>
  <si>
    <t>Ⅰ-I39</t>
    <phoneticPr fontId="3" type="noConversion"/>
  </si>
  <si>
    <t>瑞芳</t>
    <phoneticPr fontId="3" type="noConversion"/>
  </si>
  <si>
    <t>121.7793061</t>
    <phoneticPr fontId="3" type="noConversion"/>
  </si>
  <si>
    <t>四腳亭交流道~瑞芳交流道</t>
    <phoneticPr fontId="3" type="noConversion"/>
  </si>
  <si>
    <t>3.9,3.9</t>
    <phoneticPr fontId="3" type="noConversion"/>
  </si>
  <si>
    <t>11-12</t>
    <phoneticPr fontId="3" type="noConversion"/>
  </si>
  <si>
    <t>14K+300</t>
    <phoneticPr fontId="3" type="noConversion"/>
  </si>
  <si>
    <t>25.1103964</t>
    <phoneticPr fontId="3" type="noConversion"/>
  </si>
  <si>
    <t>Ⅰ-I40</t>
    <phoneticPr fontId="3" type="noConversion"/>
  </si>
  <si>
    <t>龍潭堵隧道</t>
    <phoneticPr fontId="3" type="noConversion"/>
  </si>
  <si>
    <t>121.807222</t>
    <phoneticPr fontId="3" type="noConversion"/>
  </si>
  <si>
    <t>瑞芳交流道~瑞芳瑞濱端</t>
    <phoneticPr fontId="3" type="noConversion"/>
  </si>
  <si>
    <t>17K+300</t>
    <phoneticPr fontId="3" type="noConversion"/>
  </si>
  <si>
    <t>25.1186533</t>
    <phoneticPr fontId="3" type="noConversion"/>
  </si>
  <si>
    <t>16K+000~18K+821</t>
    <phoneticPr fontId="3" type="noConversion"/>
  </si>
  <si>
    <t>Ⅰ-I41</t>
    <phoneticPr fontId="3" type="noConversion"/>
  </si>
  <si>
    <t>2號隧道</t>
    <phoneticPr fontId="3" type="noConversion"/>
  </si>
  <si>
    <t>121.7673407</t>
    <phoneticPr fontId="3" type="noConversion"/>
  </si>
  <si>
    <t>台62甲線</t>
    <phoneticPr fontId="3" type="noConversion"/>
  </si>
  <si>
    <t>基隆中正端~孝東交流道</t>
    <phoneticPr fontId="3" type="noConversion"/>
  </si>
  <si>
    <t>1K+700</t>
    <phoneticPr fontId="3" type="noConversion"/>
  </si>
  <si>
    <t>25.1366876</t>
    <phoneticPr fontId="3" type="noConversion"/>
  </si>
  <si>
    <t>0K+000~3K+200</t>
    <phoneticPr fontId="3" type="noConversion"/>
  </si>
  <si>
    <t>Ⅰ-I42</t>
    <phoneticPr fontId="3" type="noConversion"/>
  </si>
  <si>
    <t>3號隧道</t>
    <phoneticPr fontId="3" type="noConversion"/>
  </si>
  <si>
    <t>121.7792228</t>
    <phoneticPr fontId="3" type="noConversion"/>
  </si>
  <si>
    <t>孝東交流道~四腳亭交流道</t>
    <phoneticPr fontId="3" type="noConversion"/>
  </si>
  <si>
    <t>3K+600</t>
    <phoneticPr fontId="3" type="noConversion"/>
  </si>
  <si>
    <t>25.1245171</t>
    <phoneticPr fontId="3" type="noConversion"/>
  </si>
  <si>
    <t>3K+200~5K+622</t>
    <phoneticPr fontId="3" type="noConversion"/>
  </si>
  <si>
    <t>Ⅰ-58</t>
    <phoneticPr fontId="3" type="noConversion"/>
  </si>
  <si>
    <t>第二旭橋</t>
  </si>
  <si>
    <t>121.3005358</t>
    <phoneticPr fontId="3" type="noConversion"/>
  </si>
  <si>
    <t>新北市市界~大溪</t>
  </si>
  <si>
    <t>3.6,3.5</t>
  </si>
  <si>
    <t xml:space="preserve">1.4 </t>
  </si>
  <si>
    <t>34K+600</t>
  </si>
  <si>
    <t>24.893891</t>
    <phoneticPr fontId="3" type="noConversion"/>
  </si>
  <si>
    <t>30K+430~36K+314</t>
  </si>
  <si>
    <t>1.0</t>
  </si>
  <si>
    <t>11-12</t>
  </si>
  <si>
    <t>Ⅰ-59</t>
    <phoneticPr fontId="3" type="noConversion"/>
  </si>
  <si>
    <t>武嶺橋</t>
  </si>
  <si>
    <t>121.28232512</t>
    <phoneticPr fontId="3" type="noConversion"/>
  </si>
  <si>
    <t>大溪~栗子園</t>
  </si>
  <si>
    <t>36K+800</t>
  </si>
  <si>
    <t>24.8898128</t>
    <phoneticPr fontId="3" type="noConversion"/>
  </si>
  <si>
    <t>36K+314~37K+678</t>
  </si>
  <si>
    <t>Ⅰ-60</t>
    <phoneticPr fontId="3" type="noConversion"/>
  </si>
  <si>
    <t>崎頂下坡</t>
  </si>
  <si>
    <t>121.2789928</t>
    <phoneticPr fontId="3" type="noConversion"/>
  </si>
  <si>
    <t>栗子園~崎頂</t>
  </si>
  <si>
    <t>10-11</t>
  </si>
  <si>
    <t>38K+150</t>
  </si>
  <si>
    <t>24.8937621</t>
    <phoneticPr fontId="3" type="noConversion"/>
  </si>
  <si>
    <t>37K+678~39K+500</t>
  </si>
  <si>
    <t>Ⅰ-61</t>
    <phoneticPr fontId="3" type="noConversion"/>
  </si>
  <si>
    <t>大溪交流道</t>
  </si>
  <si>
    <t>121.2740265</t>
    <phoneticPr fontId="3" type="noConversion"/>
  </si>
  <si>
    <t>崎頂~員樹林</t>
  </si>
  <si>
    <t>40K+800</t>
  </si>
  <si>
    <t>24.8922752</t>
    <phoneticPr fontId="3" type="noConversion"/>
  </si>
  <si>
    <t>39K+500~41K+767</t>
  </si>
  <si>
    <t>Ⅰ-62</t>
    <phoneticPr fontId="3" type="noConversion"/>
  </si>
  <si>
    <t>番仔寮橋</t>
  </si>
  <si>
    <t>121.2581342</t>
    <phoneticPr fontId="3" type="noConversion"/>
  </si>
  <si>
    <t>員樹林~國軍桃園醫院</t>
  </si>
  <si>
    <t>2.7</t>
  </si>
  <si>
    <t>42K+800</t>
  </si>
  <si>
    <t>24.87898126</t>
    <phoneticPr fontId="3" type="noConversion"/>
  </si>
  <si>
    <t>41K+767~45K+480</t>
  </si>
  <si>
    <t>1.8</t>
  </si>
  <si>
    <t>Ⅰ-63</t>
    <phoneticPr fontId="3" type="noConversion"/>
  </si>
  <si>
    <t>龍潭</t>
  </si>
  <si>
    <t>121.2173919</t>
    <phoneticPr fontId="3" type="noConversion"/>
  </si>
  <si>
    <t>國軍桃園醫院~龍潭</t>
  </si>
  <si>
    <t>3.4,3.4</t>
  </si>
  <si>
    <t>3.2</t>
  </si>
  <si>
    <t>47K+700</t>
  </si>
  <si>
    <t>24.8678327</t>
    <phoneticPr fontId="3" type="noConversion"/>
  </si>
  <si>
    <t>45K+480~47K+771</t>
  </si>
  <si>
    <t xml:space="preserve">3.4 </t>
  </si>
  <si>
    <t>Ⅰ-64</t>
    <phoneticPr fontId="3" type="noConversion"/>
  </si>
  <si>
    <t>深窩</t>
  </si>
  <si>
    <t>121.2061443</t>
    <phoneticPr fontId="3" type="noConversion"/>
  </si>
  <si>
    <t>龍潭~新竹縣縣市界</t>
  </si>
  <si>
    <t>3.3,3.5</t>
  </si>
  <si>
    <t>53K+800</t>
  </si>
  <si>
    <t>24.8286136</t>
    <phoneticPr fontId="3" type="noConversion"/>
  </si>
  <si>
    <t>47K+771~55K+000</t>
  </si>
  <si>
    <t>Ⅰ-69</t>
    <phoneticPr fontId="3" type="noConversion"/>
  </si>
  <si>
    <t>員樹林</t>
  </si>
  <si>
    <t>121.264314</t>
    <phoneticPr fontId="3" type="noConversion"/>
  </si>
  <si>
    <t>台3乙線</t>
  </si>
  <si>
    <t>員樹林~十一份</t>
  </si>
  <si>
    <t>丘陵區</t>
  </si>
  <si>
    <t>0K+500</t>
  </si>
  <si>
    <t>24.8781673</t>
    <phoneticPr fontId="3" type="noConversion"/>
  </si>
  <si>
    <t>0K+000~4K+714</t>
  </si>
  <si>
    <t>Ⅰ-70</t>
    <phoneticPr fontId="3" type="noConversion"/>
  </si>
  <si>
    <t>石門</t>
  </si>
  <si>
    <t>121.24148204</t>
    <phoneticPr fontId="3" type="noConversion"/>
  </si>
  <si>
    <t>十一份~大坪</t>
  </si>
  <si>
    <t>7K+500</t>
  </si>
  <si>
    <t>24.82735192</t>
    <phoneticPr fontId="3" type="noConversion"/>
  </si>
  <si>
    <t>4K+714~7K+600</t>
  </si>
  <si>
    <t>Ⅰ-71</t>
    <phoneticPr fontId="3" type="noConversion"/>
  </si>
  <si>
    <t>121.207188</t>
    <phoneticPr fontId="3" type="noConversion"/>
  </si>
  <si>
    <t>大坪~深窩</t>
  </si>
  <si>
    <t>11K+800</t>
  </si>
  <si>
    <t>24.8259543</t>
    <phoneticPr fontId="3" type="noConversion"/>
  </si>
  <si>
    <t>7K+600~12K+078</t>
  </si>
  <si>
    <t>3.8,3.6</t>
  </si>
  <si>
    <t>Ⅰ-77</t>
    <phoneticPr fontId="3" type="noConversion"/>
  </si>
  <si>
    <t>中油加油站</t>
    <phoneticPr fontId="3" type="noConversion"/>
  </si>
  <si>
    <t>121.2790528</t>
    <phoneticPr fontId="3" type="noConversion"/>
  </si>
  <si>
    <t>崎頂~崁津大橋</t>
    <phoneticPr fontId="3" type="noConversion"/>
  </si>
  <si>
    <t>28K+800</t>
    <phoneticPr fontId="3" type="noConversion"/>
  </si>
  <si>
    <t>24.88720177</t>
    <phoneticPr fontId="3" type="noConversion"/>
  </si>
  <si>
    <t>26K+975~29K+900</t>
    <phoneticPr fontId="3" type="noConversion"/>
  </si>
  <si>
    <t>Ⅰ-78</t>
    <phoneticPr fontId="3" type="noConversion"/>
  </si>
  <si>
    <t>崁津大橋</t>
    <phoneticPr fontId="3" type="noConversion"/>
  </si>
  <si>
    <t>121.27929968</t>
    <phoneticPr fontId="3" type="noConversion"/>
  </si>
  <si>
    <t>崁津大橋~內柵</t>
    <phoneticPr fontId="3" type="noConversion"/>
  </si>
  <si>
    <t>3.6,4.3</t>
    <phoneticPr fontId="3" type="noConversion"/>
  </si>
  <si>
    <t>30K+500</t>
    <phoneticPr fontId="3" type="noConversion"/>
  </si>
  <si>
    <t>24.87428928</t>
    <phoneticPr fontId="3" type="noConversion"/>
  </si>
  <si>
    <t>29K+900~32K+500</t>
    <phoneticPr fontId="3" type="noConversion"/>
  </si>
  <si>
    <t>Ⅰ-79</t>
    <phoneticPr fontId="3" type="noConversion"/>
  </si>
  <si>
    <t>內柵</t>
    <phoneticPr fontId="3" type="noConversion"/>
  </si>
  <si>
    <t>121.283020</t>
    <phoneticPr fontId="3" type="noConversion"/>
  </si>
  <si>
    <t>內柵~石門</t>
    <phoneticPr fontId="3" type="noConversion"/>
  </si>
  <si>
    <t>32K+600</t>
    <phoneticPr fontId="3" type="noConversion"/>
  </si>
  <si>
    <t>24.8567343</t>
    <phoneticPr fontId="3" type="noConversion"/>
  </si>
  <si>
    <t>32K+500~37K+461</t>
    <phoneticPr fontId="3" type="noConversion"/>
  </si>
  <si>
    <t>Ⅰ-80</t>
    <phoneticPr fontId="3" type="noConversion"/>
  </si>
  <si>
    <t>溪洲大橋</t>
    <phoneticPr fontId="3" type="noConversion"/>
  </si>
  <si>
    <t>121.2543767</t>
    <phoneticPr fontId="3" type="noConversion"/>
  </si>
  <si>
    <t>石門~台3乙線交岔路口</t>
    <phoneticPr fontId="3" type="noConversion"/>
  </si>
  <si>
    <t>38K+000</t>
    <phoneticPr fontId="3" type="noConversion"/>
  </si>
  <si>
    <t>24.82404711</t>
    <phoneticPr fontId="3" type="noConversion"/>
  </si>
  <si>
    <t>37K+461~39K+297</t>
    <phoneticPr fontId="3" type="noConversion"/>
  </si>
  <si>
    <t>Ⅰ-90</t>
    <phoneticPr fontId="3" type="noConversion"/>
  </si>
  <si>
    <t>頭寮</t>
    <phoneticPr fontId="3" type="noConversion"/>
  </si>
  <si>
    <t>121.2896372</t>
    <phoneticPr fontId="3" type="noConversion"/>
  </si>
  <si>
    <t>台7線</t>
    <phoneticPr fontId="3" type="noConversion"/>
  </si>
  <si>
    <t>大溪~慈湖</t>
    <phoneticPr fontId="3" type="noConversion"/>
  </si>
  <si>
    <t>丘陵區</t>
    <phoneticPr fontId="3" type="noConversion"/>
  </si>
  <si>
    <t>3.2,3.5</t>
    <phoneticPr fontId="3" type="noConversion"/>
  </si>
  <si>
    <t>5K+500</t>
    <phoneticPr fontId="3" type="noConversion"/>
  </si>
  <si>
    <t>24.8431199</t>
    <phoneticPr fontId="3" type="noConversion"/>
  </si>
  <si>
    <t>0K+000~7K+648</t>
    <phoneticPr fontId="3" type="noConversion"/>
  </si>
  <si>
    <t>3.2,3.3</t>
    <phoneticPr fontId="3" type="noConversion"/>
  </si>
  <si>
    <t>Ⅰ-91</t>
    <phoneticPr fontId="3" type="noConversion"/>
  </si>
  <si>
    <t>湳仔溝1號橋</t>
    <phoneticPr fontId="3" type="noConversion"/>
  </si>
  <si>
    <t>121.3058923</t>
    <phoneticPr fontId="3" type="noConversion"/>
  </si>
  <si>
    <t>慈湖~三民</t>
    <phoneticPr fontId="3" type="noConversion"/>
  </si>
  <si>
    <t>24.83050641</t>
    <phoneticPr fontId="3" type="noConversion"/>
  </si>
  <si>
    <t>7K+648~12K+051</t>
    <phoneticPr fontId="3" type="noConversion"/>
  </si>
  <si>
    <t>Ⅰ-92</t>
    <phoneticPr fontId="3" type="noConversion"/>
  </si>
  <si>
    <t>三民</t>
    <phoneticPr fontId="3" type="noConversion"/>
  </si>
  <si>
    <t>121.3313805</t>
    <phoneticPr fontId="3" type="noConversion"/>
  </si>
  <si>
    <t>三民~水源地</t>
    <phoneticPr fontId="3" type="noConversion"/>
  </si>
  <si>
    <t>24.8313867</t>
    <phoneticPr fontId="3" type="noConversion"/>
  </si>
  <si>
    <t>12K+051~16K+480</t>
    <phoneticPr fontId="3" type="noConversion"/>
  </si>
  <si>
    <t>Ⅰ-93</t>
    <phoneticPr fontId="3" type="noConversion"/>
  </si>
  <si>
    <t>羅浮</t>
    <phoneticPr fontId="3" type="noConversion"/>
  </si>
  <si>
    <t>121.3658223</t>
    <phoneticPr fontId="3" type="noConversion"/>
  </si>
  <si>
    <t>水源地~高義橋</t>
    <phoneticPr fontId="3" type="noConversion"/>
  </si>
  <si>
    <t>3.5,3.7</t>
    <phoneticPr fontId="3" type="noConversion"/>
  </si>
  <si>
    <t>0.7</t>
    <phoneticPr fontId="3" type="noConversion"/>
  </si>
  <si>
    <t>12-13</t>
    <phoneticPr fontId="3" type="noConversion"/>
  </si>
  <si>
    <t>22K+600</t>
    <phoneticPr fontId="3" type="noConversion"/>
  </si>
  <si>
    <t>24.7924654</t>
    <phoneticPr fontId="3" type="noConversion"/>
  </si>
  <si>
    <t>16K+480~37K+804</t>
    <phoneticPr fontId="3" type="noConversion"/>
  </si>
  <si>
    <t>Ⅰ-94</t>
    <phoneticPr fontId="3" type="noConversion"/>
  </si>
  <si>
    <t>巴陵</t>
    <phoneticPr fontId="3" type="noConversion"/>
  </si>
  <si>
    <t>121.3867013</t>
    <phoneticPr fontId="3" type="noConversion"/>
  </si>
  <si>
    <t>高義橋~宜蘭縣縣市界</t>
    <phoneticPr fontId="3" type="noConversion"/>
  </si>
  <si>
    <t>山嶺區</t>
    <phoneticPr fontId="3" type="noConversion"/>
  </si>
  <si>
    <t>47K+000</t>
    <phoneticPr fontId="3" type="noConversion"/>
  </si>
  <si>
    <t>24.6786316</t>
    <phoneticPr fontId="3" type="noConversion"/>
  </si>
  <si>
    <t>37K+804~61K+881</t>
    <phoneticPr fontId="3" type="noConversion"/>
  </si>
  <si>
    <t>4.1</t>
    <phoneticPr fontId="3" type="noConversion"/>
  </si>
  <si>
    <t>Ⅰ-96</t>
    <phoneticPr fontId="3" type="noConversion"/>
  </si>
  <si>
    <t>更生橋</t>
    <phoneticPr fontId="3" type="noConversion"/>
  </si>
  <si>
    <t>121.3309586</t>
    <phoneticPr fontId="3" type="noConversion"/>
  </si>
  <si>
    <t>新北市縣市界~三民</t>
    <phoneticPr fontId="3" type="noConversion"/>
  </si>
  <si>
    <t xml:space="preserve">1.4 </t>
    <phoneticPr fontId="3" type="noConversion"/>
  </si>
  <si>
    <t>13K+800</t>
    <phoneticPr fontId="3" type="noConversion"/>
  </si>
  <si>
    <t>24.8352553</t>
    <phoneticPr fontId="3" type="noConversion"/>
  </si>
  <si>
    <t>8K+187~14K+206</t>
    <phoneticPr fontId="3" type="noConversion"/>
  </si>
  <si>
    <t>Ⅰ-29</t>
    <phoneticPr fontId="3" type="noConversion"/>
  </si>
  <si>
    <t>竹圍</t>
  </si>
  <si>
    <t>121.4597602</t>
    <phoneticPr fontId="3" type="noConversion"/>
  </si>
  <si>
    <t>關渡~紅樹林</t>
  </si>
  <si>
    <t>3.4,3.4,4.2</t>
  </si>
  <si>
    <t>1K+000</t>
  </si>
  <si>
    <t>25.1350839</t>
    <phoneticPr fontId="3" type="noConversion"/>
  </si>
  <si>
    <t>0K+000~1K+155</t>
  </si>
  <si>
    <t>Ⅰ-30</t>
    <phoneticPr fontId="3" type="noConversion"/>
  </si>
  <si>
    <t>紅樹林</t>
  </si>
  <si>
    <t>121.45925067</t>
    <phoneticPr fontId="3" type="noConversion"/>
  </si>
  <si>
    <t>紅樹林~台2乙線交岔路口</t>
  </si>
  <si>
    <t>3.0,3.0,3.2,3.6,4.6</t>
  </si>
  <si>
    <t>3K+400</t>
  </si>
  <si>
    <t>25.15683276</t>
    <phoneticPr fontId="3" type="noConversion"/>
  </si>
  <si>
    <t>1K+155~3K+596</t>
  </si>
  <si>
    <t>3.0,3.2,3.8</t>
  </si>
  <si>
    <t>0.4</t>
  </si>
  <si>
    <t>Ⅰ-31</t>
    <phoneticPr fontId="3" type="noConversion"/>
  </si>
  <si>
    <t>金龍橋</t>
  </si>
  <si>
    <t>121.4577965</t>
    <phoneticPr fontId="3" type="noConversion"/>
  </si>
  <si>
    <t>台2乙線交岔路口~金龍橋</t>
  </si>
  <si>
    <t>3.1,3.6,4.2</t>
  </si>
  <si>
    <t>5K+600</t>
  </si>
  <si>
    <t>25.17458668</t>
    <phoneticPr fontId="3" type="noConversion"/>
  </si>
  <si>
    <t>3K+596~6K+000</t>
  </si>
  <si>
    <t>3.5,3.5,4.5</t>
  </si>
  <si>
    <t>Ⅰ-32</t>
    <phoneticPr fontId="3" type="noConversion"/>
  </si>
  <si>
    <t>新市一路</t>
  </si>
  <si>
    <t>121.4502011</t>
    <phoneticPr fontId="3" type="noConversion"/>
  </si>
  <si>
    <t>金龍橋~公埔崙</t>
  </si>
  <si>
    <t>3.3,3.3,3.3</t>
  </si>
  <si>
    <t>6K+900</t>
  </si>
  <si>
    <t>25.18237753</t>
    <phoneticPr fontId="3" type="noConversion"/>
  </si>
  <si>
    <t>6K+000~7K+500</t>
  </si>
  <si>
    <t>Ⅰ-33</t>
    <phoneticPr fontId="3" type="noConversion"/>
  </si>
  <si>
    <t>林子</t>
  </si>
  <si>
    <t>121.448075</t>
    <phoneticPr fontId="3" type="noConversion"/>
  </si>
  <si>
    <t>公埔崙~林子</t>
  </si>
  <si>
    <t>3.1</t>
  </si>
  <si>
    <t>8K+900</t>
  </si>
  <si>
    <t>25.19957192</t>
    <phoneticPr fontId="3" type="noConversion"/>
  </si>
  <si>
    <t>7K+500~8K+521</t>
  </si>
  <si>
    <t>Ⅰ-34</t>
    <phoneticPr fontId="3" type="noConversion"/>
  </si>
  <si>
    <t>三芝</t>
  </si>
  <si>
    <t>121.4960354</t>
    <phoneticPr fontId="3" type="noConversion"/>
  </si>
  <si>
    <t>林子~三芝</t>
  </si>
  <si>
    <t>3.7,3.5</t>
  </si>
  <si>
    <t>25.2598649</t>
    <phoneticPr fontId="3" type="noConversion"/>
  </si>
  <si>
    <t>8K+521~21K+000</t>
  </si>
  <si>
    <t>Ⅰ-35</t>
    <phoneticPr fontId="3" type="noConversion"/>
  </si>
  <si>
    <t>121.5646332</t>
    <phoneticPr fontId="3" type="noConversion"/>
  </si>
  <si>
    <t>三芝~乾華</t>
  </si>
  <si>
    <t>27K+900</t>
  </si>
  <si>
    <t>25.29093356</t>
    <phoneticPr fontId="3" type="noConversion"/>
  </si>
  <si>
    <t>21K+000~32K+000</t>
  </si>
  <si>
    <t>Ⅰ-36</t>
    <phoneticPr fontId="3" type="noConversion"/>
  </si>
  <si>
    <t>金山</t>
  </si>
  <si>
    <t>121.6482901</t>
    <phoneticPr fontId="3" type="noConversion"/>
  </si>
  <si>
    <t>乾華~金山</t>
  </si>
  <si>
    <t>1.1</t>
  </si>
  <si>
    <t>43K+600</t>
  </si>
  <si>
    <t>25.2113215</t>
    <phoneticPr fontId="3" type="noConversion"/>
  </si>
  <si>
    <t>32K+000~45K+000</t>
  </si>
  <si>
    <t>Ⅰ-37</t>
    <phoneticPr fontId="3" type="noConversion"/>
  </si>
  <si>
    <t>萬里隧道</t>
  </si>
  <si>
    <t>121.6775462</t>
    <phoneticPr fontId="3" type="noConversion"/>
  </si>
  <si>
    <t>金山~萬里</t>
  </si>
  <si>
    <t>3.2,3.5</t>
  </si>
  <si>
    <t>47K+000</t>
  </si>
  <si>
    <t>25.2004511</t>
    <phoneticPr fontId="3" type="noConversion"/>
  </si>
  <si>
    <t>45K+000~48K+950</t>
  </si>
  <si>
    <t>3.1,3.8</t>
  </si>
  <si>
    <t>Ⅰ-38</t>
    <phoneticPr fontId="3" type="noConversion"/>
  </si>
  <si>
    <t>萬里大橋</t>
  </si>
  <si>
    <t>121.6919875</t>
    <phoneticPr fontId="3" type="noConversion"/>
  </si>
  <si>
    <t>萬里~基隆市市界</t>
  </si>
  <si>
    <t>50K+150</t>
  </si>
  <si>
    <t>25.17978924</t>
    <phoneticPr fontId="3" type="noConversion"/>
  </si>
  <si>
    <t>48K+950~52K+000</t>
  </si>
  <si>
    <t>Ⅰ-44</t>
    <phoneticPr fontId="3" type="noConversion"/>
  </si>
  <si>
    <t>重光</t>
    <phoneticPr fontId="3" type="noConversion"/>
  </si>
  <si>
    <t>121.6139945</t>
    <phoneticPr fontId="3" type="noConversion"/>
  </si>
  <si>
    <t>台2甲線</t>
    <phoneticPr fontId="3" type="noConversion"/>
  </si>
  <si>
    <t>金山~台北市市界</t>
    <phoneticPr fontId="3" type="noConversion"/>
  </si>
  <si>
    <t>4.2</t>
    <phoneticPr fontId="3" type="noConversion"/>
  </si>
  <si>
    <t>1K+850</t>
    <phoneticPr fontId="3" type="noConversion"/>
  </si>
  <si>
    <t>25.2180367</t>
    <phoneticPr fontId="3" type="noConversion"/>
  </si>
  <si>
    <t>0K+000~9K+425</t>
    <phoneticPr fontId="3" type="noConversion"/>
  </si>
  <si>
    <t>Ⅰ-45</t>
    <phoneticPr fontId="3" type="noConversion"/>
  </si>
  <si>
    <t>竿蓁林</t>
    <phoneticPr fontId="3" type="noConversion"/>
  </si>
  <si>
    <t>121.4564526</t>
    <phoneticPr fontId="3" type="noConversion"/>
  </si>
  <si>
    <t>台2乙線</t>
    <phoneticPr fontId="3" type="noConversion"/>
  </si>
  <si>
    <t>登輝大道~淡水</t>
    <phoneticPr fontId="3" type="noConversion"/>
  </si>
  <si>
    <t>25.159121</t>
    <phoneticPr fontId="3" type="noConversion"/>
  </si>
  <si>
    <t>10K+931~16K+996</t>
    <phoneticPr fontId="3" type="noConversion"/>
  </si>
  <si>
    <t xml:space="preserve">2.7 </t>
    <phoneticPr fontId="3" type="noConversion"/>
  </si>
  <si>
    <t>Ⅰ-46</t>
    <phoneticPr fontId="3" type="noConversion"/>
  </si>
  <si>
    <t>清潔隊</t>
    <phoneticPr fontId="3" type="noConversion"/>
  </si>
  <si>
    <t>121.4395705</t>
    <phoneticPr fontId="3" type="noConversion"/>
  </si>
  <si>
    <t>淡水~林子</t>
    <phoneticPr fontId="3" type="noConversion"/>
  </si>
  <si>
    <t>19-20</t>
    <phoneticPr fontId="3" type="noConversion"/>
  </si>
  <si>
    <t>17K+600</t>
    <phoneticPr fontId="3" type="noConversion"/>
  </si>
  <si>
    <t>25.1726635</t>
    <phoneticPr fontId="3" type="noConversion"/>
  </si>
  <si>
    <t>16K+996~25K+217</t>
    <phoneticPr fontId="3" type="noConversion"/>
  </si>
  <si>
    <t>20-21</t>
    <phoneticPr fontId="3" type="noConversion"/>
  </si>
  <si>
    <t>Ⅰ-97</t>
    <phoneticPr fontId="3" type="noConversion"/>
  </si>
  <si>
    <t>大坪林</t>
    <phoneticPr fontId="3" type="noConversion"/>
  </si>
  <si>
    <t>121.5413866</t>
    <phoneticPr fontId="3" type="noConversion"/>
  </si>
  <si>
    <t>台9線</t>
    <phoneticPr fontId="3" type="noConversion"/>
  </si>
  <si>
    <t>台北市市界~新店</t>
    <phoneticPr fontId="3" type="noConversion"/>
  </si>
  <si>
    <t>3.3,3.7,3.7</t>
    <phoneticPr fontId="3" type="noConversion"/>
  </si>
  <si>
    <t>7K+900</t>
    <phoneticPr fontId="3" type="noConversion"/>
  </si>
  <si>
    <t>24.9826974</t>
    <phoneticPr fontId="3" type="noConversion"/>
  </si>
  <si>
    <t>7K+366~10K+217</t>
    <phoneticPr fontId="3" type="noConversion"/>
  </si>
  <si>
    <t>3.3,3.7,3.2</t>
    <phoneticPr fontId="3" type="noConversion"/>
  </si>
  <si>
    <t>1.3</t>
    <phoneticPr fontId="3" type="noConversion"/>
  </si>
  <si>
    <t>Ⅰ-98</t>
    <phoneticPr fontId="3" type="noConversion"/>
  </si>
  <si>
    <t>青潭</t>
    <phoneticPr fontId="3" type="noConversion"/>
  </si>
  <si>
    <t>121.5433534</t>
    <phoneticPr fontId="3" type="noConversion"/>
  </si>
  <si>
    <t>新店~青潭</t>
    <phoneticPr fontId="3" type="noConversion"/>
  </si>
  <si>
    <t>12K+000</t>
    <phoneticPr fontId="3" type="noConversion"/>
  </si>
  <si>
    <t>24.9530511</t>
    <phoneticPr fontId="3" type="noConversion"/>
  </si>
  <si>
    <t>10K+217~12K+028</t>
    <phoneticPr fontId="3" type="noConversion"/>
  </si>
  <si>
    <t>Ⅰ-99</t>
    <phoneticPr fontId="3" type="noConversion"/>
  </si>
  <si>
    <t>稻子園</t>
    <phoneticPr fontId="3" type="noConversion"/>
  </si>
  <si>
    <t>121.5584345</t>
    <phoneticPr fontId="3" type="noConversion"/>
  </si>
  <si>
    <t>青潭~銀河洞</t>
    <phoneticPr fontId="3" type="noConversion"/>
  </si>
  <si>
    <t>4.0</t>
    <phoneticPr fontId="3" type="noConversion"/>
  </si>
  <si>
    <t>13K+300</t>
    <phoneticPr fontId="3" type="noConversion"/>
  </si>
  <si>
    <t>24.9541564</t>
    <phoneticPr fontId="3" type="noConversion"/>
  </si>
  <si>
    <t>12K+028~14K+520</t>
    <phoneticPr fontId="3" type="noConversion"/>
  </si>
  <si>
    <t>Ⅰ-I00</t>
    <phoneticPr fontId="3" type="noConversion"/>
  </si>
  <si>
    <t>雲海</t>
    <phoneticPr fontId="3" type="noConversion"/>
  </si>
  <si>
    <t>121.6323147</t>
    <phoneticPr fontId="3" type="noConversion"/>
  </si>
  <si>
    <t>銀河洞~坪林</t>
    <phoneticPr fontId="3" type="noConversion"/>
  </si>
  <si>
    <t>24K+300</t>
    <phoneticPr fontId="3" type="noConversion"/>
  </si>
  <si>
    <t>24.9519425</t>
    <phoneticPr fontId="3" type="noConversion"/>
  </si>
  <si>
    <t>14K+520~37K+874</t>
    <phoneticPr fontId="3" type="noConversion"/>
  </si>
  <si>
    <t>Ⅰ-I01</t>
    <phoneticPr fontId="3" type="noConversion"/>
  </si>
  <si>
    <t>坪林橋</t>
    <phoneticPr fontId="3" type="noConversion"/>
  </si>
  <si>
    <t>121.7110644</t>
    <phoneticPr fontId="3" type="noConversion"/>
  </si>
  <si>
    <t>坪林~里程牌</t>
    <phoneticPr fontId="3" type="noConversion"/>
  </si>
  <si>
    <t>38K+050</t>
    <phoneticPr fontId="3" type="noConversion"/>
  </si>
  <si>
    <t>24.9340629</t>
    <phoneticPr fontId="3" type="noConversion"/>
  </si>
  <si>
    <t>37K+874~43K+000</t>
    <phoneticPr fontId="3" type="noConversion"/>
  </si>
  <si>
    <t>Ⅰ-I02</t>
    <phoneticPr fontId="3" type="noConversion"/>
  </si>
  <si>
    <t>碧湖</t>
    <phoneticPr fontId="3" type="noConversion"/>
  </si>
  <si>
    <t>121.7199145</t>
    <phoneticPr fontId="3" type="noConversion"/>
  </si>
  <si>
    <t>里程牌~宜蘭縣縣市界</t>
    <phoneticPr fontId="3" type="noConversion"/>
  </si>
  <si>
    <t>44K+300</t>
    <phoneticPr fontId="3" type="noConversion"/>
  </si>
  <si>
    <t>24.9023915</t>
    <phoneticPr fontId="3" type="noConversion"/>
  </si>
  <si>
    <t>43K+000~56K+661</t>
    <phoneticPr fontId="3" type="noConversion"/>
  </si>
  <si>
    <t>新竹縣</t>
  </si>
  <si>
    <t>Ⅰ-13</t>
    <phoneticPr fontId="3" type="noConversion"/>
  </si>
  <si>
    <t>長安站</t>
  </si>
  <si>
    <t>121.0864895</t>
    <phoneticPr fontId="3" type="noConversion"/>
  </si>
  <si>
    <t>桃園市縣市界~湖口</t>
  </si>
  <si>
    <t>54K+400</t>
  </si>
  <si>
    <t>24.8877403</t>
    <phoneticPr fontId="3" type="noConversion"/>
  </si>
  <si>
    <t>51K+966~57K+926</t>
  </si>
  <si>
    <t>Ⅰ-14</t>
    <phoneticPr fontId="3" type="noConversion"/>
  </si>
  <si>
    <t>波羅汶</t>
  </si>
  <si>
    <t>121.0381867</t>
    <phoneticPr fontId="3" type="noConversion"/>
  </si>
  <si>
    <t>湖口~老湖口</t>
  </si>
  <si>
    <t>60K+700</t>
  </si>
  <si>
    <t>24.8798273</t>
    <phoneticPr fontId="3" type="noConversion"/>
  </si>
  <si>
    <t>57K+926~60K+918</t>
  </si>
  <si>
    <t>Ⅰ-15</t>
    <phoneticPr fontId="3" type="noConversion"/>
  </si>
  <si>
    <t>湖口工業區陸橋</t>
  </si>
  <si>
    <t>121.006487</t>
    <phoneticPr fontId="3" type="noConversion"/>
  </si>
  <si>
    <t>老湖口~山崎</t>
  </si>
  <si>
    <t>63K+400</t>
  </si>
  <si>
    <t>24.87918276</t>
    <phoneticPr fontId="3" type="noConversion"/>
  </si>
  <si>
    <t>60K+918~65K+000</t>
  </si>
  <si>
    <t>Ⅰ-16</t>
    <phoneticPr fontId="3" type="noConversion"/>
  </si>
  <si>
    <t>鳳山溪橋</t>
  </si>
  <si>
    <t>121.0037085</t>
    <phoneticPr fontId="3" type="noConversion"/>
  </si>
  <si>
    <t>山崎~新豐</t>
  </si>
  <si>
    <t>67K+550</t>
  </si>
  <si>
    <t>24.8534749</t>
    <phoneticPr fontId="3" type="noConversion"/>
  </si>
  <si>
    <t>65K+000~68K+078</t>
  </si>
  <si>
    <t>3.5,4.0</t>
  </si>
  <si>
    <t>Ⅰ-17</t>
    <phoneticPr fontId="3" type="noConversion"/>
  </si>
  <si>
    <t>中正東路</t>
  </si>
  <si>
    <t>121.0052924</t>
    <phoneticPr fontId="3" type="noConversion"/>
  </si>
  <si>
    <t>新豐~竹北</t>
  </si>
  <si>
    <t>69K+200</t>
  </si>
  <si>
    <t>24.8381254</t>
    <phoneticPr fontId="3" type="noConversion"/>
  </si>
  <si>
    <t>68K+078~69K+253</t>
  </si>
  <si>
    <t>Ⅰ-18</t>
    <phoneticPr fontId="3" type="noConversion"/>
  </si>
  <si>
    <t>光明六路</t>
  </si>
  <si>
    <t>121.0023159</t>
    <phoneticPr fontId="3" type="noConversion"/>
  </si>
  <si>
    <t>竹北~下斗崙</t>
  </si>
  <si>
    <t>70K+000</t>
  </si>
  <si>
    <t>24.8311828</t>
    <phoneticPr fontId="3" type="noConversion"/>
  </si>
  <si>
    <t>69K+253~70K+546</t>
  </si>
  <si>
    <t>Ⅰ-19</t>
    <phoneticPr fontId="3" type="noConversion"/>
  </si>
  <si>
    <t>頭前溪橋</t>
  </si>
  <si>
    <t>120.9976118</t>
    <phoneticPr fontId="3" type="noConversion"/>
  </si>
  <si>
    <t>下斗崙~新竹縣縣市界</t>
  </si>
  <si>
    <t>5.2</t>
  </si>
  <si>
    <t>70K+900</t>
  </si>
  <si>
    <t>24.8254322</t>
    <phoneticPr fontId="3" type="noConversion"/>
  </si>
  <si>
    <t>70K+546~71K+510</t>
  </si>
  <si>
    <t>3.5,3.5,5.7</t>
  </si>
  <si>
    <t>2.7,2.5</t>
  </si>
  <si>
    <t>新竹市</t>
  </si>
  <si>
    <t>Ⅰ-20</t>
    <phoneticPr fontId="3" type="noConversion"/>
  </si>
  <si>
    <t>東大路路口</t>
  </si>
  <si>
    <t>120.9670968</t>
    <phoneticPr fontId="3" type="noConversion"/>
  </si>
  <si>
    <t>新竹縣縣市界~西大路路口</t>
  </si>
  <si>
    <t>3.5,3.5,4.0</t>
  </si>
  <si>
    <t>74K+700</t>
  </si>
  <si>
    <t>24.8135906</t>
    <phoneticPr fontId="3" type="noConversion"/>
  </si>
  <si>
    <t>71K+510~75K+440</t>
  </si>
  <si>
    <t>Ⅰ-21</t>
    <phoneticPr fontId="3" type="noConversion"/>
  </si>
  <si>
    <t>牛埔</t>
  </si>
  <si>
    <t>120.9371119</t>
    <phoneticPr fontId="3" type="noConversion"/>
  </si>
  <si>
    <t>西大路路口~新竹縣縣市界</t>
  </si>
  <si>
    <t>79K+000</t>
  </si>
  <si>
    <t>24.790729</t>
    <phoneticPr fontId="3" type="noConversion"/>
  </si>
  <si>
    <t>75K+440~85K+250</t>
  </si>
  <si>
    <t>Ⅰ-22</t>
    <phoneticPr fontId="3" type="noConversion"/>
  </si>
  <si>
    <t>中隘</t>
  </si>
  <si>
    <t>120.9159139</t>
    <phoneticPr fontId="3" type="noConversion"/>
  </si>
  <si>
    <t>新竹縣縣市界~苗栗縣縣界</t>
  </si>
  <si>
    <t>3.7,3.8</t>
  </si>
  <si>
    <t>87K+300</t>
  </si>
  <si>
    <t>24.73121099</t>
    <phoneticPr fontId="3" type="noConversion"/>
  </si>
  <si>
    <t>85K+250~89K+547</t>
  </si>
  <si>
    <t>新竹縣</t>
    <phoneticPr fontId="3" type="noConversion"/>
  </si>
  <si>
    <t>Ⅰ-65</t>
    <phoneticPr fontId="3" type="noConversion"/>
  </si>
  <si>
    <t>太平池</t>
    <phoneticPr fontId="3" type="noConversion"/>
  </si>
  <si>
    <t>121.1711002</t>
    <phoneticPr fontId="3" type="noConversion"/>
  </si>
  <si>
    <t>桃園市縣市界~大肚</t>
    <phoneticPr fontId="3" type="noConversion"/>
  </si>
  <si>
    <t>62K+650</t>
    <phoneticPr fontId="3" type="noConversion"/>
  </si>
  <si>
    <t>24.7610714</t>
    <phoneticPr fontId="3" type="noConversion"/>
  </si>
  <si>
    <t>55K+000~72K+354</t>
    <phoneticPr fontId="3" type="noConversion"/>
  </si>
  <si>
    <t>Ⅰ-66</t>
    <phoneticPr fontId="3" type="noConversion"/>
  </si>
  <si>
    <t>新庄子</t>
    <phoneticPr fontId="3" type="noConversion"/>
  </si>
  <si>
    <t>121.1094657</t>
    <phoneticPr fontId="3" type="noConversion"/>
  </si>
  <si>
    <t>大肚~下公館</t>
    <phoneticPr fontId="3" type="noConversion"/>
  </si>
  <si>
    <t>73K+800</t>
    <phoneticPr fontId="3" type="noConversion"/>
  </si>
  <si>
    <t>24.7216969</t>
    <phoneticPr fontId="3" type="noConversion"/>
  </si>
  <si>
    <t>72K+354~75K+954</t>
    <phoneticPr fontId="3" type="noConversion"/>
  </si>
  <si>
    <t>Ⅰ-67</t>
    <phoneticPr fontId="3" type="noConversion"/>
  </si>
  <si>
    <t>大鄉里橋</t>
    <phoneticPr fontId="3" type="noConversion"/>
  </si>
  <si>
    <t>121.0819267</t>
    <phoneticPr fontId="3" type="noConversion"/>
  </si>
  <si>
    <t>下公館~北埔</t>
    <phoneticPr fontId="3" type="noConversion"/>
  </si>
  <si>
    <t>77K+000</t>
    <phoneticPr fontId="3" type="noConversion"/>
  </si>
  <si>
    <t>24.7251361</t>
    <phoneticPr fontId="3" type="noConversion"/>
  </si>
  <si>
    <t>75K+954~82K+573</t>
    <phoneticPr fontId="3" type="noConversion"/>
  </si>
  <si>
    <t>Ⅰ-68</t>
    <phoneticPr fontId="3" type="noConversion"/>
  </si>
  <si>
    <t>峨嵋</t>
    <phoneticPr fontId="3" type="noConversion"/>
  </si>
  <si>
    <t>121.0225330</t>
    <phoneticPr fontId="3" type="noConversion"/>
  </si>
  <si>
    <t>北埔~苗栗縣縣界</t>
    <phoneticPr fontId="3" type="noConversion"/>
  </si>
  <si>
    <t>85K+600</t>
    <phoneticPr fontId="3" type="noConversion"/>
  </si>
  <si>
    <t>24.68663771</t>
    <phoneticPr fontId="3" type="noConversion"/>
  </si>
  <si>
    <t>82K+573~93K+000</t>
    <phoneticPr fontId="3" type="noConversion"/>
  </si>
  <si>
    <t>新竹市</t>
    <phoneticPr fontId="3" type="noConversion"/>
  </si>
  <si>
    <t>Ⅰ-I05</t>
    <phoneticPr fontId="3" type="noConversion"/>
  </si>
  <si>
    <t>誠仁橋</t>
    <phoneticPr fontId="3" type="noConversion"/>
  </si>
  <si>
    <t>120.9062679</t>
    <phoneticPr fontId="3" type="noConversion"/>
  </si>
  <si>
    <t>台13線</t>
    <phoneticPr fontId="3" type="noConversion"/>
  </si>
  <si>
    <t>內湖~苗栗縣縣界</t>
    <phoneticPr fontId="3" type="noConversion"/>
  </si>
  <si>
    <t>3.1,3.5</t>
    <phoneticPr fontId="3" type="noConversion"/>
  </si>
  <si>
    <t>0K+600</t>
    <phoneticPr fontId="3" type="noConversion"/>
  </si>
  <si>
    <t>24.7397901</t>
    <phoneticPr fontId="3" type="noConversion"/>
  </si>
  <si>
    <t>0K+000~0K+699</t>
    <phoneticPr fontId="3" type="noConversion"/>
  </si>
  <si>
    <t>Ⅰ-I15</t>
    <phoneticPr fontId="3" type="noConversion"/>
  </si>
  <si>
    <t>台61線交岔路口</t>
    <phoneticPr fontId="3" type="noConversion"/>
  </si>
  <si>
    <t>120.97423922</t>
    <phoneticPr fontId="3" type="noConversion"/>
  </si>
  <si>
    <t>桃園市縣市界~山腳</t>
    <phoneticPr fontId="3" type="noConversion"/>
  </si>
  <si>
    <t>65K+900</t>
    <phoneticPr fontId="3" type="noConversion"/>
  </si>
  <si>
    <t>24.90479975</t>
    <phoneticPr fontId="3" type="noConversion"/>
  </si>
  <si>
    <t>60K+641~70K+821</t>
    <phoneticPr fontId="3" type="noConversion"/>
  </si>
  <si>
    <t>Ⅰ-I16</t>
    <phoneticPr fontId="3" type="noConversion"/>
  </si>
  <si>
    <t>竹港大橋</t>
    <phoneticPr fontId="3" type="noConversion"/>
  </si>
  <si>
    <t>120.93491787</t>
    <phoneticPr fontId="3" type="noConversion"/>
  </si>
  <si>
    <t>山腳~南寮</t>
    <phoneticPr fontId="3" type="noConversion"/>
  </si>
  <si>
    <t>3.2,3.4,3.3</t>
    <phoneticPr fontId="3" type="noConversion"/>
  </si>
  <si>
    <t>74K+000</t>
    <phoneticPr fontId="3" type="noConversion"/>
  </si>
  <si>
    <t>24.84337054</t>
    <phoneticPr fontId="3" type="noConversion"/>
  </si>
  <si>
    <t>70K+821~83K+951</t>
    <phoneticPr fontId="3" type="noConversion"/>
  </si>
  <si>
    <t>Ⅰ-I22</t>
    <phoneticPr fontId="3" type="noConversion"/>
  </si>
  <si>
    <t>長嶺村</t>
    <phoneticPr fontId="3" type="noConversion"/>
  </si>
  <si>
    <t>121.07414598</t>
    <phoneticPr fontId="3" type="noConversion"/>
  </si>
  <si>
    <t>楊梅~湖口</t>
    <phoneticPr fontId="3" type="noConversion"/>
  </si>
  <si>
    <t>28K+900</t>
    <phoneticPr fontId="3" type="noConversion"/>
  </si>
  <si>
    <t>24.88923325</t>
    <phoneticPr fontId="3" type="noConversion"/>
  </si>
  <si>
    <t>21K+300~30K+003</t>
    <phoneticPr fontId="3" type="noConversion"/>
  </si>
  <si>
    <t>Ⅰ-I30</t>
    <phoneticPr fontId="3" type="noConversion"/>
  </si>
  <si>
    <t>鳳鼻隧道</t>
    <phoneticPr fontId="3" type="noConversion"/>
  </si>
  <si>
    <t>120.9540645</t>
    <phoneticPr fontId="3" type="noConversion"/>
  </si>
  <si>
    <t>新豐一~大庄</t>
    <phoneticPr fontId="3" type="noConversion"/>
  </si>
  <si>
    <t>63K+100</t>
    <phoneticPr fontId="3" type="noConversion"/>
  </si>
  <si>
    <t>24.8760104</t>
    <phoneticPr fontId="3" type="noConversion"/>
  </si>
  <si>
    <t>57K+000~76K+700</t>
    <phoneticPr fontId="3" type="noConversion"/>
  </si>
  <si>
    <t>Ⅰ-I31</t>
    <phoneticPr fontId="3" type="noConversion"/>
  </si>
  <si>
    <t>浸水橋</t>
    <phoneticPr fontId="3" type="noConversion"/>
  </si>
  <si>
    <t>120.9197396</t>
    <phoneticPr fontId="3" type="noConversion"/>
  </si>
  <si>
    <t>大庄~海山</t>
    <phoneticPr fontId="3" type="noConversion"/>
  </si>
  <si>
    <t xml:space="preserve">2.4 </t>
    <phoneticPr fontId="3" type="noConversion"/>
  </si>
  <si>
    <t>77K+500</t>
    <phoneticPr fontId="3" type="noConversion"/>
  </si>
  <si>
    <t>24.7948427</t>
    <phoneticPr fontId="3" type="noConversion"/>
  </si>
  <si>
    <t>76K+700~81K+300</t>
    <phoneticPr fontId="3" type="noConversion"/>
  </si>
  <si>
    <t>2.8</t>
    <phoneticPr fontId="3" type="noConversion"/>
  </si>
  <si>
    <t>Ⅰ-I32</t>
    <phoneticPr fontId="3" type="noConversion"/>
  </si>
  <si>
    <t>香山聯絡道</t>
    <phoneticPr fontId="3" type="noConversion"/>
  </si>
  <si>
    <t>120.8971985</t>
    <phoneticPr fontId="3" type="noConversion"/>
  </si>
  <si>
    <t>海山~香山</t>
    <phoneticPr fontId="3" type="noConversion"/>
  </si>
  <si>
    <t>83K+700</t>
    <phoneticPr fontId="3" type="noConversion"/>
  </si>
  <si>
    <t>24.7435566</t>
    <phoneticPr fontId="3" type="noConversion"/>
  </si>
  <si>
    <t>81K+300~83K+700</t>
    <phoneticPr fontId="3" type="noConversion"/>
  </si>
  <si>
    <t>Ⅰ-I33</t>
    <phoneticPr fontId="3" type="noConversion"/>
  </si>
  <si>
    <t>香山南港</t>
    <phoneticPr fontId="3" type="noConversion"/>
  </si>
  <si>
    <t>120.8851625</t>
    <phoneticPr fontId="3" type="noConversion"/>
  </si>
  <si>
    <t>香山~崎頂</t>
    <phoneticPr fontId="3" type="noConversion"/>
  </si>
  <si>
    <t>85K+150</t>
    <phoneticPr fontId="3" type="noConversion"/>
  </si>
  <si>
    <t>24.7362465</t>
    <phoneticPr fontId="3" type="noConversion"/>
  </si>
  <si>
    <t>83K+700~87K+600</t>
    <phoneticPr fontId="3" type="noConversion"/>
  </si>
  <si>
    <t>Ⅰ-I34</t>
    <phoneticPr fontId="3" type="noConversion"/>
  </si>
  <si>
    <t>台61線香山聯絡道</t>
    <phoneticPr fontId="3" type="noConversion"/>
  </si>
  <si>
    <t>120.8999313</t>
    <phoneticPr fontId="3" type="noConversion"/>
  </si>
  <si>
    <t>台61支線</t>
    <phoneticPr fontId="3" type="noConversion"/>
  </si>
  <si>
    <t>台61線香山聯絡道~台1線交岔路口</t>
    <phoneticPr fontId="3" type="noConversion"/>
  </si>
  <si>
    <t>4.0,4.0</t>
    <phoneticPr fontId="3" type="noConversion"/>
  </si>
  <si>
    <t>0K+250</t>
    <phoneticPr fontId="3" type="noConversion"/>
  </si>
  <si>
    <t>24.7420147</t>
    <phoneticPr fontId="3" type="noConversion"/>
  </si>
  <si>
    <t>0K+000~1K+000</t>
    <phoneticPr fontId="3" type="noConversion"/>
  </si>
  <si>
    <t>Ⅰ-I58</t>
    <phoneticPr fontId="3" type="noConversion"/>
  </si>
  <si>
    <t>南寮</t>
    <phoneticPr fontId="3" type="noConversion"/>
  </si>
  <si>
    <t>120.9364795</t>
    <phoneticPr fontId="3" type="noConversion"/>
  </si>
  <si>
    <t>台68線</t>
    <phoneticPr fontId="3" type="noConversion"/>
  </si>
  <si>
    <t>南寮~南寮交流道</t>
    <phoneticPr fontId="3" type="noConversion"/>
  </si>
  <si>
    <t>24.8437073</t>
    <phoneticPr fontId="3" type="noConversion"/>
  </si>
  <si>
    <t>0K+000~0K+700</t>
    <phoneticPr fontId="3" type="noConversion"/>
  </si>
  <si>
    <t>Ⅰ-I59</t>
    <phoneticPr fontId="3" type="noConversion"/>
  </si>
  <si>
    <t>南寮交流道</t>
    <phoneticPr fontId="3" type="noConversion"/>
  </si>
  <si>
    <t>120.9398576</t>
    <phoneticPr fontId="3" type="noConversion"/>
  </si>
  <si>
    <t>南寮交流道~新竹一交流道</t>
    <phoneticPr fontId="3" type="noConversion"/>
  </si>
  <si>
    <t>24.8418386</t>
    <phoneticPr fontId="3" type="noConversion"/>
  </si>
  <si>
    <t>0K+700~5K+000</t>
    <phoneticPr fontId="3" type="noConversion"/>
  </si>
  <si>
    <t>Ⅰ-I60</t>
    <phoneticPr fontId="3" type="noConversion"/>
  </si>
  <si>
    <t>新竹一交流道</t>
    <phoneticPr fontId="3" type="noConversion"/>
  </si>
  <si>
    <t>120.9768846</t>
    <phoneticPr fontId="3" type="noConversion"/>
  </si>
  <si>
    <t>新竹一交流道~白沙屯</t>
    <phoneticPr fontId="3" type="noConversion"/>
  </si>
  <si>
    <t>5K+100</t>
    <phoneticPr fontId="3" type="noConversion"/>
  </si>
  <si>
    <t>24.8248451</t>
    <phoneticPr fontId="3" type="noConversion"/>
  </si>
  <si>
    <t>5K+000~6K+500</t>
    <phoneticPr fontId="3" type="noConversion"/>
  </si>
  <si>
    <t>Ⅰ-I61</t>
    <phoneticPr fontId="3" type="noConversion"/>
  </si>
  <si>
    <t>新竹二交流道</t>
    <phoneticPr fontId="3" type="noConversion"/>
  </si>
  <si>
    <t>120.9930143</t>
    <phoneticPr fontId="3" type="noConversion"/>
  </si>
  <si>
    <t>白沙屯~新竹二交流道</t>
    <phoneticPr fontId="3" type="noConversion"/>
  </si>
  <si>
    <t>6K+800</t>
    <phoneticPr fontId="3" type="noConversion"/>
  </si>
  <si>
    <t>24.8203711</t>
    <phoneticPr fontId="3" type="noConversion"/>
  </si>
  <si>
    <t>6K+500~7K+500</t>
    <phoneticPr fontId="3" type="noConversion"/>
  </si>
  <si>
    <t>Ⅰ-I62</t>
    <phoneticPr fontId="3" type="noConversion"/>
  </si>
  <si>
    <t>竹北(科園交流道)</t>
    <phoneticPr fontId="3" type="noConversion"/>
  </si>
  <si>
    <t>121.0136865</t>
    <phoneticPr fontId="3" type="noConversion"/>
  </si>
  <si>
    <t>新竹二交流道~竹科交流道</t>
    <phoneticPr fontId="3" type="noConversion"/>
  </si>
  <si>
    <t>24.8078920</t>
    <phoneticPr fontId="3" type="noConversion"/>
  </si>
  <si>
    <t>7K+500~9K+760</t>
    <phoneticPr fontId="3" type="noConversion"/>
  </si>
  <si>
    <t>Ⅰ-I63</t>
    <phoneticPr fontId="3" type="noConversion"/>
  </si>
  <si>
    <t>芎林交流道</t>
    <phoneticPr fontId="3" type="noConversion"/>
  </si>
  <si>
    <t>121.0591916</t>
    <phoneticPr fontId="3" type="noConversion"/>
  </si>
  <si>
    <t>竹科交流道~芎林交流道</t>
    <phoneticPr fontId="3" type="noConversion"/>
  </si>
  <si>
    <t>15K+250</t>
    <phoneticPr fontId="3" type="noConversion"/>
  </si>
  <si>
    <t>24.7764935</t>
    <phoneticPr fontId="3" type="noConversion"/>
  </si>
  <si>
    <t>9K+760~15K+800</t>
    <phoneticPr fontId="3" type="noConversion"/>
  </si>
  <si>
    <t>Ⅰ-I64</t>
    <phoneticPr fontId="3" type="noConversion"/>
  </si>
  <si>
    <t>竹東交流道</t>
    <phoneticPr fontId="3" type="noConversion"/>
  </si>
  <si>
    <t>121.0808023</t>
    <phoneticPr fontId="3" type="noConversion"/>
  </si>
  <si>
    <t>芎林交流道~竹東交流道</t>
    <phoneticPr fontId="3" type="noConversion"/>
  </si>
  <si>
    <t>19K+100</t>
    <phoneticPr fontId="3" type="noConversion"/>
  </si>
  <si>
    <t>24.7506431</t>
    <phoneticPr fontId="3" type="noConversion"/>
  </si>
  <si>
    <t>15K+800~20K+000</t>
    <phoneticPr fontId="3" type="noConversion"/>
  </si>
  <si>
    <t>Ⅰ-I65</t>
    <phoneticPr fontId="3" type="noConversion"/>
  </si>
  <si>
    <t>竹東</t>
    <phoneticPr fontId="3" type="noConversion"/>
  </si>
  <si>
    <t>121.1023336</t>
    <phoneticPr fontId="3" type="noConversion"/>
  </si>
  <si>
    <t>竹東交流道~竹東</t>
    <phoneticPr fontId="3" type="noConversion"/>
  </si>
  <si>
    <t>22K+700</t>
    <phoneticPr fontId="3" type="noConversion"/>
  </si>
  <si>
    <t>24.7251301</t>
    <phoneticPr fontId="3" type="noConversion"/>
  </si>
  <si>
    <t>20K+000~23K+500</t>
    <phoneticPr fontId="3" type="noConversion"/>
  </si>
  <si>
    <t>Ⅰ-I66</t>
    <phoneticPr fontId="3" type="noConversion"/>
  </si>
  <si>
    <t>121.0802248</t>
    <phoneticPr fontId="3" type="noConversion"/>
  </si>
  <si>
    <t>台68甲線</t>
    <phoneticPr fontId="3" type="noConversion"/>
  </si>
  <si>
    <t>台68線交岔路口~竹東</t>
    <phoneticPr fontId="3" type="noConversion"/>
  </si>
  <si>
    <t>3.1</t>
    <phoneticPr fontId="3" type="noConversion"/>
  </si>
  <si>
    <t>0K+900</t>
    <phoneticPr fontId="3" type="noConversion"/>
  </si>
  <si>
    <t>24.7498175</t>
    <phoneticPr fontId="3" type="noConversion"/>
  </si>
  <si>
    <t>0K+000~0K+987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</si>
</sst>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name val="Times New Roman"/>
      <family val="1"/>
    </font>
    <font>
      <sz val="12"/>
      <name val="Times New Roman"/>
      <family val="1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name val="Times New Roman"/>
      <family val="1"/>
    </font>
    <font>
      <b/>
      <sz val="20"/>
      <name val="標楷體"/>
      <family val="4"/>
      <charset val="136"/>
    </font>
    <font>
      <sz val="20"/>
      <name val="Times New Roman"/>
      <family val="1"/>
    </font>
    <font>
      <sz val="12"/>
      <name val="標楷體"/>
      <family val="4"/>
      <charset val="136"/>
    </font>
    <font>
      <sz val="8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 applyBorder="0"/>
  </cellStyleXfs>
  <cellXfs count="13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 textRotation="255" wrapText="1"/>
    </xf>
    <xf numFmtId="0" fontId="2" fillId="0" borderId="1" xfId="0" applyFont="1" applyBorder="1" applyAlignment="1">
      <alignment horizontal="center" vertical="center" textRotation="255" wrapText="1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textRotation="255" wrapText="1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right" vertical="center" shrinkToFit="1"/>
    </xf>
    <xf numFmtId="0" fontId="9" fillId="0" borderId="7" xfId="0" applyFont="1" applyBorder="1" applyAlignment="1">
      <alignment horizontal="right" vertical="center" shrinkToFit="1"/>
    </xf>
    <xf numFmtId="0" fontId="9" fillId="0" borderId="9" xfId="0" applyFont="1" applyBorder="1" applyAlignment="1">
      <alignment horizontal="right" vertical="center" shrinkToFit="1"/>
    </xf>
    <xf numFmtId="38" fontId="9" fillId="0" borderId="8" xfId="0" applyNumberFormat="1" applyFont="1" applyBorder="1" applyAlignment="1">
      <alignment horizontal="center" vertical="center"/>
    </xf>
    <xf numFmtId="38" fontId="9" fillId="0" borderId="12" xfId="0" applyNumberFormat="1" applyFont="1" applyBorder="1" applyAlignment="1">
      <alignment horizontal="left" vertical="center" wrapText="1"/>
    </xf>
    <xf numFmtId="38" fontId="9" fillId="0" borderId="7" xfId="0" applyNumberFormat="1" applyFont="1" applyBorder="1" applyAlignment="1">
      <alignment horizontal="center" vertical="center"/>
    </xf>
    <xf numFmtId="38" fontId="9" fillId="0" borderId="13" xfId="0" applyNumberFormat="1" applyFont="1" applyBorder="1" applyAlignment="1">
      <alignment horizontal="left" vertical="center" wrapText="1"/>
    </xf>
    <xf numFmtId="38" fontId="9" fillId="0" borderId="9" xfId="0" applyNumberFormat="1" applyFont="1" applyBorder="1" applyAlignment="1">
      <alignment horizontal="center" vertical="center"/>
    </xf>
    <xf numFmtId="38" fontId="9" fillId="0" borderId="14" xfId="0" applyNumberFormat="1" applyFont="1" applyBorder="1" applyAlignment="1">
      <alignment horizontal="left" vertical="center" wrapText="1"/>
    </xf>
    <xf numFmtId="40" fontId="9" fillId="0" borderId="7" xfId="0" applyNumberFormat="1" applyFont="1" applyBorder="1" applyAlignment="1">
      <alignment horizontal="center" vertical="center"/>
    </xf>
    <xf numFmtId="40" fontId="9" fillId="0" borderId="8" xfId="0" applyNumberFormat="1" applyFont="1" applyBorder="1" applyAlignment="1">
      <alignment horizontal="center" vertical="center"/>
    </xf>
    <xf numFmtId="40" fontId="9" fillId="0" borderId="9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9" fillId="0" borderId="24" xfId="0" applyFont="1" applyBorder="1" applyAlignment="1">
      <alignment horizontal="right" vertical="center" shrinkToFit="1"/>
    </xf>
    <xf numFmtId="38" fontId="9" fillId="0" borderId="24" xfId="0" applyNumberFormat="1" applyFont="1" applyBorder="1" applyAlignment="1">
      <alignment horizontal="center" vertical="center"/>
    </xf>
    <xf numFmtId="40" fontId="9" fillId="0" borderId="24" xfId="0" applyNumberFormat="1" applyFont="1" applyBorder="1" applyAlignment="1">
      <alignment horizontal="center" vertical="center"/>
    </xf>
    <xf numFmtId="38" fontId="9" fillId="0" borderId="34" xfId="0" applyNumberFormat="1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right" vertical="center" shrinkToFit="1"/>
    </xf>
    <xf numFmtId="38" fontId="9" fillId="0" borderId="3" xfId="0" applyNumberFormat="1" applyFont="1" applyBorder="1" applyAlignment="1">
      <alignment horizontal="center" vertical="center"/>
    </xf>
    <xf numFmtId="40" fontId="9" fillId="0" borderId="3" xfId="0" applyNumberFormat="1" applyFont="1" applyBorder="1" applyAlignment="1">
      <alignment horizontal="center" vertical="center"/>
    </xf>
    <xf numFmtId="38" fontId="9" fillId="0" borderId="36" xfId="0" applyNumberFormat="1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" fillId="0" borderId="1" xfId="0" applyFont="1" applyBorder="1"/>
    <xf numFmtId="0" fontId="4" fillId="0" borderId="1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2" fillId="0" borderId="29" xfId="0" applyFont="1" applyBorder="1" applyAlignment="1">
      <alignment horizontal="center" vertical="center" textRotation="255"/>
    </xf>
    <xf numFmtId="0" fontId="1" fillId="0" borderId="30" xfId="0" applyFont="1" applyBorder="1" applyAlignment="1">
      <alignment horizontal="center" vertical="center" textRotation="255"/>
    </xf>
    <xf numFmtId="0" fontId="2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textRotation="255"/>
    </xf>
    <xf numFmtId="0" fontId="4" fillId="0" borderId="1" xfId="0" applyFont="1" applyBorder="1" applyAlignment="1">
      <alignment horizontal="center" vertical="center" textRotation="255"/>
    </xf>
    <xf numFmtId="0" fontId="2" fillId="0" borderId="6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tabSelected="1" view="pageBreakPreview" zoomScale="60" zoomScaleNormal="75" workbookViewId="0">
      <selection activeCell="H30" sqref="H30"/>
    </sheetView>
  </sheetViews>
  <sheetFormatPr defaultColWidth="5.875" defaultRowHeight="15.75" x14ac:dyDescent="0.25"/>
  <cols>
    <col min="1" max="1" width="6.75" style="5" customWidth="1"/>
    <col min="2" max="2" width="7.125" style="5" customWidth="1"/>
    <col min="3" max="4" width="7.625" style="5" customWidth="1"/>
    <col min="5" max="5" width="14.125" style="5" customWidth="1"/>
    <col min="6" max="6" width="8.625" style="5" customWidth="1"/>
    <col min="7" max="8" width="17.625" style="5" customWidth="1"/>
    <col min="9" max="12" width="8" style="5" customWidth="1"/>
    <col min="13" max="15" width="9.625" style="5" customWidth="1"/>
    <col min="16" max="18" width="10.625" style="5" customWidth="1"/>
    <col min="19" max="20" width="9.75" style="5" customWidth="1"/>
    <col min="21" max="21" width="10.625" style="5" customWidth="1"/>
    <col min="22" max="22" width="12.625" style="5" customWidth="1"/>
    <col min="23" max="27" width="9.75" style="5" customWidth="1"/>
    <col min="28" max="28" width="12.75" style="5" customWidth="1"/>
    <col min="29" max="29" width="10.75" style="3" customWidth="1"/>
    <col min="30" max="30" width="9" style="3" customWidth="1"/>
    <col min="31" max="31" width="7.75" style="3" customWidth="1"/>
    <col min="32" max="32" width="10.75" style="3" customWidth="1"/>
    <col min="33" max="16384" width="5.875" style="3"/>
  </cols>
  <sheetData>
    <row r="1" spans="1:29" ht="34.700000000000003" customHeight="1" x14ac:dyDescent="0.25">
      <c r="A1" s="108" t="s">
        <v>10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6"/>
    </row>
    <row r="2" spans="1:29" ht="20.100000000000001" customHeight="1" x14ac:dyDescent="0.25">
      <c r="A2" s="120"/>
      <c r="B2" s="120"/>
      <c r="C2" s="120"/>
      <c r="D2" s="120"/>
      <c r="E2" s="120"/>
      <c r="F2" s="120"/>
      <c r="G2" s="3"/>
      <c r="H2" s="3"/>
      <c r="I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7"/>
      <c r="Z2" s="7"/>
      <c r="AA2" s="7"/>
      <c r="AB2" s="8"/>
    </row>
    <row r="3" spans="1:29" ht="24.2" customHeight="1" thickBot="1" x14ac:dyDescent="0.3">
      <c r="A3" s="128" t="s">
        <v>45</v>
      </c>
      <c r="B3" s="128"/>
      <c r="C3" s="128"/>
      <c r="D3" s="128"/>
      <c r="E3" s="128"/>
      <c r="F3" s="128"/>
      <c r="G3" s="128"/>
      <c r="H3" s="128"/>
      <c r="I3" s="26" t="s">
        <v>11</v>
      </c>
      <c r="J3" s="24"/>
      <c r="K3" s="24" t="s">
        <v>349</v>
      </c>
      <c r="L3" s="24"/>
      <c r="M3" s="24"/>
      <c r="N3" s="24"/>
      <c r="O3" s="24"/>
      <c r="P3" s="24"/>
      <c r="Q3" s="24"/>
      <c r="R3" s="25"/>
      <c r="S3" s="25"/>
      <c r="T3" s="15"/>
      <c r="U3" s="15"/>
      <c r="V3" s="15"/>
      <c r="W3" s="3"/>
      <c r="Y3" s="7"/>
      <c r="Z3" s="7"/>
      <c r="AA3" s="7"/>
      <c r="AB3" s="8"/>
    </row>
    <row r="4" spans="1:29" ht="30" customHeight="1" x14ac:dyDescent="0.25">
      <c r="A4" s="121" t="s">
        <v>12</v>
      </c>
      <c r="B4" s="129" t="s">
        <v>13</v>
      </c>
      <c r="C4" s="130"/>
      <c r="D4" s="130"/>
      <c r="E4" s="131"/>
      <c r="F4" s="9" t="s">
        <v>14</v>
      </c>
      <c r="G4" s="96" t="s">
        <v>15</v>
      </c>
      <c r="H4" s="116"/>
      <c r="I4" s="109" t="s">
        <v>16</v>
      </c>
      <c r="J4" s="104" t="s">
        <v>17</v>
      </c>
      <c r="K4" s="104" t="s">
        <v>18</v>
      </c>
      <c r="L4" s="104" t="s">
        <v>19</v>
      </c>
      <c r="M4" s="112" t="s">
        <v>20</v>
      </c>
      <c r="N4" s="113"/>
      <c r="O4" s="114"/>
      <c r="P4" s="110" t="s">
        <v>21</v>
      </c>
      <c r="Q4" s="111"/>
      <c r="R4" s="111"/>
      <c r="S4" s="111"/>
      <c r="T4" s="111"/>
      <c r="U4" s="111"/>
      <c r="V4" s="116"/>
      <c r="W4" s="110" t="s">
        <v>22</v>
      </c>
      <c r="X4" s="111"/>
      <c r="Y4" s="95" t="s">
        <v>347</v>
      </c>
      <c r="Z4" s="96"/>
      <c r="AA4" s="97"/>
      <c r="AB4" s="27" t="s">
        <v>23</v>
      </c>
    </row>
    <row r="5" spans="1:29" ht="30" customHeight="1" x14ac:dyDescent="0.25">
      <c r="A5" s="122"/>
      <c r="B5" s="126" t="s">
        <v>24</v>
      </c>
      <c r="C5" s="123" t="s">
        <v>25</v>
      </c>
      <c r="D5" s="124"/>
      <c r="E5" s="126" t="s">
        <v>26</v>
      </c>
      <c r="F5" s="10" t="s">
        <v>27</v>
      </c>
      <c r="G5" s="117"/>
      <c r="H5" s="118"/>
      <c r="I5" s="102"/>
      <c r="J5" s="105"/>
      <c r="K5" s="105"/>
      <c r="L5" s="105"/>
      <c r="M5" s="106" t="s">
        <v>28</v>
      </c>
      <c r="N5" s="106" t="s">
        <v>29</v>
      </c>
      <c r="O5" s="106" t="s">
        <v>30</v>
      </c>
      <c r="P5" s="11" t="s">
        <v>0</v>
      </c>
      <c r="Q5" s="1" t="s">
        <v>1</v>
      </c>
      <c r="R5" s="1" t="s">
        <v>1</v>
      </c>
      <c r="S5" s="106" t="s">
        <v>31</v>
      </c>
      <c r="T5" s="106" t="s">
        <v>32</v>
      </c>
      <c r="U5" s="2" t="s">
        <v>7</v>
      </c>
      <c r="V5" s="4" t="s">
        <v>33</v>
      </c>
      <c r="W5" s="13" t="s">
        <v>34</v>
      </c>
      <c r="X5" s="1" t="s">
        <v>3</v>
      </c>
      <c r="Y5" s="98"/>
      <c r="Z5" s="99"/>
      <c r="AA5" s="100"/>
      <c r="AB5" s="28"/>
    </row>
    <row r="6" spans="1:29" ht="30" customHeight="1" x14ac:dyDescent="0.25">
      <c r="A6" s="122"/>
      <c r="B6" s="127"/>
      <c r="C6" s="125"/>
      <c r="D6" s="117"/>
      <c r="E6" s="127"/>
      <c r="F6" s="10" t="s">
        <v>35</v>
      </c>
      <c r="G6" s="117"/>
      <c r="H6" s="118"/>
      <c r="I6" s="102"/>
      <c r="J6" s="105"/>
      <c r="K6" s="105"/>
      <c r="L6" s="105"/>
      <c r="M6" s="115"/>
      <c r="N6" s="115"/>
      <c r="O6" s="107"/>
      <c r="P6" s="11" t="s">
        <v>4</v>
      </c>
      <c r="Q6" s="1" t="s">
        <v>5</v>
      </c>
      <c r="R6" s="1" t="s">
        <v>2</v>
      </c>
      <c r="S6" s="119"/>
      <c r="T6" s="119"/>
      <c r="U6" s="3"/>
      <c r="V6" s="12"/>
      <c r="W6" s="10" t="s">
        <v>9</v>
      </c>
      <c r="X6" s="1" t="s">
        <v>36</v>
      </c>
      <c r="Y6" s="1" t="s">
        <v>37</v>
      </c>
      <c r="Z6" s="102" t="s">
        <v>38</v>
      </c>
      <c r="AA6" s="101" t="s">
        <v>348</v>
      </c>
      <c r="AB6" s="29"/>
    </row>
    <row r="7" spans="1:29" ht="30" customHeight="1" thickBot="1" x14ac:dyDescent="0.3">
      <c r="A7" s="122"/>
      <c r="B7" s="127"/>
      <c r="C7" s="125"/>
      <c r="D7" s="117"/>
      <c r="E7" s="127"/>
      <c r="F7" s="10" t="s">
        <v>39</v>
      </c>
      <c r="G7" s="117"/>
      <c r="H7" s="118"/>
      <c r="I7" s="102"/>
      <c r="J7" s="14" t="s">
        <v>40</v>
      </c>
      <c r="K7" s="22" t="s">
        <v>41</v>
      </c>
      <c r="L7" s="22" t="s">
        <v>42</v>
      </c>
      <c r="M7" s="22" t="s">
        <v>41</v>
      </c>
      <c r="N7" s="22" t="s">
        <v>41</v>
      </c>
      <c r="O7" s="22" t="s">
        <v>41</v>
      </c>
      <c r="P7" s="23" t="s">
        <v>3</v>
      </c>
      <c r="Q7" s="2" t="s">
        <v>3</v>
      </c>
      <c r="R7" s="2" t="s">
        <v>3</v>
      </c>
      <c r="S7" s="119"/>
      <c r="T7" s="119"/>
      <c r="U7" s="2" t="s">
        <v>3</v>
      </c>
      <c r="V7" s="1" t="s">
        <v>43</v>
      </c>
      <c r="W7" s="22" t="s">
        <v>44</v>
      </c>
      <c r="X7" s="2" t="s">
        <v>8</v>
      </c>
      <c r="Y7" s="22" t="s">
        <v>44</v>
      </c>
      <c r="Z7" s="103"/>
      <c r="AA7" s="102"/>
      <c r="AB7" s="30" t="s">
        <v>6</v>
      </c>
    </row>
    <row r="8" spans="1:29" ht="30" customHeight="1" x14ac:dyDescent="0.25">
      <c r="A8" s="87" t="s">
        <v>46</v>
      </c>
      <c r="B8" s="88" t="s">
        <v>47</v>
      </c>
      <c r="C8" s="89" t="s">
        <v>48</v>
      </c>
      <c r="D8" s="90"/>
      <c r="E8" s="17" t="s">
        <v>50</v>
      </c>
      <c r="F8" s="86" t="s">
        <v>52</v>
      </c>
      <c r="G8" s="91" t="s">
        <v>53</v>
      </c>
      <c r="H8" s="92"/>
      <c r="I8" s="86" t="s">
        <v>55</v>
      </c>
      <c r="J8" s="86">
        <v>4.7</v>
      </c>
      <c r="K8" s="86">
        <v>28</v>
      </c>
      <c r="L8" s="18" t="s">
        <v>56</v>
      </c>
      <c r="M8" s="31" t="s">
        <v>58</v>
      </c>
      <c r="N8" s="31" t="s">
        <v>60</v>
      </c>
      <c r="O8" s="31" t="s">
        <v>62</v>
      </c>
      <c r="P8" s="34">
        <v>43130</v>
      </c>
      <c r="Q8" s="34">
        <v>1214</v>
      </c>
      <c r="R8" s="34">
        <v>1660</v>
      </c>
      <c r="S8" s="34">
        <v>4</v>
      </c>
      <c r="T8" s="34">
        <v>180</v>
      </c>
      <c r="U8" s="34">
        <v>23095</v>
      </c>
      <c r="V8" s="34">
        <v>69283</v>
      </c>
      <c r="W8" s="34">
        <v>64160</v>
      </c>
      <c r="X8" s="34">
        <v>325630</v>
      </c>
      <c r="Y8" s="34">
        <v>7100</v>
      </c>
      <c r="Z8" s="34" t="s">
        <v>63</v>
      </c>
      <c r="AA8" s="41">
        <f>IF(Y8&gt;=Y9,Y8/(Y8+Y9),Y9/(Y8+Y9))</f>
        <v>0.50368898978433596</v>
      </c>
      <c r="AB8" s="35" t="s">
        <v>65</v>
      </c>
    </row>
    <row r="9" spans="1:29" ht="30" customHeight="1" x14ac:dyDescent="0.25">
      <c r="A9" s="73"/>
      <c r="B9" s="75"/>
      <c r="C9" s="69" t="s">
        <v>49</v>
      </c>
      <c r="D9" s="70"/>
      <c r="E9" s="19" t="s">
        <v>51</v>
      </c>
      <c r="F9" s="62"/>
      <c r="G9" s="71" t="s">
        <v>54</v>
      </c>
      <c r="H9" s="72"/>
      <c r="I9" s="62"/>
      <c r="J9" s="62"/>
      <c r="K9" s="62"/>
      <c r="L9" s="16" t="s">
        <v>57</v>
      </c>
      <c r="M9" s="32" t="s">
        <v>59</v>
      </c>
      <c r="N9" s="32" t="s">
        <v>61</v>
      </c>
      <c r="O9" s="32" t="s">
        <v>62</v>
      </c>
      <c r="P9" s="36">
        <v>45675</v>
      </c>
      <c r="Q9" s="36">
        <v>1393</v>
      </c>
      <c r="R9" s="36">
        <v>1230</v>
      </c>
      <c r="S9" s="36">
        <v>2</v>
      </c>
      <c r="T9" s="36">
        <v>268</v>
      </c>
      <c r="U9" s="36">
        <v>23670</v>
      </c>
      <c r="V9" s="36">
        <v>72238</v>
      </c>
      <c r="W9" s="36">
        <v>66989</v>
      </c>
      <c r="X9" s="36">
        <v>339519</v>
      </c>
      <c r="Y9" s="36">
        <v>6996</v>
      </c>
      <c r="Z9" s="36" t="s">
        <v>64</v>
      </c>
      <c r="AA9" s="40"/>
      <c r="AB9" s="37" t="s">
        <v>65</v>
      </c>
    </row>
    <row r="10" spans="1:29" ht="30" customHeight="1" x14ac:dyDescent="0.25">
      <c r="A10" s="73" t="s">
        <v>46</v>
      </c>
      <c r="B10" s="75" t="s">
        <v>66</v>
      </c>
      <c r="C10" s="77" t="s">
        <v>67</v>
      </c>
      <c r="D10" s="78"/>
      <c r="E10" s="19" t="s">
        <v>69</v>
      </c>
      <c r="F10" s="62" t="s">
        <v>52</v>
      </c>
      <c r="G10" s="79" t="s">
        <v>71</v>
      </c>
      <c r="H10" s="80"/>
      <c r="I10" s="62" t="s">
        <v>55</v>
      </c>
      <c r="J10" s="62">
        <v>5.8</v>
      </c>
      <c r="K10" s="62">
        <v>29.4</v>
      </c>
      <c r="L10" s="16" t="s">
        <v>56</v>
      </c>
      <c r="M10" s="32" t="s">
        <v>73</v>
      </c>
      <c r="N10" s="32" t="s">
        <v>74</v>
      </c>
      <c r="O10" s="32" t="s">
        <v>75</v>
      </c>
      <c r="P10" s="36">
        <v>14107</v>
      </c>
      <c r="Q10" s="36">
        <v>179</v>
      </c>
      <c r="R10" s="36">
        <v>894</v>
      </c>
      <c r="S10" s="36">
        <v>7</v>
      </c>
      <c r="T10" s="36">
        <v>82</v>
      </c>
      <c r="U10" s="36">
        <v>10775</v>
      </c>
      <c r="V10" s="36">
        <v>26044</v>
      </c>
      <c r="W10" s="36">
        <v>23527</v>
      </c>
      <c r="X10" s="36">
        <v>151055</v>
      </c>
      <c r="Y10" s="36">
        <v>2398</v>
      </c>
      <c r="Z10" s="36" t="s">
        <v>63</v>
      </c>
      <c r="AA10" s="40">
        <f t="shared" ref="AA10:AA14" si="0">IF(Y10&gt;=Y11,Y10/(Y10+Y11),Y11/(Y10+Y11))</f>
        <v>0.60010010010010006</v>
      </c>
      <c r="AB10" s="37" t="s">
        <v>65</v>
      </c>
    </row>
    <row r="11" spans="1:29" ht="30" customHeight="1" x14ac:dyDescent="0.25">
      <c r="A11" s="73"/>
      <c r="B11" s="75"/>
      <c r="C11" s="69" t="s">
        <v>68</v>
      </c>
      <c r="D11" s="70"/>
      <c r="E11" s="19" t="s">
        <v>70</v>
      </c>
      <c r="F11" s="62"/>
      <c r="G11" s="71" t="s">
        <v>72</v>
      </c>
      <c r="H11" s="72"/>
      <c r="I11" s="62"/>
      <c r="J11" s="62"/>
      <c r="K11" s="62"/>
      <c r="L11" s="16" t="s">
        <v>57</v>
      </c>
      <c r="M11" s="32" t="s">
        <v>73</v>
      </c>
      <c r="N11" s="32" t="s">
        <v>74</v>
      </c>
      <c r="O11" s="32" t="s">
        <v>75</v>
      </c>
      <c r="P11" s="36">
        <v>6277</v>
      </c>
      <c r="Q11" s="36">
        <v>63</v>
      </c>
      <c r="R11" s="36">
        <v>369</v>
      </c>
      <c r="S11" s="36">
        <v>2</v>
      </c>
      <c r="T11" s="36">
        <v>62</v>
      </c>
      <c r="U11" s="36">
        <v>10769</v>
      </c>
      <c r="V11" s="36">
        <v>17542</v>
      </c>
      <c r="W11" s="36">
        <v>14656</v>
      </c>
      <c r="X11" s="36">
        <v>101744</v>
      </c>
      <c r="Y11" s="36">
        <v>1598</v>
      </c>
      <c r="Z11" s="36" t="s">
        <v>76</v>
      </c>
      <c r="AA11" s="40"/>
      <c r="AB11" s="37" t="s">
        <v>65</v>
      </c>
    </row>
    <row r="12" spans="1:29" ht="30" customHeight="1" x14ac:dyDescent="0.25">
      <c r="A12" s="73" t="s">
        <v>46</v>
      </c>
      <c r="B12" s="75" t="s">
        <v>77</v>
      </c>
      <c r="C12" s="77" t="s">
        <v>78</v>
      </c>
      <c r="D12" s="78"/>
      <c r="E12" s="19" t="s">
        <v>79</v>
      </c>
      <c r="F12" s="62" t="s">
        <v>52</v>
      </c>
      <c r="G12" s="79" t="s">
        <v>71</v>
      </c>
      <c r="H12" s="80"/>
      <c r="I12" s="62" t="s">
        <v>55</v>
      </c>
      <c r="J12" s="62">
        <v>4</v>
      </c>
      <c r="K12" s="62">
        <v>18.600000000000001</v>
      </c>
      <c r="L12" s="16" t="s">
        <v>56</v>
      </c>
      <c r="M12" s="32" t="s">
        <v>82</v>
      </c>
      <c r="N12" s="32"/>
      <c r="O12" s="32" t="s">
        <v>83</v>
      </c>
      <c r="P12" s="36">
        <v>19517</v>
      </c>
      <c r="Q12" s="36">
        <v>241</v>
      </c>
      <c r="R12" s="36">
        <v>786</v>
      </c>
      <c r="S12" s="36">
        <v>0</v>
      </c>
      <c r="T12" s="36">
        <v>47</v>
      </c>
      <c r="U12" s="36">
        <v>648</v>
      </c>
      <c r="V12" s="36">
        <v>21239</v>
      </c>
      <c r="W12" s="36">
        <v>21588</v>
      </c>
      <c r="X12" s="36">
        <v>84956</v>
      </c>
      <c r="Y12" s="36">
        <v>1638</v>
      </c>
      <c r="Z12" s="36" t="s">
        <v>76</v>
      </c>
      <c r="AA12" s="40">
        <f t="shared" si="0"/>
        <v>0.57826982492276002</v>
      </c>
      <c r="AB12" s="37" t="s">
        <v>85</v>
      </c>
    </row>
    <row r="13" spans="1:29" ht="30" customHeight="1" x14ac:dyDescent="0.25">
      <c r="A13" s="73"/>
      <c r="B13" s="75"/>
      <c r="C13" s="69" t="s">
        <v>68</v>
      </c>
      <c r="D13" s="70"/>
      <c r="E13" s="19" t="s">
        <v>80</v>
      </c>
      <c r="F13" s="62"/>
      <c r="G13" s="71" t="s">
        <v>81</v>
      </c>
      <c r="H13" s="72"/>
      <c r="I13" s="62"/>
      <c r="J13" s="62"/>
      <c r="K13" s="62"/>
      <c r="L13" s="16" t="s">
        <v>57</v>
      </c>
      <c r="M13" s="32" t="s">
        <v>82</v>
      </c>
      <c r="N13" s="32"/>
      <c r="O13" s="32" t="s">
        <v>84</v>
      </c>
      <c r="P13" s="36">
        <v>25989</v>
      </c>
      <c r="Q13" s="36">
        <v>331</v>
      </c>
      <c r="R13" s="36">
        <v>980</v>
      </c>
      <c r="S13" s="36">
        <v>2</v>
      </c>
      <c r="T13" s="36">
        <v>77</v>
      </c>
      <c r="U13" s="36">
        <v>759</v>
      </c>
      <c r="V13" s="36">
        <v>28138</v>
      </c>
      <c r="W13" s="36">
        <v>28648</v>
      </c>
      <c r="X13" s="36">
        <v>112552</v>
      </c>
      <c r="Y13" s="36">
        <v>2246</v>
      </c>
      <c r="Z13" s="36" t="s">
        <v>76</v>
      </c>
      <c r="AA13" s="40"/>
      <c r="AB13" s="37" t="s">
        <v>85</v>
      </c>
    </row>
    <row r="14" spans="1:29" ht="30" customHeight="1" x14ac:dyDescent="0.25">
      <c r="A14" s="73" t="s">
        <v>46</v>
      </c>
      <c r="B14" s="75" t="s">
        <v>86</v>
      </c>
      <c r="C14" s="77" t="s">
        <v>87</v>
      </c>
      <c r="D14" s="78"/>
      <c r="E14" s="19" t="s">
        <v>89</v>
      </c>
      <c r="F14" s="62" t="s">
        <v>52</v>
      </c>
      <c r="G14" s="79" t="s">
        <v>91</v>
      </c>
      <c r="H14" s="80"/>
      <c r="I14" s="62" t="s">
        <v>55</v>
      </c>
      <c r="J14" s="62">
        <v>2.2000000000000002</v>
      </c>
      <c r="K14" s="62">
        <v>28</v>
      </c>
      <c r="L14" s="16" t="s">
        <v>56</v>
      </c>
      <c r="M14" s="32" t="s">
        <v>93</v>
      </c>
      <c r="N14" s="32"/>
      <c r="O14" s="32" t="s">
        <v>62</v>
      </c>
      <c r="P14" s="36">
        <v>13398</v>
      </c>
      <c r="Q14" s="36">
        <v>86</v>
      </c>
      <c r="R14" s="36">
        <v>731</v>
      </c>
      <c r="S14" s="36">
        <v>2</v>
      </c>
      <c r="T14" s="36">
        <v>68</v>
      </c>
      <c r="U14" s="36">
        <v>8564</v>
      </c>
      <c r="V14" s="36">
        <v>22849</v>
      </c>
      <c r="W14" s="36">
        <v>19972</v>
      </c>
      <c r="X14" s="36">
        <v>50268</v>
      </c>
      <c r="Y14" s="36">
        <v>2022</v>
      </c>
      <c r="Z14" s="36" t="s">
        <v>95</v>
      </c>
      <c r="AA14" s="40">
        <f t="shared" si="0"/>
        <v>0.55812937062937062</v>
      </c>
      <c r="AB14" s="37"/>
    </row>
    <row r="15" spans="1:29" ht="30" customHeight="1" x14ac:dyDescent="0.25">
      <c r="A15" s="94"/>
      <c r="B15" s="77"/>
      <c r="C15" s="82" t="s">
        <v>88</v>
      </c>
      <c r="D15" s="83"/>
      <c r="E15" s="55" t="s">
        <v>90</v>
      </c>
      <c r="F15" s="93"/>
      <c r="G15" s="84" t="s">
        <v>92</v>
      </c>
      <c r="H15" s="85"/>
      <c r="I15" s="93"/>
      <c r="J15" s="93"/>
      <c r="K15" s="93"/>
      <c r="L15" s="56" t="s">
        <v>57</v>
      </c>
      <c r="M15" s="57" t="s">
        <v>94</v>
      </c>
      <c r="N15" s="57"/>
      <c r="O15" s="57" t="s">
        <v>62</v>
      </c>
      <c r="P15" s="58">
        <v>13602</v>
      </c>
      <c r="Q15" s="58">
        <v>104</v>
      </c>
      <c r="R15" s="58">
        <v>677</v>
      </c>
      <c r="S15" s="58">
        <v>1</v>
      </c>
      <c r="T15" s="58">
        <v>84</v>
      </c>
      <c r="U15" s="58">
        <v>9171</v>
      </c>
      <c r="V15" s="58">
        <v>23639</v>
      </c>
      <c r="W15" s="58">
        <v>20532</v>
      </c>
      <c r="X15" s="58">
        <v>52006</v>
      </c>
      <c r="Y15" s="58">
        <v>2554</v>
      </c>
      <c r="Z15" s="58" t="s">
        <v>76</v>
      </c>
      <c r="AA15" s="59"/>
      <c r="AB15" s="60"/>
    </row>
    <row r="16" spans="1:29" ht="30" customHeight="1" x14ac:dyDescent="0.25">
      <c r="A16" s="73" t="s">
        <v>357</v>
      </c>
      <c r="B16" s="75" t="s">
        <v>358</v>
      </c>
      <c r="C16" s="77" t="s">
        <v>359</v>
      </c>
      <c r="D16" s="78"/>
      <c r="E16" s="19" t="s">
        <v>360</v>
      </c>
      <c r="F16" s="62" t="s">
        <v>52</v>
      </c>
      <c r="G16" s="79" t="s">
        <v>361</v>
      </c>
      <c r="H16" s="80"/>
      <c r="I16" s="62" t="s">
        <v>55</v>
      </c>
      <c r="J16" s="62">
        <v>4.9000000000000004</v>
      </c>
      <c r="K16" s="62">
        <v>31.8</v>
      </c>
      <c r="L16" s="16" t="s">
        <v>56</v>
      </c>
      <c r="M16" s="32" t="s">
        <v>114</v>
      </c>
      <c r="N16" s="32" t="s">
        <v>362</v>
      </c>
      <c r="O16" s="32" t="s">
        <v>363</v>
      </c>
      <c r="P16" s="36">
        <v>13824</v>
      </c>
      <c r="Q16" s="36">
        <v>467</v>
      </c>
      <c r="R16" s="36">
        <v>1181</v>
      </c>
      <c r="S16" s="36">
        <v>4</v>
      </c>
      <c r="T16" s="36">
        <v>169</v>
      </c>
      <c r="U16" s="36">
        <v>15910</v>
      </c>
      <c r="V16" s="36">
        <v>31555</v>
      </c>
      <c r="W16" s="36">
        <v>27953</v>
      </c>
      <c r="X16" s="36">
        <v>154620</v>
      </c>
      <c r="Y16" s="36">
        <v>2972</v>
      </c>
      <c r="Z16" s="36" t="s">
        <v>95</v>
      </c>
      <c r="AA16" s="40">
        <f>IF(Y16&gt;=Y17,Y16/(Y16+Y17),Y17/(Y16+Y17))</f>
        <v>0.50760034158838596</v>
      </c>
      <c r="AB16" s="37"/>
    </row>
    <row r="17" spans="1:28" ht="30" customHeight="1" x14ac:dyDescent="0.25">
      <c r="A17" s="73"/>
      <c r="B17" s="75"/>
      <c r="C17" s="69" t="s">
        <v>364</v>
      </c>
      <c r="D17" s="70"/>
      <c r="E17" s="19" t="s">
        <v>365</v>
      </c>
      <c r="F17" s="62"/>
      <c r="G17" s="71" t="s">
        <v>366</v>
      </c>
      <c r="H17" s="72"/>
      <c r="I17" s="62"/>
      <c r="J17" s="62"/>
      <c r="K17" s="62"/>
      <c r="L17" s="16" t="s">
        <v>57</v>
      </c>
      <c r="M17" s="32" t="s">
        <v>114</v>
      </c>
      <c r="N17" s="32"/>
      <c r="O17" s="32" t="s">
        <v>367</v>
      </c>
      <c r="P17" s="36">
        <v>13578</v>
      </c>
      <c r="Q17" s="36">
        <v>463</v>
      </c>
      <c r="R17" s="36">
        <v>1187</v>
      </c>
      <c r="S17" s="36">
        <v>2</v>
      </c>
      <c r="T17" s="36">
        <v>153</v>
      </c>
      <c r="U17" s="36">
        <v>13010</v>
      </c>
      <c r="V17" s="36">
        <v>28393</v>
      </c>
      <c r="W17" s="36">
        <v>24325</v>
      </c>
      <c r="X17" s="36">
        <v>139126</v>
      </c>
      <c r="Y17" s="36">
        <v>2883</v>
      </c>
      <c r="Z17" s="36" t="s">
        <v>76</v>
      </c>
      <c r="AA17" s="40"/>
      <c r="AB17" s="37"/>
    </row>
    <row r="18" spans="1:28" ht="30" customHeight="1" x14ac:dyDescent="0.25">
      <c r="A18" s="73" t="s">
        <v>357</v>
      </c>
      <c r="B18" s="75" t="s">
        <v>368</v>
      </c>
      <c r="C18" s="77" t="s">
        <v>369</v>
      </c>
      <c r="D18" s="78"/>
      <c r="E18" s="19" t="s">
        <v>370</v>
      </c>
      <c r="F18" s="62" t="s">
        <v>52</v>
      </c>
      <c r="G18" s="79" t="s">
        <v>371</v>
      </c>
      <c r="H18" s="80"/>
      <c r="I18" s="62" t="s">
        <v>55</v>
      </c>
      <c r="J18" s="62">
        <v>3</v>
      </c>
      <c r="K18" s="62">
        <v>16.2</v>
      </c>
      <c r="L18" s="16" t="s">
        <v>56</v>
      </c>
      <c r="M18" s="32" t="s">
        <v>151</v>
      </c>
      <c r="N18" s="32"/>
      <c r="O18" s="32" t="s">
        <v>372</v>
      </c>
      <c r="P18" s="36">
        <v>8227</v>
      </c>
      <c r="Q18" s="36">
        <v>74</v>
      </c>
      <c r="R18" s="36">
        <v>778</v>
      </c>
      <c r="S18" s="36">
        <v>3</v>
      </c>
      <c r="T18" s="36">
        <v>80</v>
      </c>
      <c r="U18" s="36">
        <v>8784</v>
      </c>
      <c r="V18" s="36">
        <v>17946</v>
      </c>
      <c r="W18" s="36">
        <v>15024</v>
      </c>
      <c r="X18" s="36">
        <v>53838</v>
      </c>
      <c r="Y18" s="36">
        <v>1634</v>
      </c>
      <c r="Z18" s="36" t="s">
        <v>95</v>
      </c>
      <c r="AA18" s="40">
        <f t="shared" ref="AA18:AA26" si="1">IF(Y18&gt;=Y19,Y18/(Y18+Y19),Y19/(Y18+Y19))</f>
        <v>0.57984386089425122</v>
      </c>
      <c r="AB18" s="37"/>
    </row>
    <row r="19" spans="1:28" ht="30" customHeight="1" x14ac:dyDescent="0.25">
      <c r="A19" s="73"/>
      <c r="B19" s="75"/>
      <c r="C19" s="69" t="s">
        <v>373</v>
      </c>
      <c r="D19" s="70"/>
      <c r="E19" s="19" t="s">
        <v>374</v>
      </c>
      <c r="F19" s="62"/>
      <c r="G19" s="71" t="s">
        <v>375</v>
      </c>
      <c r="H19" s="72"/>
      <c r="I19" s="62"/>
      <c r="J19" s="62"/>
      <c r="K19" s="62"/>
      <c r="L19" s="16" t="s">
        <v>57</v>
      </c>
      <c r="M19" s="32" t="s">
        <v>151</v>
      </c>
      <c r="N19" s="32"/>
      <c r="O19" s="32" t="s">
        <v>376</v>
      </c>
      <c r="P19" s="36">
        <v>6115</v>
      </c>
      <c r="Q19" s="36">
        <v>61</v>
      </c>
      <c r="R19" s="36">
        <v>556</v>
      </c>
      <c r="S19" s="36">
        <v>2</v>
      </c>
      <c r="T19" s="36">
        <v>54</v>
      </c>
      <c r="U19" s="36">
        <v>5116</v>
      </c>
      <c r="V19" s="36">
        <v>11904</v>
      </c>
      <c r="W19" s="36">
        <v>10279</v>
      </c>
      <c r="X19" s="36">
        <v>35712</v>
      </c>
      <c r="Y19" s="36">
        <v>1184</v>
      </c>
      <c r="Z19" s="36" t="s">
        <v>76</v>
      </c>
      <c r="AA19" s="40"/>
      <c r="AB19" s="37"/>
    </row>
    <row r="20" spans="1:28" ht="30" customHeight="1" x14ac:dyDescent="0.25">
      <c r="A20" s="73" t="s">
        <v>357</v>
      </c>
      <c r="B20" s="75" t="s">
        <v>377</v>
      </c>
      <c r="C20" s="77" t="s">
        <v>378</v>
      </c>
      <c r="D20" s="78"/>
      <c r="E20" s="19" t="s">
        <v>379</v>
      </c>
      <c r="F20" s="62" t="s">
        <v>52</v>
      </c>
      <c r="G20" s="79" t="s">
        <v>380</v>
      </c>
      <c r="H20" s="80"/>
      <c r="I20" s="62" t="s">
        <v>55</v>
      </c>
      <c r="J20" s="62">
        <v>7.2</v>
      </c>
      <c r="K20" s="62">
        <v>25</v>
      </c>
      <c r="L20" s="16" t="s">
        <v>56</v>
      </c>
      <c r="M20" s="32" t="s">
        <v>151</v>
      </c>
      <c r="N20" s="32" t="s">
        <v>381</v>
      </c>
      <c r="O20" s="32" t="s">
        <v>382</v>
      </c>
      <c r="P20" s="36">
        <v>13908</v>
      </c>
      <c r="Q20" s="36">
        <v>66</v>
      </c>
      <c r="R20" s="36">
        <v>561</v>
      </c>
      <c r="S20" s="36">
        <v>6</v>
      </c>
      <c r="T20" s="36">
        <v>78</v>
      </c>
      <c r="U20" s="36">
        <v>11697</v>
      </c>
      <c r="V20" s="36">
        <v>26316</v>
      </c>
      <c r="W20" s="36">
        <v>23289</v>
      </c>
      <c r="X20" s="36">
        <v>189475</v>
      </c>
      <c r="Y20" s="36">
        <v>3091</v>
      </c>
      <c r="Z20" s="36" t="s">
        <v>76</v>
      </c>
      <c r="AA20" s="40">
        <f t="shared" si="1"/>
        <v>0.55354584527220629</v>
      </c>
      <c r="AB20" s="37"/>
    </row>
    <row r="21" spans="1:28" ht="30" customHeight="1" x14ac:dyDescent="0.25">
      <c r="A21" s="73"/>
      <c r="B21" s="75"/>
      <c r="C21" s="69" t="s">
        <v>383</v>
      </c>
      <c r="D21" s="70"/>
      <c r="E21" s="19" t="s">
        <v>384</v>
      </c>
      <c r="F21" s="62"/>
      <c r="G21" s="71" t="s">
        <v>385</v>
      </c>
      <c r="H21" s="72"/>
      <c r="I21" s="62"/>
      <c r="J21" s="62"/>
      <c r="K21" s="62"/>
      <c r="L21" s="16" t="s">
        <v>57</v>
      </c>
      <c r="M21" s="32" t="s">
        <v>151</v>
      </c>
      <c r="N21" s="32" t="s">
        <v>386</v>
      </c>
      <c r="O21" s="32" t="s">
        <v>387</v>
      </c>
      <c r="P21" s="36">
        <v>13945</v>
      </c>
      <c r="Q21" s="36">
        <v>68</v>
      </c>
      <c r="R21" s="36">
        <v>703</v>
      </c>
      <c r="S21" s="36">
        <v>6</v>
      </c>
      <c r="T21" s="36">
        <v>86</v>
      </c>
      <c r="U21" s="36">
        <v>13154</v>
      </c>
      <c r="V21" s="36">
        <v>27962</v>
      </c>
      <c r="W21" s="36">
        <v>24586</v>
      </c>
      <c r="X21" s="36">
        <v>201326</v>
      </c>
      <c r="Y21" s="36">
        <v>2493</v>
      </c>
      <c r="Z21" s="36" t="s">
        <v>76</v>
      </c>
      <c r="AA21" s="40"/>
      <c r="AB21" s="37"/>
    </row>
    <row r="22" spans="1:28" ht="30" customHeight="1" x14ac:dyDescent="0.25">
      <c r="A22" s="73" t="s">
        <v>357</v>
      </c>
      <c r="B22" s="75" t="s">
        <v>388</v>
      </c>
      <c r="C22" s="77" t="s">
        <v>389</v>
      </c>
      <c r="D22" s="78"/>
      <c r="E22" s="19" t="s">
        <v>390</v>
      </c>
      <c r="F22" s="62" t="s">
        <v>52</v>
      </c>
      <c r="G22" s="79" t="s">
        <v>391</v>
      </c>
      <c r="H22" s="80"/>
      <c r="I22" s="62" t="s">
        <v>55</v>
      </c>
      <c r="J22" s="62">
        <v>2.2999999999999998</v>
      </c>
      <c r="K22" s="62">
        <v>24.2</v>
      </c>
      <c r="L22" s="16" t="s">
        <v>56</v>
      </c>
      <c r="M22" s="32" t="s">
        <v>392</v>
      </c>
      <c r="N22" s="32"/>
      <c r="O22" s="32" t="s">
        <v>363</v>
      </c>
      <c r="P22" s="36">
        <v>12632</v>
      </c>
      <c r="Q22" s="36">
        <v>295</v>
      </c>
      <c r="R22" s="36">
        <v>350</v>
      </c>
      <c r="S22" s="36">
        <v>0</v>
      </c>
      <c r="T22" s="36">
        <v>7</v>
      </c>
      <c r="U22" s="36">
        <v>15014</v>
      </c>
      <c r="V22" s="36">
        <v>28298</v>
      </c>
      <c r="W22" s="36">
        <v>22629</v>
      </c>
      <c r="X22" s="36">
        <v>65085</v>
      </c>
      <c r="Y22" s="36">
        <v>2107</v>
      </c>
      <c r="Z22" s="36" t="s">
        <v>76</v>
      </c>
      <c r="AA22" s="40">
        <f t="shared" si="1"/>
        <v>0.55122470713525029</v>
      </c>
      <c r="AB22" s="37"/>
    </row>
    <row r="23" spans="1:28" ht="30" customHeight="1" x14ac:dyDescent="0.25">
      <c r="A23" s="73"/>
      <c r="B23" s="75"/>
      <c r="C23" s="69" t="s">
        <v>393</v>
      </c>
      <c r="D23" s="70"/>
      <c r="E23" s="19" t="s">
        <v>394</v>
      </c>
      <c r="F23" s="62"/>
      <c r="G23" s="71" t="s">
        <v>395</v>
      </c>
      <c r="H23" s="72"/>
      <c r="I23" s="62"/>
      <c r="J23" s="62"/>
      <c r="K23" s="62"/>
      <c r="L23" s="16" t="s">
        <v>57</v>
      </c>
      <c r="M23" s="32" t="s">
        <v>392</v>
      </c>
      <c r="N23" s="32"/>
      <c r="O23" s="32" t="s">
        <v>363</v>
      </c>
      <c r="P23" s="36">
        <v>15293</v>
      </c>
      <c r="Q23" s="36">
        <v>366</v>
      </c>
      <c r="R23" s="36">
        <v>360</v>
      </c>
      <c r="S23" s="36">
        <v>0</v>
      </c>
      <c r="T23" s="36">
        <v>85</v>
      </c>
      <c r="U23" s="36">
        <v>18670</v>
      </c>
      <c r="V23" s="36">
        <v>34774</v>
      </c>
      <c r="W23" s="36">
        <v>27839</v>
      </c>
      <c r="X23" s="36">
        <v>79980</v>
      </c>
      <c r="Y23" s="36">
        <v>2588</v>
      </c>
      <c r="Z23" s="36" t="s">
        <v>76</v>
      </c>
      <c r="AA23" s="40"/>
      <c r="AB23" s="37"/>
    </row>
    <row r="24" spans="1:28" ht="30" customHeight="1" x14ac:dyDescent="0.25">
      <c r="A24" s="73" t="s">
        <v>357</v>
      </c>
      <c r="B24" s="75" t="s">
        <v>396</v>
      </c>
      <c r="C24" s="77" t="s">
        <v>397</v>
      </c>
      <c r="D24" s="78"/>
      <c r="E24" s="19" t="s">
        <v>398</v>
      </c>
      <c r="F24" s="62" t="s">
        <v>52</v>
      </c>
      <c r="G24" s="79" t="s">
        <v>399</v>
      </c>
      <c r="H24" s="80"/>
      <c r="I24" s="62" t="s">
        <v>55</v>
      </c>
      <c r="J24" s="62">
        <v>6.4</v>
      </c>
      <c r="K24" s="62">
        <v>24.2</v>
      </c>
      <c r="L24" s="16" t="s">
        <v>56</v>
      </c>
      <c r="M24" s="32" t="s">
        <v>114</v>
      </c>
      <c r="N24" s="32"/>
      <c r="O24" s="32" t="s">
        <v>363</v>
      </c>
      <c r="P24" s="36">
        <v>13138</v>
      </c>
      <c r="Q24" s="36">
        <v>531</v>
      </c>
      <c r="R24" s="36">
        <v>340</v>
      </c>
      <c r="S24" s="36">
        <v>1</v>
      </c>
      <c r="T24" s="36">
        <v>21</v>
      </c>
      <c r="U24" s="36">
        <v>11420</v>
      </c>
      <c r="V24" s="36">
        <v>25451</v>
      </c>
      <c r="W24" s="36">
        <v>21363</v>
      </c>
      <c r="X24" s="36">
        <v>162886</v>
      </c>
      <c r="Y24" s="36">
        <v>1912</v>
      </c>
      <c r="Z24" s="36" t="s">
        <v>76</v>
      </c>
      <c r="AA24" s="40">
        <f t="shared" si="1"/>
        <v>0.53171687484692631</v>
      </c>
      <c r="AB24" s="37"/>
    </row>
    <row r="25" spans="1:28" ht="30" customHeight="1" x14ac:dyDescent="0.25">
      <c r="A25" s="73"/>
      <c r="B25" s="75"/>
      <c r="C25" s="69" t="s">
        <v>400</v>
      </c>
      <c r="D25" s="70"/>
      <c r="E25" s="19" t="s">
        <v>401</v>
      </c>
      <c r="F25" s="62"/>
      <c r="G25" s="71" t="s">
        <v>402</v>
      </c>
      <c r="H25" s="72"/>
      <c r="I25" s="62"/>
      <c r="J25" s="62"/>
      <c r="K25" s="62"/>
      <c r="L25" s="16" t="s">
        <v>57</v>
      </c>
      <c r="M25" s="32" t="s">
        <v>114</v>
      </c>
      <c r="N25" s="32"/>
      <c r="O25" s="32" t="s">
        <v>363</v>
      </c>
      <c r="P25" s="36">
        <v>15621</v>
      </c>
      <c r="Q25" s="36">
        <v>560</v>
      </c>
      <c r="R25" s="36">
        <v>364</v>
      </c>
      <c r="S25" s="36">
        <v>0</v>
      </c>
      <c r="T25" s="36">
        <v>15</v>
      </c>
      <c r="U25" s="36">
        <v>15478</v>
      </c>
      <c r="V25" s="36">
        <v>32038</v>
      </c>
      <c r="W25" s="36">
        <v>26339</v>
      </c>
      <c r="X25" s="36">
        <v>205043</v>
      </c>
      <c r="Y25" s="36">
        <v>2171</v>
      </c>
      <c r="Z25" s="36" t="s">
        <v>76</v>
      </c>
      <c r="AA25" s="40"/>
      <c r="AB25" s="37"/>
    </row>
    <row r="26" spans="1:28" ht="30" customHeight="1" x14ac:dyDescent="0.25">
      <c r="A26" s="73" t="s">
        <v>357</v>
      </c>
      <c r="B26" s="75" t="s">
        <v>403</v>
      </c>
      <c r="C26" s="77" t="s">
        <v>404</v>
      </c>
      <c r="D26" s="78"/>
      <c r="E26" s="19" t="s">
        <v>405</v>
      </c>
      <c r="F26" s="62" t="s">
        <v>52</v>
      </c>
      <c r="G26" s="79" t="s">
        <v>406</v>
      </c>
      <c r="H26" s="80"/>
      <c r="I26" s="62" t="s">
        <v>55</v>
      </c>
      <c r="J26" s="62">
        <v>1.8</v>
      </c>
      <c r="K26" s="62">
        <v>24.2</v>
      </c>
      <c r="L26" s="16" t="s">
        <v>56</v>
      </c>
      <c r="M26" s="32" t="s">
        <v>151</v>
      </c>
      <c r="N26" s="32"/>
      <c r="O26" s="32" t="s">
        <v>362</v>
      </c>
      <c r="P26" s="36">
        <v>8841</v>
      </c>
      <c r="Q26" s="36">
        <v>63</v>
      </c>
      <c r="R26" s="36">
        <v>232</v>
      </c>
      <c r="S26" s="36">
        <v>0</v>
      </c>
      <c r="T26" s="36">
        <v>7</v>
      </c>
      <c r="U26" s="36">
        <v>5421</v>
      </c>
      <c r="V26" s="36">
        <v>14564</v>
      </c>
      <c r="W26" s="36">
        <v>12558</v>
      </c>
      <c r="X26" s="36">
        <v>26215</v>
      </c>
      <c r="Y26" s="36">
        <v>1447</v>
      </c>
      <c r="Z26" s="36" t="s">
        <v>76</v>
      </c>
      <c r="AA26" s="40">
        <f t="shared" si="1"/>
        <v>0.531789783167953</v>
      </c>
      <c r="AB26" s="37"/>
    </row>
    <row r="27" spans="1:28" ht="30" customHeight="1" thickBot="1" x14ac:dyDescent="0.3">
      <c r="A27" s="74"/>
      <c r="B27" s="76"/>
      <c r="C27" s="64" t="s">
        <v>407</v>
      </c>
      <c r="D27" s="65"/>
      <c r="E27" s="21" t="s">
        <v>408</v>
      </c>
      <c r="F27" s="63"/>
      <c r="G27" s="66" t="s">
        <v>409</v>
      </c>
      <c r="H27" s="67"/>
      <c r="I27" s="63"/>
      <c r="J27" s="63"/>
      <c r="K27" s="63"/>
      <c r="L27" s="20" t="s">
        <v>57</v>
      </c>
      <c r="M27" s="33" t="s">
        <v>151</v>
      </c>
      <c r="N27" s="33"/>
      <c r="O27" s="33" t="s">
        <v>362</v>
      </c>
      <c r="P27" s="38">
        <v>9476</v>
      </c>
      <c r="Q27" s="38">
        <v>64</v>
      </c>
      <c r="R27" s="38">
        <v>289</v>
      </c>
      <c r="S27" s="38">
        <v>0</v>
      </c>
      <c r="T27" s="38">
        <v>18</v>
      </c>
      <c r="U27" s="38">
        <v>4430</v>
      </c>
      <c r="V27" s="38">
        <v>14277</v>
      </c>
      <c r="W27" s="38">
        <v>12718</v>
      </c>
      <c r="X27" s="38">
        <v>25699</v>
      </c>
      <c r="Y27" s="38">
        <v>1274</v>
      </c>
      <c r="Z27" s="38" t="s">
        <v>95</v>
      </c>
      <c r="AA27" s="42"/>
      <c r="AB27" s="39"/>
    </row>
  </sheetData>
  <mergeCells count="124">
    <mergeCell ref="A2:F2"/>
    <mergeCell ref="A4:A7"/>
    <mergeCell ref="C5:D7"/>
    <mergeCell ref="B5:B7"/>
    <mergeCell ref="A3:H3"/>
    <mergeCell ref="B4:E4"/>
    <mergeCell ref="E5:E7"/>
    <mergeCell ref="C12:D12"/>
    <mergeCell ref="C13:D13"/>
    <mergeCell ref="C17:D17"/>
    <mergeCell ref="B14:B15"/>
    <mergeCell ref="C14:D14"/>
    <mergeCell ref="G8:H8"/>
    <mergeCell ref="G9:H9"/>
    <mergeCell ref="G10:H10"/>
    <mergeCell ref="G11:H11"/>
    <mergeCell ref="G14:H14"/>
    <mergeCell ref="G15:H15"/>
    <mergeCell ref="P4:V4"/>
    <mergeCell ref="I8:I9"/>
    <mergeCell ref="N5:N6"/>
    <mergeCell ref="S5:S7"/>
    <mergeCell ref="T5:T7"/>
    <mergeCell ref="K4:K6"/>
    <mergeCell ref="A10:A11"/>
    <mergeCell ref="B10:B11"/>
    <mergeCell ref="A8:A9"/>
    <mergeCell ref="B8:B9"/>
    <mergeCell ref="F10:F11"/>
    <mergeCell ref="I10:I11"/>
    <mergeCell ref="C8:D8"/>
    <mergeCell ref="C9:D9"/>
    <mergeCell ref="C10:D10"/>
    <mergeCell ref="C11:D11"/>
    <mergeCell ref="J12:J13"/>
    <mergeCell ref="A14:A15"/>
    <mergeCell ref="F14:F15"/>
    <mergeCell ref="K10:K11"/>
    <mergeCell ref="K12:K13"/>
    <mergeCell ref="K14:K15"/>
    <mergeCell ref="J10:J11"/>
    <mergeCell ref="K8:K9"/>
    <mergeCell ref="J16:J17"/>
    <mergeCell ref="K16:K17"/>
    <mergeCell ref="A12:A13"/>
    <mergeCell ref="B12:B13"/>
    <mergeCell ref="F12:F13"/>
    <mergeCell ref="C15:D15"/>
    <mergeCell ref="I14:I15"/>
    <mergeCell ref="Y4:AA5"/>
    <mergeCell ref="AA6:AA7"/>
    <mergeCell ref="Z6:Z7"/>
    <mergeCell ref="J4:J6"/>
    <mergeCell ref="F8:F9"/>
    <mergeCell ref="O5:O6"/>
    <mergeCell ref="A1:AB1"/>
    <mergeCell ref="I4:I7"/>
    <mergeCell ref="W4:X4"/>
    <mergeCell ref="J14:J15"/>
    <mergeCell ref="J8:J9"/>
    <mergeCell ref="L4:L6"/>
    <mergeCell ref="M4:O4"/>
    <mergeCell ref="M5:M6"/>
    <mergeCell ref="G4:H7"/>
    <mergeCell ref="I12:I13"/>
    <mergeCell ref="G12:H12"/>
    <mergeCell ref="G13:H13"/>
    <mergeCell ref="I18:I19"/>
    <mergeCell ref="J18:J19"/>
    <mergeCell ref="K18:K19"/>
    <mergeCell ref="C19:D19"/>
    <mergeCell ref="G19:H19"/>
    <mergeCell ref="A20:A21"/>
    <mergeCell ref="B20:B21"/>
    <mergeCell ref="C20:D20"/>
    <mergeCell ref="F20:F21"/>
    <mergeCell ref="G20:H20"/>
    <mergeCell ref="G17:H17"/>
    <mergeCell ref="A18:A19"/>
    <mergeCell ref="B18:B19"/>
    <mergeCell ref="C18:D18"/>
    <mergeCell ref="F18:F19"/>
    <mergeCell ref="G18:H18"/>
    <mergeCell ref="A16:A17"/>
    <mergeCell ref="B16:B17"/>
    <mergeCell ref="C16:D16"/>
    <mergeCell ref="F16:F17"/>
    <mergeCell ref="G16:H16"/>
    <mergeCell ref="I16:I17"/>
    <mergeCell ref="I22:I23"/>
    <mergeCell ref="J22:J23"/>
    <mergeCell ref="K22:K23"/>
    <mergeCell ref="C23:D23"/>
    <mergeCell ref="G23:H23"/>
    <mergeCell ref="A24:A25"/>
    <mergeCell ref="B24:B25"/>
    <mergeCell ref="C24:D24"/>
    <mergeCell ref="F24:F25"/>
    <mergeCell ref="G24:H24"/>
    <mergeCell ref="I20:I21"/>
    <mergeCell ref="J20:J21"/>
    <mergeCell ref="K20:K21"/>
    <mergeCell ref="C21:D21"/>
    <mergeCell ref="G21:H21"/>
    <mergeCell ref="A22:A23"/>
    <mergeCell ref="B22:B23"/>
    <mergeCell ref="C22:D22"/>
    <mergeCell ref="F22:F23"/>
    <mergeCell ref="G22:H22"/>
    <mergeCell ref="I26:I27"/>
    <mergeCell ref="J26:J27"/>
    <mergeCell ref="K26:K27"/>
    <mergeCell ref="C27:D27"/>
    <mergeCell ref="G27:H27"/>
    <mergeCell ref="I24:I25"/>
    <mergeCell ref="J24:J25"/>
    <mergeCell ref="K24:K25"/>
    <mergeCell ref="C25:D25"/>
    <mergeCell ref="G25:H25"/>
    <mergeCell ref="A26:A27"/>
    <mergeCell ref="B26:B27"/>
    <mergeCell ref="C26:D26"/>
    <mergeCell ref="F26:F27"/>
    <mergeCell ref="G26:H26"/>
  </mergeCells>
  <phoneticPr fontId="3" type="noConversion"/>
  <printOptions horizontalCentered="1" verticalCentered="1"/>
  <pageMargins left="0.19685039370078741" right="0.19685039370078741" top="0.39370078740157483" bottom="0.39370078740157483" header="0" footer="1.9685039370078741"/>
  <pageSetup paperSize="8" scale="68" orientation="landscape" r:id="rId1"/>
  <headerFooter>
    <oddFooter>&amp;L&amp;"標楷體,標準"&amp;14填表說明：本表應編製四份，於完成會核程序並經機關長官核章後，一份送會計室、二份送本局養路組、一份自存。                    &amp;R&amp;"標楷體,標準"&amp;14總表1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view="pageBreakPreview" zoomScale="60" zoomScaleNormal="75" workbookViewId="0">
      <selection activeCell="A8" sqref="A8:AB27"/>
    </sheetView>
  </sheetViews>
  <sheetFormatPr defaultColWidth="5.875" defaultRowHeight="15.75" x14ac:dyDescent="0.25"/>
  <cols>
    <col min="1" max="1" width="6.75" style="5" customWidth="1"/>
    <col min="2" max="2" width="7.125" style="5" customWidth="1"/>
    <col min="3" max="4" width="7.625" style="5" customWidth="1"/>
    <col min="5" max="5" width="14.125" style="5" customWidth="1"/>
    <col min="6" max="6" width="8.625" style="5" customWidth="1"/>
    <col min="7" max="8" width="17.625" style="5" customWidth="1"/>
    <col min="9" max="12" width="8" style="5" customWidth="1"/>
    <col min="13" max="15" width="9.625" style="5" customWidth="1"/>
    <col min="16" max="18" width="10.625" style="5" customWidth="1"/>
    <col min="19" max="20" width="9.75" style="5" customWidth="1"/>
    <col min="21" max="21" width="10.625" style="5" customWidth="1"/>
    <col min="22" max="22" width="12.625" style="5" customWidth="1"/>
    <col min="23" max="27" width="9.75" style="5" customWidth="1"/>
    <col min="28" max="28" width="12.75" style="5" customWidth="1"/>
    <col min="29" max="29" width="10.75" style="3" customWidth="1"/>
    <col min="30" max="30" width="9" style="3" customWidth="1"/>
    <col min="31" max="31" width="7.75" style="3" customWidth="1"/>
    <col min="32" max="32" width="10.75" style="3" customWidth="1"/>
    <col min="33" max="16384" width="5.875" style="3"/>
  </cols>
  <sheetData>
    <row r="1" spans="1:29" ht="34.700000000000003" customHeight="1" x14ac:dyDescent="0.25">
      <c r="A1" s="108" t="s">
        <v>10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6"/>
    </row>
    <row r="2" spans="1:29" ht="20.100000000000001" customHeight="1" x14ac:dyDescent="0.25">
      <c r="A2" s="120"/>
      <c r="B2" s="120"/>
      <c r="C2" s="120"/>
      <c r="D2" s="120"/>
      <c r="E2" s="120"/>
      <c r="F2" s="120"/>
      <c r="G2" s="3"/>
      <c r="H2" s="3"/>
      <c r="I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7"/>
      <c r="Z2" s="7"/>
      <c r="AA2" s="7"/>
      <c r="AB2" s="8"/>
    </row>
    <row r="3" spans="1:29" ht="24.2" customHeight="1" thickBot="1" x14ac:dyDescent="0.3">
      <c r="A3" s="128" t="s">
        <v>45</v>
      </c>
      <c r="B3" s="128"/>
      <c r="C3" s="128"/>
      <c r="D3" s="128"/>
      <c r="E3" s="128"/>
      <c r="F3" s="128"/>
      <c r="G3" s="128"/>
      <c r="H3" s="128"/>
      <c r="I3" s="26" t="s">
        <v>11</v>
      </c>
      <c r="J3" s="50"/>
      <c r="K3" s="50" t="s">
        <v>349</v>
      </c>
      <c r="L3" s="50"/>
      <c r="M3" s="50"/>
      <c r="N3" s="50"/>
      <c r="O3" s="50"/>
      <c r="P3" s="50"/>
      <c r="Q3" s="50"/>
      <c r="R3" s="25"/>
      <c r="S3" s="25"/>
      <c r="T3" s="15"/>
      <c r="U3" s="15"/>
      <c r="V3" s="15"/>
      <c r="W3" s="3"/>
      <c r="Y3" s="7"/>
      <c r="Z3" s="7"/>
      <c r="AA3" s="7"/>
      <c r="AB3" s="8"/>
    </row>
    <row r="4" spans="1:29" ht="30" customHeight="1" x14ac:dyDescent="0.25">
      <c r="A4" s="121" t="s">
        <v>12</v>
      </c>
      <c r="B4" s="129" t="s">
        <v>13</v>
      </c>
      <c r="C4" s="130"/>
      <c r="D4" s="130"/>
      <c r="E4" s="131"/>
      <c r="F4" s="9" t="s">
        <v>14</v>
      </c>
      <c r="G4" s="96" t="s">
        <v>15</v>
      </c>
      <c r="H4" s="116"/>
      <c r="I4" s="109" t="s">
        <v>16</v>
      </c>
      <c r="J4" s="104" t="s">
        <v>17</v>
      </c>
      <c r="K4" s="104" t="s">
        <v>18</v>
      </c>
      <c r="L4" s="104" t="s">
        <v>19</v>
      </c>
      <c r="M4" s="112" t="s">
        <v>20</v>
      </c>
      <c r="N4" s="113"/>
      <c r="O4" s="114"/>
      <c r="P4" s="110" t="s">
        <v>21</v>
      </c>
      <c r="Q4" s="111"/>
      <c r="R4" s="111"/>
      <c r="S4" s="111"/>
      <c r="T4" s="111"/>
      <c r="U4" s="111"/>
      <c r="V4" s="116"/>
      <c r="W4" s="110" t="s">
        <v>22</v>
      </c>
      <c r="X4" s="111"/>
      <c r="Y4" s="95" t="s">
        <v>347</v>
      </c>
      <c r="Z4" s="96"/>
      <c r="AA4" s="97"/>
      <c r="AB4" s="27" t="s">
        <v>23</v>
      </c>
    </row>
    <row r="5" spans="1:29" ht="30" customHeight="1" x14ac:dyDescent="0.25">
      <c r="A5" s="122"/>
      <c r="B5" s="126" t="s">
        <v>24</v>
      </c>
      <c r="C5" s="123" t="s">
        <v>25</v>
      </c>
      <c r="D5" s="124"/>
      <c r="E5" s="126" t="s">
        <v>26</v>
      </c>
      <c r="F5" s="10" t="s">
        <v>27</v>
      </c>
      <c r="G5" s="117"/>
      <c r="H5" s="118"/>
      <c r="I5" s="102"/>
      <c r="J5" s="105"/>
      <c r="K5" s="105"/>
      <c r="L5" s="105"/>
      <c r="M5" s="106" t="s">
        <v>28</v>
      </c>
      <c r="N5" s="106" t="s">
        <v>29</v>
      </c>
      <c r="O5" s="106" t="s">
        <v>30</v>
      </c>
      <c r="P5" s="11" t="s">
        <v>0</v>
      </c>
      <c r="Q5" s="53" t="s">
        <v>1</v>
      </c>
      <c r="R5" s="53" t="s">
        <v>1</v>
      </c>
      <c r="S5" s="106" t="s">
        <v>31</v>
      </c>
      <c r="T5" s="106" t="s">
        <v>32</v>
      </c>
      <c r="U5" s="2" t="s">
        <v>7</v>
      </c>
      <c r="V5" s="4" t="s">
        <v>33</v>
      </c>
      <c r="W5" s="13" t="s">
        <v>34</v>
      </c>
      <c r="X5" s="53" t="s">
        <v>3</v>
      </c>
      <c r="Y5" s="98"/>
      <c r="Z5" s="99"/>
      <c r="AA5" s="100"/>
      <c r="AB5" s="28"/>
    </row>
    <row r="6" spans="1:29" ht="30" customHeight="1" x14ac:dyDescent="0.25">
      <c r="A6" s="122"/>
      <c r="B6" s="127"/>
      <c r="C6" s="125"/>
      <c r="D6" s="117"/>
      <c r="E6" s="127"/>
      <c r="F6" s="10" t="s">
        <v>35</v>
      </c>
      <c r="G6" s="117"/>
      <c r="H6" s="118"/>
      <c r="I6" s="102"/>
      <c r="J6" s="105"/>
      <c r="K6" s="105"/>
      <c r="L6" s="105"/>
      <c r="M6" s="115"/>
      <c r="N6" s="115"/>
      <c r="O6" s="107"/>
      <c r="P6" s="11" t="s">
        <v>4</v>
      </c>
      <c r="Q6" s="53" t="s">
        <v>5</v>
      </c>
      <c r="R6" s="53" t="s">
        <v>2</v>
      </c>
      <c r="S6" s="119"/>
      <c r="T6" s="119"/>
      <c r="U6" s="3"/>
      <c r="V6" s="12"/>
      <c r="W6" s="10" t="s">
        <v>9</v>
      </c>
      <c r="X6" s="53" t="s">
        <v>36</v>
      </c>
      <c r="Y6" s="53" t="s">
        <v>37</v>
      </c>
      <c r="Z6" s="102" t="s">
        <v>38</v>
      </c>
      <c r="AA6" s="101" t="s">
        <v>348</v>
      </c>
      <c r="AB6" s="29"/>
    </row>
    <row r="7" spans="1:29" ht="30" customHeight="1" thickBot="1" x14ac:dyDescent="0.3">
      <c r="A7" s="122"/>
      <c r="B7" s="127"/>
      <c r="C7" s="125"/>
      <c r="D7" s="117"/>
      <c r="E7" s="127"/>
      <c r="F7" s="10" t="s">
        <v>39</v>
      </c>
      <c r="G7" s="117"/>
      <c r="H7" s="118"/>
      <c r="I7" s="102"/>
      <c r="J7" s="49" t="s">
        <v>40</v>
      </c>
      <c r="K7" s="22" t="s">
        <v>41</v>
      </c>
      <c r="L7" s="22" t="s">
        <v>42</v>
      </c>
      <c r="M7" s="22" t="s">
        <v>41</v>
      </c>
      <c r="N7" s="22" t="s">
        <v>41</v>
      </c>
      <c r="O7" s="22" t="s">
        <v>41</v>
      </c>
      <c r="P7" s="23" t="s">
        <v>3</v>
      </c>
      <c r="Q7" s="2" t="s">
        <v>3</v>
      </c>
      <c r="R7" s="2" t="s">
        <v>3</v>
      </c>
      <c r="S7" s="119"/>
      <c r="T7" s="119"/>
      <c r="U7" s="2" t="s">
        <v>3</v>
      </c>
      <c r="V7" s="53" t="s">
        <v>43</v>
      </c>
      <c r="W7" s="22" t="s">
        <v>44</v>
      </c>
      <c r="X7" s="2" t="s">
        <v>8</v>
      </c>
      <c r="Y7" s="22" t="s">
        <v>44</v>
      </c>
      <c r="Z7" s="103"/>
      <c r="AA7" s="102"/>
      <c r="AB7" s="30" t="s">
        <v>6</v>
      </c>
    </row>
    <row r="8" spans="1:29" ht="30" customHeight="1" x14ac:dyDescent="0.25">
      <c r="A8" s="87" t="s">
        <v>446</v>
      </c>
      <c r="B8" s="88" t="s">
        <v>1069</v>
      </c>
      <c r="C8" s="89" t="s">
        <v>1070</v>
      </c>
      <c r="D8" s="90"/>
      <c r="E8" s="17" t="s">
        <v>1071</v>
      </c>
      <c r="F8" s="86" t="s">
        <v>1061</v>
      </c>
      <c r="G8" s="91" t="s">
        <v>1072</v>
      </c>
      <c r="H8" s="92"/>
      <c r="I8" s="86" t="s">
        <v>1063</v>
      </c>
      <c r="J8" s="86">
        <v>4.4000000000000004</v>
      </c>
      <c r="K8" s="86">
        <v>7.9</v>
      </c>
      <c r="L8" s="51" t="s">
        <v>164</v>
      </c>
      <c r="M8" s="31" t="s">
        <v>186</v>
      </c>
      <c r="N8" s="31"/>
      <c r="O8" s="31" t="s">
        <v>476</v>
      </c>
      <c r="P8" s="34">
        <v>4666</v>
      </c>
      <c r="Q8" s="34">
        <v>57</v>
      </c>
      <c r="R8" s="34">
        <v>68</v>
      </c>
      <c r="S8" s="34">
        <v>0</v>
      </c>
      <c r="T8" s="34">
        <v>145</v>
      </c>
      <c r="U8" s="34">
        <v>1286</v>
      </c>
      <c r="V8" s="34">
        <v>6222</v>
      </c>
      <c r="W8" s="34">
        <v>6409</v>
      </c>
      <c r="X8" s="34">
        <v>27377</v>
      </c>
      <c r="Y8" s="34">
        <v>940</v>
      </c>
      <c r="Z8" s="34" t="s">
        <v>189</v>
      </c>
      <c r="AA8" s="41">
        <f t="shared" ref="AA8:AA16" si="0">IF(Y8&gt;=Y9,Y8/(Y8+Y9),Y9/(Y8+Y9))</f>
        <v>0.54970760233918126</v>
      </c>
      <c r="AB8" s="35"/>
    </row>
    <row r="9" spans="1:29" ht="30" customHeight="1" x14ac:dyDescent="0.25">
      <c r="A9" s="73"/>
      <c r="B9" s="75"/>
      <c r="C9" s="69" t="s">
        <v>326</v>
      </c>
      <c r="D9" s="70"/>
      <c r="E9" s="19" t="s">
        <v>1073</v>
      </c>
      <c r="F9" s="62"/>
      <c r="G9" s="71" t="s">
        <v>1074</v>
      </c>
      <c r="H9" s="72"/>
      <c r="I9" s="62"/>
      <c r="J9" s="62"/>
      <c r="K9" s="62"/>
      <c r="L9" s="48" t="s">
        <v>165</v>
      </c>
      <c r="M9" s="32" t="s">
        <v>186</v>
      </c>
      <c r="N9" s="32"/>
      <c r="O9" s="32" t="s">
        <v>504</v>
      </c>
      <c r="P9" s="36">
        <v>4644</v>
      </c>
      <c r="Q9" s="36">
        <v>51</v>
      </c>
      <c r="R9" s="36">
        <v>90</v>
      </c>
      <c r="S9" s="36">
        <v>0</v>
      </c>
      <c r="T9" s="36">
        <v>141</v>
      </c>
      <c r="U9" s="36">
        <v>1247</v>
      </c>
      <c r="V9" s="36">
        <v>6173</v>
      </c>
      <c r="W9" s="36">
        <v>6396</v>
      </c>
      <c r="X9" s="36">
        <v>27161</v>
      </c>
      <c r="Y9" s="36">
        <v>770</v>
      </c>
      <c r="Z9" s="36" t="s">
        <v>189</v>
      </c>
      <c r="AA9" s="40"/>
      <c r="AB9" s="37"/>
    </row>
    <row r="10" spans="1:29" ht="30" customHeight="1" x14ac:dyDescent="0.25">
      <c r="A10" s="73" t="s">
        <v>446</v>
      </c>
      <c r="B10" s="75" t="s">
        <v>1075</v>
      </c>
      <c r="C10" s="77" t="s">
        <v>1076</v>
      </c>
      <c r="D10" s="78"/>
      <c r="E10" s="19" t="s">
        <v>1077</v>
      </c>
      <c r="F10" s="62" t="s">
        <v>1061</v>
      </c>
      <c r="G10" s="79" t="s">
        <v>1078</v>
      </c>
      <c r="H10" s="80"/>
      <c r="I10" s="62" t="s">
        <v>1063</v>
      </c>
      <c r="J10" s="62">
        <v>4.4000000000000004</v>
      </c>
      <c r="K10" s="62">
        <v>7.7</v>
      </c>
      <c r="L10" s="48" t="s">
        <v>164</v>
      </c>
      <c r="M10" s="32" t="s">
        <v>186</v>
      </c>
      <c r="N10" s="32"/>
      <c r="O10" s="32" t="s">
        <v>217</v>
      </c>
      <c r="P10" s="36">
        <v>4228</v>
      </c>
      <c r="Q10" s="36">
        <v>52</v>
      </c>
      <c r="R10" s="36">
        <v>81</v>
      </c>
      <c r="S10" s="36">
        <v>0</v>
      </c>
      <c r="T10" s="36">
        <v>134</v>
      </c>
      <c r="U10" s="36">
        <v>968</v>
      </c>
      <c r="V10" s="36">
        <v>5463</v>
      </c>
      <c r="W10" s="36">
        <v>5781</v>
      </c>
      <c r="X10" s="36">
        <v>24037</v>
      </c>
      <c r="Y10" s="36">
        <v>1023</v>
      </c>
      <c r="Z10" s="36" t="s">
        <v>189</v>
      </c>
      <c r="AA10" s="40">
        <f t="shared" si="0"/>
        <v>0.59167148640832856</v>
      </c>
      <c r="AB10" s="37"/>
    </row>
    <row r="11" spans="1:29" ht="30" customHeight="1" x14ac:dyDescent="0.25">
      <c r="A11" s="73"/>
      <c r="B11" s="75"/>
      <c r="C11" s="69" t="s">
        <v>334</v>
      </c>
      <c r="D11" s="70"/>
      <c r="E11" s="19" t="s">
        <v>1079</v>
      </c>
      <c r="F11" s="62"/>
      <c r="G11" s="71" t="s">
        <v>1080</v>
      </c>
      <c r="H11" s="72"/>
      <c r="I11" s="62"/>
      <c r="J11" s="62"/>
      <c r="K11" s="62"/>
      <c r="L11" s="48" t="s">
        <v>165</v>
      </c>
      <c r="M11" s="32" t="s">
        <v>186</v>
      </c>
      <c r="N11" s="32"/>
      <c r="O11" s="32" t="s">
        <v>504</v>
      </c>
      <c r="P11" s="36">
        <v>4740</v>
      </c>
      <c r="Q11" s="36">
        <v>54</v>
      </c>
      <c r="R11" s="36">
        <v>77</v>
      </c>
      <c r="S11" s="36">
        <v>0</v>
      </c>
      <c r="T11" s="36">
        <v>139</v>
      </c>
      <c r="U11" s="36">
        <v>1270</v>
      </c>
      <c r="V11" s="36">
        <v>6280</v>
      </c>
      <c r="W11" s="36">
        <v>6463</v>
      </c>
      <c r="X11" s="36">
        <v>27632</v>
      </c>
      <c r="Y11" s="36">
        <v>706</v>
      </c>
      <c r="Z11" s="36" t="s">
        <v>189</v>
      </c>
      <c r="AA11" s="40"/>
      <c r="AB11" s="37"/>
    </row>
    <row r="12" spans="1:29" ht="30" customHeight="1" x14ac:dyDescent="0.25">
      <c r="A12" s="73" t="s">
        <v>446</v>
      </c>
      <c r="B12" s="75" t="s">
        <v>1081</v>
      </c>
      <c r="C12" s="77" t="s">
        <v>1082</v>
      </c>
      <c r="D12" s="78"/>
      <c r="E12" s="19" t="s">
        <v>1083</v>
      </c>
      <c r="F12" s="62" t="s">
        <v>1061</v>
      </c>
      <c r="G12" s="79" t="s">
        <v>1084</v>
      </c>
      <c r="H12" s="80"/>
      <c r="I12" s="62" t="s">
        <v>1063</v>
      </c>
      <c r="J12" s="62">
        <v>21.3</v>
      </c>
      <c r="K12" s="62">
        <v>18</v>
      </c>
      <c r="L12" s="48" t="s">
        <v>164</v>
      </c>
      <c r="M12" s="32" t="s">
        <v>1085</v>
      </c>
      <c r="N12" s="32"/>
      <c r="O12" s="32" t="s">
        <v>1086</v>
      </c>
      <c r="P12" s="36">
        <v>1698</v>
      </c>
      <c r="Q12" s="36">
        <v>31</v>
      </c>
      <c r="R12" s="36">
        <v>43</v>
      </c>
      <c r="S12" s="36">
        <v>0</v>
      </c>
      <c r="T12" s="36">
        <v>140</v>
      </c>
      <c r="U12" s="36">
        <v>427</v>
      </c>
      <c r="V12" s="36">
        <v>2339</v>
      </c>
      <c r="W12" s="36">
        <v>2802</v>
      </c>
      <c r="X12" s="36">
        <v>49821</v>
      </c>
      <c r="Y12" s="36">
        <v>483</v>
      </c>
      <c r="Z12" s="36" t="s">
        <v>1087</v>
      </c>
      <c r="AA12" s="40">
        <f t="shared" si="0"/>
        <v>0.55263157894736847</v>
      </c>
      <c r="AB12" s="37"/>
    </row>
    <row r="13" spans="1:29" ht="30" customHeight="1" x14ac:dyDescent="0.25">
      <c r="A13" s="73"/>
      <c r="B13" s="75"/>
      <c r="C13" s="69" t="s">
        <v>1088</v>
      </c>
      <c r="D13" s="70"/>
      <c r="E13" s="19" t="s">
        <v>1089</v>
      </c>
      <c r="F13" s="62"/>
      <c r="G13" s="71" t="s">
        <v>1090</v>
      </c>
      <c r="H13" s="72"/>
      <c r="I13" s="62"/>
      <c r="J13" s="62"/>
      <c r="K13" s="62"/>
      <c r="L13" s="48" t="s">
        <v>165</v>
      </c>
      <c r="M13" s="32" t="s">
        <v>1085</v>
      </c>
      <c r="N13" s="32"/>
      <c r="O13" s="32" t="s">
        <v>1086</v>
      </c>
      <c r="P13" s="36">
        <v>1795</v>
      </c>
      <c r="Q13" s="36">
        <v>32</v>
      </c>
      <c r="R13" s="36">
        <v>39</v>
      </c>
      <c r="S13" s="36">
        <v>0</v>
      </c>
      <c r="T13" s="36">
        <v>139</v>
      </c>
      <c r="U13" s="36">
        <v>538</v>
      </c>
      <c r="V13" s="36">
        <v>2543</v>
      </c>
      <c r="W13" s="36">
        <v>2955</v>
      </c>
      <c r="X13" s="36">
        <v>54166</v>
      </c>
      <c r="Y13" s="36">
        <v>391</v>
      </c>
      <c r="Z13" s="36" t="s">
        <v>177</v>
      </c>
      <c r="AA13" s="40"/>
      <c r="AB13" s="37"/>
    </row>
    <row r="14" spans="1:29" ht="30" customHeight="1" x14ac:dyDescent="0.25">
      <c r="A14" s="73" t="s">
        <v>446</v>
      </c>
      <c r="B14" s="75" t="s">
        <v>1091</v>
      </c>
      <c r="C14" s="77" t="s">
        <v>1092</v>
      </c>
      <c r="D14" s="78"/>
      <c r="E14" s="19" t="s">
        <v>1093</v>
      </c>
      <c r="F14" s="62" t="s">
        <v>1061</v>
      </c>
      <c r="G14" s="79" t="s">
        <v>1094</v>
      </c>
      <c r="H14" s="80"/>
      <c r="I14" s="62" t="s">
        <v>1095</v>
      </c>
      <c r="J14" s="62">
        <v>24.1</v>
      </c>
      <c r="K14" s="62">
        <v>8.6</v>
      </c>
      <c r="L14" s="48" t="s">
        <v>164</v>
      </c>
      <c r="M14" s="32" t="s">
        <v>186</v>
      </c>
      <c r="N14" s="32"/>
      <c r="O14" s="32" t="s">
        <v>238</v>
      </c>
      <c r="P14" s="36">
        <v>850</v>
      </c>
      <c r="Q14" s="36">
        <v>9</v>
      </c>
      <c r="R14" s="36">
        <v>15</v>
      </c>
      <c r="S14" s="36">
        <v>0</v>
      </c>
      <c r="T14" s="36">
        <v>0</v>
      </c>
      <c r="U14" s="36">
        <v>271</v>
      </c>
      <c r="V14" s="36">
        <v>1145</v>
      </c>
      <c r="W14" s="36">
        <v>1666</v>
      </c>
      <c r="X14" s="36">
        <v>27595</v>
      </c>
      <c r="Y14" s="36">
        <v>400</v>
      </c>
      <c r="Z14" s="36" t="s">
        <v>1087</v>
      </c>
      <c r="AA14" s="40">
        <f t="shared" si="0"/>
        <v>0.71047957371225579</v>
      </c>
      <c r="AB14" s="37"/>
    </row>
    <row r="15" spans="1:29" ht="30" customHeight="1" x14ac:dyDescent="0.25">
      <c r="A15" s="73"/>
      <c r="B15" s="75"/>
      <c r="C15" s="69" t="s">
        <v>1096</v>
      </c>
      <c r="D15" s="70"/>
      <c r="E15" s="19" t="s">
        <v>1097</v>
      </c>
      <c r="F15" s="62"/>
      <c r="G15" s="71" t="s">
        <v>1098</v>
      </c>
      <c r="H15" s="72"/>
      <c r="I15" s="62"/>
      <c r="J15" s="62"/>
      <c r="K15" s="62"/>
      <c r="L15" s="48" t="s">
        <v>165</v>
      </c>
      <c r="M15" s="32" t="s">
        <v>1099</v>
      </c>
      <c r="N15" s="32"/>
      <c r="O15" s="32" t="s">
        <v>238</v>
      </c>
      <c r="P15" s="36">
        <v>804</v>
      </c>
      <c r="Q15" s="36">
        <v>7</v>
      </c>
      <c r="R15" s="36">
        <v>12</v>
      </c>
      <c r="S15" s="36">
        <v>0</v>
      </c>
      <c r="T15" s="36">
        <v>0</v>
      </c>
      <c r="U15" s="36">
        <v>329</v>
      </c>
      <c r="V15" s="36">
        <v>1152</v>
      </c>
      <c r="W15" s="36">
        <v>1630</v>
      </c>
      <c r="X15" s="36">
        <v>27763</v>
      </c>
      <c r="Y15" s="36">
        <v>163</v>
      </c>
      <c r="Z15" s="36" t="s">
        <v>1087</v>
      </c>
      <c r="AA15" s="40"/>
      <c r="AB15" s="37"/>
    </row>
    <row r="16" spans="1:29" ht="30" customHeight="1" x14ac:dyDescent="0.25">
      <c r="A16" s="73" t="s">
        <v>154</v>
      </c>
      <c r="B16" s="75" t="s">
        <v>178</v>
      </c>
      <c r="C16" s="77" t="s">
        <v>179</v>
      </c>
      <c r="D16" s="78"/>
      <c r="E16" s="19" t="s">
        <v>181</v>
      </c>
      <c r="F16" s="62" t="s">
        <v>183</v>
      </c>
      <c r="G16" s="79" t="s">
        <v>184</v>
      </c>
      <c r="H16" s="80"/>
      <c r="I16" s="62" t="s">
        <v>163</v>
      </c>
      <c r="J16" s="62">
        <v>8.1999999999999993</v>
      </c>
      <c r="K16" s="62">
        <v>8.9</v>
      </c>
      <c r="L16" s="48" t="s">
        <v>164</v>
      </c>
      <c r="M16" s="32" t="s">
        <v>186</v>
      </c>
      <c r="N16" s="32"/>
      <c r="O16" s="32" t="s">
        <v>187</v>
      </c>
      <c r="P16" s="36">
        <v>3147</v>
      </c>
      <c r="Q16" s="36">
        <v>27</v>
      </c>
      <c r="R16" s="36">
        <v>52</v>
      </c>
      <c r="S16" s="36">
        <v>0</v>
      </c>
      <c r="T16" s="36">
        <v>9</v>
      </c>
      <c r="U16" s="36">
        <v>1195</v>
      </c>
      <c r="V16" s="36">
        <v>4430</v>
      </c>
      <c r="W16" s="36">
        <v>3930</v>
      </c>
      <c r="X16" s="36">
        <v>36326</v>
      </c>
      <c r="Y16" s="36">
        <v>851</v>
      </c>
      <c r="Z16" s="36" t="s">
        <v>189</v>
      </c>
      <c r="AA16" s="40">
        <f>IF(Y16&gt;=Y17,Y16/(Y16+Y17),Y17/(Y16+Y17))</f>
        <v>0.62481644640234946</v>
      </c>
      <c r="AB16" s="37"/>
    </row>
    <row r="17" spans="1:28" ht="30" customHeight="1" x14ac:dyDescent="0.25">
      <c r="A17" s="73"/>
      <c r="B17" s="75"/>
      <c r="C17" s="69" t="s">
        <v>180</v>
      </c>
      <c r="D17" s="70"/>
      <c r="E17" s="19" t="s">
        <v>182</v>
      </c>
      <c r="F17" s="62"/>
      <c r="G17" s="71" t="s">
        <v>185</v>
      </c>
      <c r="H17" s="72"/>
      <c r="I17" s="62"/>
      <c r="J17" s="62"/>
      <c r="K17" s="62"/>
      <c r="L17" s="48" t="s">
        <v>165</v>
      </c>
      <c r="M17" s="32" t="s">
        <v>186</v>
      </c>
      <c r="N17" s="32"/>
      <c r="O17" s="32" t="s">
        <v>188</v>
      </c>
      <c r="P17" s="36">
        <v>3239</v>
      </c>
      <c r="Q17" s="36">
        <v>27</v>
      </c>
      <c r="R17" s="36">
        <v>62</v>
      </c>
      <c r="S17" s="36">
        <v>0</v>
      </c>
      <c r="T17" s="36">
        <v>9</v>
      </c>
      <c r="U17" s="36">
        <v>1334</v>
      </c>
      <c r="V17" s="36">
        <v>4671</v>
      </c>
      <c r="W17" s="36">
        <v>4111</v>
      </c>
      <c r="X17" s="36">
        <v>38302</v>
      </c>
      <c r="Y17" s="36">
        <v>511</v>
      </c>
      <c r="Z17" s="36" t="s">
        <v>189</v>
      </c>
      <c r="AA17" s="40"/>
      <c r="AB17" s="37"/>
    </row>
    <row r="18" spans="1:28" ht="30" customHeight="1" x14ac:dyDescent="0.25">
      <c r="A18" s="73" t="s">
        <v>446</v>
      </c>
      <c r="B18" s="75" t="s">
        <v>1100</v>
      </c>
      <c r="C18" s="77" t="s">
        <v>1101</v>
      </c>
      <c r="D18" s="78"/>
      <c r="E18" s="19" t="s">
        <v>1102</v>
      </c>
      <c r="F18" s="62" t="s">
        <v>183</v>
      </c>
      <c r="G18" s="79" t="s">
        <v>1103</v>
      </c>
      <c r="H18" s="80"/>
      <c r="I18" s="62" t="s">
        <v>1063</v>
      </c>
      <c r="J18" s="62">
        <v>6</v>
      </c>
      <c r="K18" s="62">
        <v>9.1</v>
      </c>
      <c r="L18" s="48" t="s">
        <v>164</v>
      </c>
      <c r="M18" s="32" t="s">
        <v>186</v>
      </c>
      <c r="N18" s="32"/>
      <c r="O18" s="32" t="s">
        <v>1104</v>
      </c>
      <c r="P18" s="36">
        <v>1630</v>
      </c>
      <c r="Q18" s="36">
        <v>13</v>
      </c>
      <c r="R18" s="36">
        <v>22</v>
      </c>
      <c r="S18" s="36">
        <v>0</v>
      </c>
      <c r="T18" s="36">
        <v>6</v>
      </c>
      <c r="U18" s="36">
        <v>663</v>
      </c>
      <c r="V18" s="36">
        <v>2334</v>
      </c>
      <c r="W18" s="36">
        <v>2097</v>
      </c>
      <c r="X18" s="36">
        <v>14004</v>
      </c>
      <c r="Y18" s="36">
        <v>553</v>
      </c>
      <c r="Z18" s="36" t="s">
        <v>208</v>
      </c>
      <c r="AA18" s="40">
        <f t="shared" ref="AA18" si="1">IF(Y18&gt;=Y19,Y18/(Y18+Y19),Y19/(Y18+Y19))</f>
        <v>0.68610421836228286</v>
      </c>
      <c r="AB18" s="37"/>
    </row>
    <row r="19" spans="1:28" ht="30" customHeight="1" x14ac:dyDescent="0.25">
      <c r="A19" s="73"/>
      <c r="B19" s="75"/>
      <c r="C19" s="69" t="s">
        <v>1105</v>
      </c>
      <c r="D19" s="70"/>
      <c r="E19" s="19" t="s">
        <v>1106</v>
      </c>
      <c r="F19" s="62"/>
      <c r="G19" s="71" t="s">
        <v>1107</v>
      </c>
      <c r="H19" s="72"/>
      <c r="I19" s="62"/>
      <c r="J19" s="62"/>
      <c r="K19" s="62"/>
      <c r="L19" s="48" t="s">
        <v>165</v>
      </c>
      <c r="M19" s="32" t="s">
        <v>186</v>
      </c>
      <c r="N19" s="32"/>
      <c r="O19" s="32" t="s">
        <v>188</v>
      </c>
      <c r="P19" s="36">
        <v>1663</v>
      </c>
      <c r="Q19" s="36">
        <v>14</v>
      </c>
      <c r="R19" s="36">
        <v>17</v>
      </c>
      <c r="S19" s="36">
        <v>0</v>
      </c>
      <c r="T19" s="36">
        <v>6</v>
      </c>
      <c r="U19" s="36">
        <v>793</v>
      </c>
      <c r="V19" s="36">
        <v>2493</v>
      </c>
      <c r="W19" s="36">
        <v>2183</v>
      </c>
      <c r="X19" s="36">
        <v>14958</v>
      </c>
      <c r="Y19" s="36">
        <v>253</v>
      </c>
      <c r="Z19" s="36" t="s">
        <v>208</v>
      </c>
      <c r="AA19" s="40"/>
      <c r="AB19" s="37"/>
    </row>
    <row r="20" spans="1:28" ht="30" customHeight="1" x14ac:dyDescent="0.25">
      <c r="A20" s="81" t="s">
        <v>154</v>
      </c>
      <c r="B20" s="69" t="s">
        <v>1214</v>
      </c>
      <c r="C20" s="82" t="s">
        <v>1215</v>
      </c>
      <c r="D20" s="83"/>
      <c r="E20" s="43" t="s">
        <v>1216</v>
      </c>
      <c r="F20" s="68" t="s">
        <v>1217</v>
      </c>
      <c r="G20" s="84" t="s">
        <v>1218</v>
      </c>
      <c r="H20" s="85"/>
      <c r="I20" s="68" t="s">
        <v>163</v>
      </c>
      <c r="J20" s="68">
        <v>2.9</v>
      </c>
      <c r="K20" s="68">
        <v>25.6</v>
      </c>
      <c r="L20" s="54" t="s">
        <v>164</v>
      </c>
      <c r="M20" s="44" t="s">
        <v>1219</v>
      </c>
      <c r="N20" s="44"/>
      <c r="O20" s="44" t="s">
        <v>567</v>
      </c>
      <c r="P20" s="45">
        <v>13912</v>
      </c>
      <c r="Q20" s="45">
        <v>1286</v>
      </c>
      <c r="R20" s="45">
        <v>295</v>
      </c>
      <c r="S20" s="45">
        <v>1</v>
      </c>
      <c r="T20" s="45">
        <v>9</v>
      </c>
      <c r="U20" s="45">
        <v>19746</v>
      </c>
      <c r="V20" s="45">
        <v>35249</v>
      </c>
      <c r="W20" s="45">
        <v>28162</v>
      </c>
      <c r="X20" s="45">
        <v>102222</v>
      </c>
      <c r="Y20" s="45">
        <v>2756</v>
      </c>
      <c r="Z20" s="45" t="s">
        <v>168</v>
      </c>
      <c r="AA20" s="46">
        <f t="shared" ref="AA20:AA27" si="2">IF(Y20&gt;=Y21,Y20/(Y20+Y21),Y21/(Y20+Y21))</f>
        <v>0.54358974358974355</v>
      </c>
      <c r="AB20" s="47"/>
    </row>
    <row r="21" spans="1:28" ht="30" customHeight="1" x14ac:dyDescent="0.25">
      <c r="A21" s="73"/>
      <c r="B21" s="75"/>
      <c r="C21" s="69" t="s">
        <v>1220</v>
      </c>
      <c r="D21" s="70"/>
      <c r="E21" s="19" t="s">
        <v>1221</v>
      </c>
      <c r="F21" s="62"/>
      <c r="G21" s="71" t="s">
        <v>1222</v>
      </c>
      <c r="H21" s="72"/>
      <c r="I21" s="62"/>
      <c r="J21" s="62"/>
      <c r="K21" s="62"/>
      <c r="L21" s="48" t="s">
        <v>165</v>
      </c>
      <c r="M21" s="32" t="s">
        <v>1223</v>
      </c>
      <c r="N21" s="32"/>
      <c r="O21" s="32" t="s">
        <v>1224</v>
      </c>
      <c r="P21" s="36">
        <v>11639</v>
      </c>
      <c r="Q21" s="36">
        <v>1130</v>
      </c>
      <c r="R21" s="36">
        <v>278</v>
      </c>
      <c r="S21" s="36">
        <v>0</v>
      </c>
      <c r="T21" s="36">
        <v>2</v>
      </c>
      <c r="U21" s="36">
        <v>17456</v>
      </c>
      <c r="V21" s="36">
        <v>30505</v>
      </c>
      <c r="W21" s="36">
        <v>24231</v>
      </c>
      <c r="X21" s="36">
        <v>88465</v>
      </c>
      <c r="Y21" s="36">
        <v>2314</v>
      </c>
      <c r="Z21" s="36" t="s">
        <v>332</v>
      </c>
      <c r="AA21" s="40"/>
      <c r="AB21" s="37"/>
    </row>
    <row r="22" spans="1:28" ht="30" customHeight="1" x14ac:dyDescent="0.25">
      <c r="A22" s="73" t="s">
        <v>154</v>
      </c>
      <c r="B22" s="75" t="s">
        <v>1225</v>
      </c>
      <c r="C22" s="77" t="s">
        <v>1226</v>
      </c>
      <c r="D22" s="78"/>
      <c r="E22" s="19" t="s">
        <v>1227</v>
      </c>
      <c r="F22" s="62" t="s">
        <v>1217</v>
      </c>
      <c r="G22" s="79" t="s">
        <v>1228</v>
      </c>
      <c r="H22" s="80"/>
      <c r="I22" s="62" t="s">
        <v>163</v>
      </c>
      <c r="J22" s="62">
        <v>1.8</v>
      </c>
      <c r="K22" s="62">
        <v>19.600000000000001</v>
      </c>
      <c r="L22" s="48" t="s">
        <v>164</v>
      </c>
      <c r="M22" s="32" t="s">
        <v>166</v>
      </c>
      <c r="N22" s="32"/>
      <c r="O22" s="32" t="s">
        <v>619</v>
      </c>
      <c r="P22" s="36">
        <v>10745</v>
      </c>
      <c r="Q22" s="36">
        <v>777</v>
      </c>
      <c r="R22" s="36">
        <v>545</v>
      </c>
      <c r="S22" s="36">
        <v>1</v>
      </c>
      <c r="T22" s="36">
        <v>16</v>
      </c>
      <c r="U22" s="36">
        <v>10560</v>
      </c>
      <c r="V22" s="36">
        <v>22644</v>
      </c>
      <c r="W22" s="36">
        <v>19116</v>
      </c>
      <c r="X22" s="36">
        <v>40759</v>
      </c>
      <c r="Y22" s="36">
        <v>1801</v>
      </c>
      <c r="Z22" s="36" t="s">
        <v>227</v>
      </c>
      <c r="AA22" s="40">
        <f t="shared" si="2"/>
        <v>0.50307262569832401</v>
      </c>
      <c r="AB22" s="37"/>
    </row>
    <row r="23" spans="1:28" ht="30" customHeight="1" x14ac:dyDescent="0.25">
      <c r="A23" s="73"/>
      <c r="B23" s="75"/>
      <c r="C23" s="69" t="s">
        <v>1229</v>
      </c>
      <c r="D23" s="70"/>
      <c r="E23" s="19" t="s">
        <v>1230</v>
      </c>
      <c r="F23" s="62"/>
      <c r="G23" s="71" t="s">
        <v>1231</v>
      </c>
      <c r="H23" s="72"/>
      <c r="I23" s="62"/>
      <c r="J23" s="62"/>
      <c r="K23" s="62"/>
      <c r="L23" s="48" t="s">
        <v>165</v>
      </c>
      <c r="M23" s="32" t="s">
        <v>166</v>
      </c>
      <c r="N23" s="32"/>
      <c r="O23" s="32" t="s">
        <v>508</v>
      </c>
      <c r="P23" s="36">
        <v>11778</v>
      </c>
      <c r="Q23" s="36">
        <v>803</v>
      </c>
      <c r="R23" s="36">
        <v>539</v>
      </c>
      <c r="S23" s="36">
        <v>0</v>
      </c>
      <c r="T23" s="36">
        <v>14</v>
      </c>
      <c r="U23" s="36">
        <v>11200</v>
      </c>
      <c r="V23" s="36">
        <v>24334</v>
      </c>
      <c r="W23" s="36">
        <v>20554</v>
      </c>
      <c r="X23" s="36">
        <v>43801</v>
      </c>
      <c r="Y23" s="36">
        <v>1779</v>
      </c>
      <c r="Z23" s="36" t="s">
        <v>921</v>
      </c>
      <c r="AA23" s="40"/>
      <c r="AB23" s="37"/>
    </row>
    <row r="24" spans="1:28" ht="30" customHeight="1" x14ac:dyDescent="0.25">
      <c r="A24" s="73" t="s">
        <v>154</v>
      </c>
      <c r="B24" s="75" t="s">
        <v>1232</v>
      </c>
      <c r="C24" s="77" t="s">
        <v>1233</v>
      </c>
      <c r="D24" s="78"/>
      <c r="E24" s="19" t="s">
        <v>1234</v>
      </c>
      <c r="F24" s="62" t="s">
        <v>1217</v>
      </c>
      <c r="G24" s="79" t="s">
        <v>1235</v>
      </c>
      <c r="H24" s="80"/>
      <c r="I24" s="62" t="s">
        <v>163</v>
      </c>
      <c r="J24" s="62">
        <v>2.5</v>
      </c>
      <c r="K24" s="62">
        <v>14.4</v>
      </c>
      <c r="L24" s="48" t="s">
        <v>164</v>
      </c>
      <c r="M24" s="32" t="s">
        <v>186</v>
      </c>
      <c r="N24" s="32"/>
      <c r="O24" s="32" t="s">
        <v>1236</v>
      </c>
      <c r="P24" s="36">
        <v>2778</v>
      </c>
      <c r="Q24" s="36">
        <v>331</v>
      </c>
      <c r="R24" s="36">
        <v>305</v>
      </c>
      <c r="S24" s="36">
        <v>1</v>
      </c>
      <c r="T24" s="36">
        <v>9</v>
      </c>
      <c r="U24" s="36">
        <v>4064</v>
      </c>
      <c r="V24" s="36">
        <v>7488</v>
      </c>
      <c r="W24" s="36">
        <v>6112</v>
      </c>
      <c r="X24" s="36">
        <v>18720</v>
      </c>
      <c r="Y24" s="36">
        <v>432</v>
      </c>
      <c r="Z24" s="36" t="s">
        <v>177</v>
      </c>
      <c r="AA24" s="40">
        <f t="shared" si="2"/>
        <v>0.56972111553784865</v>
      </c>
      <c r="AB24" s="37"/>
    </row>
    <row r="25" spans="1:28" ht="30" customHeight="1" x14ac:dyDescent="0.25">
      <c r="A25" s="73"/>
      <c r="B25" s="75"/>
      <c r="C25" s="69" t="s">
        <v>1237</v>
      </c>
      <c r="D25" s="70"/>
      <c r="E25" s="19" t="s">
        <v>1238</v>
      </c>
      <c r="F25" s="62"/>
      <c r="G25" s="71" t="s">
        <v>1239</v>
      </c>
      <c r="H25" s="72"/>
      <c r="I25" s="62"/>
      <c r="J25" s="62"/>
      <c r="K25" s="62"/>
      <c r="L25" s="48" t="s">
        <v>165</v>
      </c>
      <c r="M25" s="32" t="s">
        <v>186</v>
      </c>
      <c r="N25" s="32"/>
      <c r="O25" s="32" t="s">
        <v>198</v>
      </c>
      <c r="P25" s="36">
        <v>2815</v>
      </c>
      <c r="Q25" s="36">
        <v>340</v>
      </c>
      <c r="R25" s="36">
        <v>336</v>
      </c>
      <c r="S25" s="36">
        <v>0</v>
      </c>
      <c r="T25" s="36">
        <v>4</v>
      </c>
      <c r="U25" s="36">
        <v>4120</v>
      </c>
      <c r="V25" s="36">
        <v>7615</v>
      </c>
      <c r="W25" s="36">
        <v>6239</v>
      </c>
      <c r="X25" s="36">
        <v>19038</v>
      </c>
      <c r="Y25" s="36">
        <v>572</v>
      </c>
      <c r="Z25" s="36" t="s">
        <v>177</v>
      </c>
      <c r="AA25" s="40"/>
      <c r="AB25" s="37"/>
    </row>
    <row r="26" spans="1:28" ht="30" customHeight="1" x14ac:dyDescent="0.25">
      <c r="A26" s="73" t="s">
        <v>154</v>
      </c>
      <c r="B26" s="75" t="s">
        <v>1240</v>
      </c>
      <c r="C26" s="77" t="s">
        <v>1241</v>
      </c>
      <c r="D26" s="78"/>
      <c r="E26" s="19" t="s">
        <v>1242</v>
      </c>
      <c r="F26" s="62" t="s">
        <v>1217</v>
      </c>
      <c r="G26" s="79" t="s">
        <v>1243</v>
      </c>
      <c r="H26" s="80"/>
      <c r="I26" s="62" t="s">
        <v>1063</v>
      </c>
      <c r="J26" s="62">
        <v>23.4</v>
      </c>
      <c r="K26" s="62">
        <v>7.6</v>
      </c>
      <c r="L26" s="48" t="s">
        <v>164</v>
      </c>
      <c r="M26" s="32" t="s">
        <v>186</v>
      </c>
      <c r="N26" s="32"/>
      <c r="O26" s="32" t="s">
        <v>217</v>
      </c>
      <c r="P26" s="36">
        <v>702</v>
      </c>
      <c r="Q26" s="36">
        <v>2</v>
      </c>
      <c r="R26" s="36">
        <v>89</v>
      </c>
      <c r="S26" s="36">
        <v>0</v>
      </c>
      <c r="T26" s="36">
        <v>0</v>
      </c>
      <c r="U26" s="36">
        <v>1333</v>
      </c>
      <c r="V26" s="36">
        <v>2126</v>
      </c>
      <c r="W26" s="36">
        <v>1642</v>
      </c>
      <c r="X26" s="36">
        <v>49748</v>
      </c>
      <c r="Y26" s="36">
        <v>456</v>
      </c>
      <c r="Z26" s="36" t="s">
        <v>227</v>
      </c>
      <c r="AA26" s="40">
        <f t="shared" si="2"/>
        <v>0.88888888888888884</v>
      </c>
      <c r="AB26" s="37"/>
    </row>
    <row r="27" spans="1:28" ht="30" customHeight="1" thickBot="1" x14ac:dyDescent="0.3">
      <c r="A27" s="74"/>
      <c r="B27" s="76"/>
      <c r="C27" s="64" t="s">
        <v>1244</v>
      </c>
      <c r="D27" s="65"/>
      <c r="E27" s="21" t="s">
        <v>1245</v>
      </c>
      <c r="F27" s="63"/>
      <c r="G27" s="66" t="s">
        <v>1246</v>
      </c>
      <c r="H27" s="67"/>
      <c r="I27" s="63"/>
      <c r="J27" s="63"/>
      <c r="K27" s="63"/>
      <c r="L27" s="52" t="s">
        <v>165</v>
      </c>
      <c r="M27" s="33" t="s">
        <v>186</v>
      </c>
      <c r="N27" s="33"/>
      <c r="O27" s="33" t="s">
        <v>476</v>
      </c>
      <c r="P27" s="38">
        <v>725</v>
      </c>
      <c r="Q27" s="38">
        <v>17</v>
      </c>
      <c r="R27" s="38">
        <v>278</v>
      </c>
      <c r="S27" s="38">
        <v>0</v>
      </c>
      <c r="T27" s="38">
        <v>0</v>
      </c>
      <c r="U27" s="38">
        <v>1251</v>
      </c>
      <c r="V27" s="38">
        <v>2271</v>
      </c>
      <c r="W27" s="38">
        <v>2236</v>
      </c>
      <c r="X27" s="38">
        <v>53141</v>
      </c>
      <c r="Y27" s="38">
        <v>57</v>
      </c>
      <c r="Z27" s="38" t="s">
        <v>227</v>
      </c>
      <c r="AA27" s="42"/>
      <c r="AB27" s="39"/>
    </row>
  </sheetData>
  <mergeCells count="124">
    <mergeCell ref="J26:J27"/>
    <mergeCell ref="K26:K27"/>
    <mergeCell ref="C27:D27"/>
    <mergeCell ref="G27:H27"/>
    <mergeCell ref="J24:J25"/>
    <mergeCell ref="K24:K25"/>
    <mergeCell ref="C25:D25"/>
    <mergeCell ref="G25:H25"/>
    <mergeCell ref="A26:A27"/>
    <mergeCell ref="B26:B27"/>
    <mergeCell ref="C26:D26"/>
    <mergeCell ref="F26:F27"/>
    <mergeCell ref="G26:H26"/>
    <mergeCell ref="I26:I27"/>
    <mergeCell ref="J22:J23"/>
    <mergeCell ref="K22:K23"/>
    <mergeCell ref="C23:D23"/>
    <mergeCell ref="G23:H23"/>
    <mergeCell ref="A24:A25"/>
    <mergeCell ref="B24:B25"/>
    <mergeCell ref="C24:D24"/>
    <mergeCell ref="F24:F25"/>
    <mergeCell ref="G24:H24"/>
    <mergeCell ref="I24:I25"/>
    <mergeCell ref="J20:J21"/>
    <mergeCell ref="K20:K21"/>
    <mergeCell ref="C21:D21"/>
    <mergeCell ref="G21:H21"/>
    <mergeCell ref="A22:A23"/>
    <mergeCell ref="B22:B23"/>
    <mergeCell ref="C22:D22"/>
    <mergeCell ref="F22:F23"/>
    <mergeCell ref="G22:H22"/>
    <mergeCell ref="I22:I23"/>
    <mergeCell ref="J18:J19"/>
    <mergeCell ref="K18:K19"/>
    <mergeCell ref="C19:D19"/>
    <mergeCell ref="G19:H19"/>
    <mergeCell ref="A20:A21"/>
    <mergeCell ref="B20:B21"/>
    <mergeCell ref="C20:D20"/>
    <mergeCell ref="F20:F21"/>
    <mergeCell ref="G20:H20"/>
    <mergeCell ref="I20:I21"/>
    <mergeCell ref="J16:J17"/>
    <mergeCell ref="K16:K17"/>
    <mergeCell ref="C17:D17"/>
    <mergeCell ref="G17:H17"/>
    <mergeCell ref="A18:A19"/>
    <mergeCell ref="B18:B19"/>
    <mergeCell ref="C18:D18"/>
    <mergeCell ref="F18:F19"/>
    <mergeCell ref="G18:H18"/>
    <mergeCell ref="I18:I19"/>
    <mergeCell ref="J14:J15"/>
    <mergeCell ref="K14:K15"/>
    <mergeCell ref="C15:D15"/>
    <mergeCell ref="G15:H15"/>
    <mergeCell ref="A16:A17"/>
    <mergeCell ref="B16:B17"/>
    <mergeCell ref="C16:D16"/>
    <mergeCell ref="F16:F17"/>
    <mergeCell ref="G16:H16"/>
    <mergeCell ref="I16:I17"/>
    <mergeCell ref="J12:J13"/>
    <mergeCell ref="K12:K13"/>
    <mergeCell ref="C13:D13"/>
    <mergeCell ref="G13:H13"/>
    <mergeCell ref="A14:A15"/>
    <mergeCell ref="B14:B15"/>
    <mergeCell ref="C14:D14"/>
    <mergeCell ref="F14:F15"/>
    <mergeCell ref="G14:H14"/>
    <mergeCell ref="I14:I15"/>
    <mergeCell ref="J10:J11"/>
    <mergeCell ref="K10:K11"/>
    <mergeCell ref="C11:D11"/>
    <mergeCell ref="G11:H11"/>
    <mergeCell ref="A12:A13"/>
    <mergeCell ref="B12:B13"/>
    <mergeCell ref="C12:D12"/>
    <mergeCell ref="F12:F13"/>
    <mergeCell ref="G12:H12"/>
    <mergeCell ref="I12:I13"/>
    <mergeCell ref="J8:J9"/>
    <mergeCell ref="K8:K9"/>
    <mergeCell ref="C9:D9"/>
    <mergeCell ref="G9:H9"/>
    <mergeCell ref="A10:A11"/>
    <mergeCell ref="B10:B11"/>
    <mergeCell ref="C10:D10"/>
    <mergeCell ref="F10:F11"/>
    <mergeCell ref="G10:H10"/>
    <mergeCell ref="I10:I11"/>
    <mergeCell ref="S5:S7"/>
    <mergeCell ref="T5:T7"/>
    <mergeCell ref="Z6:Z7"/>
    <mergeCell ref="AA6:AA7"/>
    <mergeCell ref="A8:A9"/>
    <mergeCell ref="B8:B9"/>
    <mergeCell ref="C8:D8"/>
    <mergeCell ref="F8:F9"/>
    <mergeCell ref="G8:H8"/>
    <mergeCell ref="I8:I9"/>
    <mergeCell ref="M4:O4"/>
    <mergeCell ref="P4:V4"/>
    <mergeCell ref="W4:X4"/>
    <mergeCell ref="Y4:AA5"/>
    <mergeCell ref="B5:B7"/>
    <mergeCell ref="C5:D7"/>
    <mergeCell ref="E5:E7"/>
    <mergeCell ref="M5:M6"/>
    <mergeCell ref="N5:N6"/>
    <mergeCell ref="O5:O6"/>
    <mergeCell ref="A1:AB1"/>
    <mergeCell ref="A2:F2"/>
    <mergeCell ref="A3:H3"/>
    <mergeCell ref="A4:A7"/>
    <mergeCell ref="B4:E4"/>
    <mergeCell ref="G4:H7"/>
    <mergeCell ref="I4:I7"/>
    <mergeCell ref="J4:J6"/>
    <mergeCell ref="K4:K6"/>
    <mergeCell ref="L4:L6"/>
  </mergeCells>
  <phoneticPr fontId="11" type="noConversion"/>
  <printOptions horizontalCentered="1" verticalCentered="1"/>
  <pageMargins left="0.19685039370078741" right="0.19685039370078741" top="0.39370078740157483" bottom="0.39370078740157483" header="0" footer="1.9685039370078741"/>
  <pageSetup paperSize="8" scale="68" orientation="landscape" r:id="rId1"/>
  <headerFooter>
    <oddFooter>&amp;L&amp;"標楷體,標準"&amp;14填表說明：本表應編製四份，於完成會核程序並經機關長官核章後，一份送會計室、二份送本局養路組、一份自存。                    &amp;R&amp;"標楷體,標準"&amp;14總表1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view="pageBreakPreview" zoomScale="60" zoomScaleNormal="55" zoomScalePageLayoutView="55" workbookViewId="0">
      <selection activeCell="A8" sqref="A8:AB27"/>
    </sheetView>
  </sheetViews>
  <sheetFormatPr defaultColWidth="5.875" defaultRowHeight="15.75" x14ac:dyDescent="0.25"/>
  <cols>
    <col min="1" max="1" width="6.75" style="5" customWidth="1"/>
    <col min="2" max="2" width="7.125" style="5" customWidth="1"/>
    <col min="3" max="4" width="7.625" style="5" customWidth="1"/>
    <col min="5" max="5" width="14.125" style="5" customWidth="1"/>
    <col min="6" max="6" width="8.625" style="5" customWidth="1"/>
    <col min="7" max="8" width="17.625" style="5" customWidth="1"/>
    <col min="9" max="12" width="8" style="5" customWidth="1"/>
    <col min="13" max="15" width="9.625" style="5" customWidth="1"/>
    <col min="16" max="18" width="10.625" style="5" customWidth="1"/>
    <col min="19" max="20" width="9.75" style="5" customWidth="1"/>
    <col min="21" max="21" width="10.625" style="5" customWidth="1"/>
    <col min="22" max="22" width="12.625" style="5" customWidth="1"/>
    <col min="23" max="27" width="9.75" style="5" customWidth="1"/>
    <col min="28" max="28" width="12.75" style="5" customWidth="1"/>
    <col min="29" max="29" width="10.75" style="3" customWidth="1"/>
    <col min="30" max="30" width="9" style="3" customWidth="1"/>
    <col min="31" max="31" width="7.75" style="3" customWidth="1"/>
    <col min="32" max="32" width="10.75" style="3" customWidth="1"/>
    <col min="33" max="16384" width="5.875" style="3"/>
  </cols>
  <sheetData>
    <row r="1" spans="1:29" ht="34.700000000000003" customHeight="1" x14ac:dyDescent="0.25">
      <c r="A1" s="108" t="s">
        <v>10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6"/>
    </row>
    <row r="2" spans="1:29" ht="20.100000000000001" customHeight="1" x14ac:dyDescent="0.25">
      <c r="A2" s="120"/>
      <c r="B2" s="120"/>
      <c r="C2" s="120"/>
      <c r="D2" s="120"/>
      <c r="E2" s="120"/>
      <c r="F2" s="120"/>
      <c r="G2" s="3"/>
      <c r="H2" s="3"/>
      <c r="I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7"/>
      <c r="Z2" s="7"/>
      <c r="AA2" s="7"/>
      <c r="AB2" s="8"/>
    </row>
    <row r="3" spans="1:29" ht="24.2" customHeight="1" thickBot="1" x14ac:dyDescent="0.3">
      <c r="A3" s="128" t="s">
        <v>45</v>
      </c>
      <c r="B3" s="128"/>
      <c r="C3" s="128"/>
      <c r="D3" s="128"/>
      <c r="E3" s="128"/>
      <c r="F3" s="128"/>
      <c r="G3" s="128"/>
      <c r="H3" s="128"/>
      <c r="I3" s="26" t="s">
        <v>11</v>
      </c>
      <c r="J3" s="50"/>
      <c r="K3" s="50" t="s">
        <v>349</v>
      </c>
      <c r="L3" s="50"/>
      <c r="M3" s="50"/>
      <c r="N3" s="50"/>
      <c r="O3" s="50"/>
      <c r="P3" s="50"/>
      <c r="Q3" s="50"/>
      <c r="R3" s="25"/>
      <c r="S3" s="25"/>
      <c r="T3" s="15"/>
      <c r="U3" s="15"/>
      <c r="V3" s="15"/>
      <c r="W3" s="3"/>
      <c r="Y3" s="7"/>
      <c r="Z3" s="7"/>
      <c r="AA3" s="7"/>
      <c r="AB3" s="8"/>
    </row>
    <row r="4" spans="1:29" ht="30" customHeight="1" x14ac:dyDescent="0.25">
      <c r="A4" s="121" t="s">
        <v>12</v>
      </c>
      <c r="B4" s="129" t="s">
        <v>13</v>
      </c>
      <c r="C4" s="130"/>
      <c r="D4" s="130"/>
      <c r="E4" s="131"/>
      <c r="F4" s="9" t="s">
        <v>14</v>
      </c>
      <c r="G4" s="96" t="s">
        <v>15</v>
      </c>
      <c r="H4" s="116"/>
      <c r="I4" s="109" t="s">
        <v>16</v>
      </c>
      <c r="J4" s="104" t="s">
        <v>17</v>
      </c>
      <c r="K4" s="104" t="s">
        <v>18</v>
      </c>
      <c r="L4" s="104" t="s">
        <v>19</v>
      </c>
      <c r="M4" s="112" t="s">
        <v>20</v>
      </c>
      <c r="N4" s="113"/>
      <c r="O4" s="114"/>
      <c r="P4" s="110" t="s">
        <v>21</v>
      </c>
      <c r="Q4" s="111"/>
      <c r="R4" s="111"/>
      <c r="S4" s="111"/>
      <c r="T4" s="111"/>
      <c r="U4" s="111"/>
      <c r="V4" s="116"/>
      <c r="W4" s="110" t="s">
        <v>22</v>
      </c>
      <c r="X4" s="111"/>
      <c r="Y4" s="95" t="s">
        <v>347</v>
      </c>
      <c r="Z4" s="96"/>
      <c r="AA4" s="97"/>
      <c r="AB4" s="27" t="s">
        <v>23</v>
      </c>
    </row>
    <row r="5" spans="1:29" ht="30" customHeight="1" x14ac:dyDescent="0.25">
      <c r="A5" s="122"/>
      <c r="B5" s="126" t="s">
        <v>24</v>
      </c>
      <c r="C5" s="123" t="s">
        <v>25</v>
      </c>
      <c r="D5" s="124"/>
      <c r="E5" s="126" t="s">
        <v>26</v>
      </c>
      <c r="F5" s="10" t="s">
        <v>27</v>
      </c>
      <c r="G5" s="117"/>
      <c r="H5" s="118"/>
      <c r="I5" s="102"/>
      <c r="J5" s="105"/>
      <c r="K5" s="105"/>
      <c r="L5" s="105"/>
      <c r="M5" s="106" t="s">
        <v>28</v>
      </c>
      <c r="N5" s="106" t="s">
        <v>29</v>
      </c>
      <c r="O5" s="106" t="s">
        <v>30</v>
      </c>
      <c r="P5" s="11" t="s">
        <v>0</v>
      </c>
      <c r="Q5" s="53" t="s">
        <v>1</v>
      </c>
      <c r="R5" s="53" t="s">
        <v>1</v>
      </c>
      <c r="S5" s="106" t="s">
        <v>31</v>
      </c>
      <c r="T5" s="106" t="s">
        <v>32</v>
      </c>
      <c r="U5" s="2" t="s">
        <v>7</v>
      </c>
      <c r="V5" s="4" t="s">
        <v>33</v>
      </c>
      <c r="W5" s="13" t="s">
        <v>34</v>
      </c>
      <c r="X5" s="53" t="s">
        <v>3</v>
      </c>
      <c r="Y5" s="98"/>
      <c r="Z5" s="99"/>
      <c r="AA5" s="100"/>
      <c r="AB5" s="28"/>
    </row>
    <row r="6" spans="1:29" ht="30" customHeight="1" x14ac:dyDescent="0.25">
      <c r="A6" s="122"/>
      <c r="B6" s="127"/>
      <c r="C6" s="125"/>
      <c r="D6" s="117"/>
      <c r="E6" s="127"/>
      <c r="F6" s="10" t="s">
        <v>35</v>
      </c>
      <c r="G6" s="117"/>
      <c r="H6" s="118"/>
      <c r="I6" s="102"/>
      <c r="J6" s="105"/>
      <c r="K6" s="105"/>
      <c r="L6" s="105"/>
      <c r="M6" s="115"/>
      <c r="N6" s="115"/>
      <c r="O6" s="107"/>
      <c r="P6" s="11" t="s">
        <v>4</v>
      </c>
      <c r="Q6" s="53" t="s">
        <v>5</v>
      </c>
      <c r="R6" s="53" t="s">
        <v>2</v>
      </c>
      <c r="S6" s="119"/>
      <c r="T6" s="119"/>
      <c r="U6" s="3"/>
      <c r="V6" s="12"/>
      <c r="W6" s="10" t="s">
        <v>9</v>
      </c>
      <c r="X6" s="53" t="s">
        <v>36</v>
      </c>
      <c r="Y6" s="53" t="s">
        <v>37</v>
      </c>
      <c r="Z6" s="102" t="s">
        <v>38</v>
      </c>
      <c r="AA6" s="101" t="s">
        <v>348</v>
      </c>
      <c r="AB6" s="29"/>
    </row>
    <row r="7" spans="1:29" ht="30" customHeight="1" thickBot="1" x14ac:dyDescent="0.3">
      <c r="A7" s="122"/>
      <c r="B7" s="127"/>
      <c r="C7" s="125"/>
      <c r="D7" s="117"/>
      <c r="E7" s="127"/>
      <c r="F7" s="10" t="s">
        <v>39</v>
      </c>
      <c r="G7" s="117"/>
      <c r="H7" s="118"/>
      <c r="I7" s="102"/>
      <c r="J7" s="49" t="s">
        <v>40</v>
      </c>
      <c r="K7" s="22" t="s">
        <v>41</v>
      </c>
      <c r="L7" s="22" t="s">
        <v>42</v>
      </c>
      <c r="M7" s="22" t="s">
        <v>41</v>
      </c>
      <c r="N7" s="22" t="s">
        <v>41</v>
      </c>
      <c r="O7" s="22" t="s">
        <v>41</v>
      </c>
      <c r="P7" s="23" t="s">
        <v>3</v>
      </c>
      <c r="Q7" s="2" t="s">
        <v>3</v>
      </c>
      <c r="R7" s="2" t="s">
        <v>3</v>
      </c>
      <c r="S7" s="119"/>
      <c r="T7" s="119"/>
      <c r="U7" s="2" t="s">
        <v>3</v>
      </c>
      <c r="V7" s="53" t="s">
        <v>43</v>
      </c>
      <c r="W7" s="22" t="s">
        <v>44</v>
      </c>
      <c r="X7" s="2" t="s">
        <v>8</v>
      </c>
      <c r="Y7" s="22" t="s">
        <v>44</v>
      </c>
      <c r="Z7" s="103"/>
      <c r="AA7" s="102"/>
      <c r="AB7" s="30" t="s">
        <v>6</v>
      </c>
    </row>
    <row r="8" spans="1:29" ht="30" customHeight="1" x14ac:dyDescent="0.25">
      <c r="A8" s="87" t="s">
        <v>154</v>
      </c>
      <c r="B8" s="88" t="s">
        <v>1247</v>
      </c>
      <c r="C8" s="89" t="s">
        <v>1248</v>
      </c>
      <c r="D8" s="90"/>
      <c r="E8" s="17" t="s">
        <v>1249</v>
      </c>
      <c r="F8" s="86" t="s">
        <v>1217</v>
      </c>
      <c r="G8" s="91" t="s">
        <v>1250</v>
      </c>
      <c r="H8" s="92"/>
      <c r="I8" s="86" t="s">
        <v>1063</v>
      </c>
      <c r="J8" s="86">
        <v>5.0999999999999996</v>
      </c>
      <c r="K8" s="86">
        <v>13.2</v>
      </c>
      <c r="L8" s="51" t="s">
        <v>164</v>
      </c>
      <c r="M8" s="31" t="s">
        <v>206</v>
      </c>
      <c r="N8" s="31"/>
      <c r="O8" s="31" t="s">
        <v>167</v>
      </c>
      <c r="P8" s="34">
        <v>1282</v>
      </c>
      <c r="Q8" s="34">
        <v>5</v>
      </c>
      <c r="R8" s="34">
        <v>306</v>
      </c>
      <c r="S8" s="34">
        <v>1</v>
      </c>
      <c r="T8" s="34">
        <v>6</v>
      </c>
      <c r="U8" s="34">
        <v>984</v>
      </c>
      <c r="V8" s="34">
        <v>2584</v>
      </c>
      <c r="W8" s="34">
        <v>2742</v>
      </c>
      <c r="X8" s="34">
        <v>13178</v>
      </c>
      <c r="Y8" s="34">
        <v>689</v>
      </c>
      <c r="Z8" s="34" t="s">
        <v>176</v>
      </c>
      <c r="AA8" s="41">
        <f t="shared" ref="AA8:AA18" si="0">IF(Y8&gt;=Y9,Y8/(Y8+Y9),Y9/(Y8+Y9))</f>
        <v>0.88674388674388671</v>
      </c>
      <c r="AB8" s="35"/>
    </row>
    <row r="9" spans="1:29" ht="30" customHeight="1" x14ac:dyDescent="0.25">
      <c r="A9" s="73"/>
      <c r="B9" s="75"/>
      <c r="C9" s="69" t="s">
        <v>1251</v>
      </c>
      <c r="D9" s="70"/>
      <c r="E9" s="19" t="s">
        <v>1252</v>
      </c>
      <c r="F9" s="62"/>
      <c r="G9" s="71" t="s">
        <v>1253</v>
      </c>
      <c r="H9" s="72"/>
      <c r="I9" s="62"/>
      <c r="J9" s="62"/>
      <c r="K9" s="62"/>
      <c r="L9" s="48" t="s">
        <v>165</v>
      </c>
      <c r="M9" s="32" t="s">
        <v>206</v>
      </c>
      <c r="N9" s="32"/>
      <c r="O9" s="32" t="s">
        <v>167</v>
      </c>
      <c r="P9" s="36">
        <v>1072</v>
      </c>
      <c r="Q9" s="36">
        <v>13</v>
      </c>
      <c r="R9" s="36">
        <v>292</v>
      </c>
      <c r="S9" s="36">
        <v>0</v>
      </c>
      <c r="T9" s="36">
        <v>2</v>
      </c>
      <c r="U9" s="36">
        <v>942</v>
      </c>
      <c r="V9" s="36">
        <v>2321</v>
      </c>
      <c r="W9" s="36">
        <v>2468</v>
      </c>
      <c r="X9" s="36">
        <v>11837</v>
      </c>
      <c r="Y9" s="36">
        <v>88</v>
      </c>
      <c r="Z9" s="36" t="s">
        <v>176</v>
      </c>
      <c r="AA9" s="40"/>
      <c r="AB9" s="37"/>
    </row>
    <row r="10" spans="1:29" ht="30" customHeight="1" x14ac:dyDescent="0.25">
      <c r="A10" s="73" t="s">
        <v>154</v>
      </c>
      <c r="B10" s="75" t="s">
        <v>1254</v>
      </c>
      <c r="C10" s="77" t="s">
        <v>1255</v>
      </c>
      <c r="D10" s="78"/>
      <c r="E10" s="19" t="s">
        <v>1256</v>
      </c>
      <c r="F10" s="62" t="s">
        <v>1217</v>
      </c>
      <c r="G10" s="79" t="s">
        <v>1257</v>
      </c>
      <c r="H10" s="80"/>
      <c r="I10" s="62" t="s">
        <v>1063</v>
      </c>
      <c r="J10" s="62">
        <v>13.7</v>
      </c>
      <c r="K10" s="62">
        <v>8.9</v>
      </c>
      <c r="L10" s="48" t="s">
        <v>164</v>
      </c>
      <c r="M10" s="32" t="s">
        <v>631</v>
      </c>
      <c r="N10" s="32"/>
      <c r="O10" s="32" t="s">
        <v>708</v>
      </c>
      <c r="P10" s="36">
        <v>1271</v>
      </c>
      <c r="Q10" s="36">
        <v>0</v>
      </c>
      <c r="R10" s="36">
        <v>284</v>
      </c>
      <c r="S10" s="36">
        <v>1</v>
      </c>
      <c r="T10" s="36">
        <v>8</v>
      </c>
      <c r="U10" s="36">
        <v>744</v>
      </c>
      <c r="V10" s="36">
        <v>2308</v>
      </c>
      <c r="W10" s="36">
        <v>2540</v>
      </c>
      <c r="X10" s="36">
        <v>31620</v>
      </c>
      <c r="Y10" s="36">
        <v>952</v>
      </c>
      <c r="Z10" s="36" t="s">
        <v>176</v>
      </c>
      <c r="AA10" s="40">
        <f t="shared" si="0"/>
        <v>0.95104895104895104</v>
      </c>
      <c r="AB10" s="37"/>
    </row>
    <row r="11" spans="1:29" ht="30" customHeight="1" x14ac:dyDescent="0.25">
      <c r="A11" s="94"/>
      <c r="B11" s="77"/>
      <c r="C11" s="82" t="s">
        <v>1258</v>
      </c>
      <c r="D11" s="83"/>
      <c r="E11" s="55" t="s">
        <v>1259</v>
      </c>
      <c r="F11" s="93"/>
      <c r="G11" s="84" t="s">
        <v>1260</v>
      </c>
      <c r="H11" s="85"/>
      <c r="I11" s="93"/>
      <c r="J11" s="93"/>
      <c r="K11" s="93"/>
      <c r="L11" s="61" t="s">
        <v>165</v>
      </c>
      <c r="M11" s="57" t="s">
        <v>206</v>
      </c>
      <c r="N11" s="57"/>
      <c r="O11" s="57" t="s">
        <v>476</v>
      </c>
      <c r="P11" s="58">
        <v>542</v>
      </c>
      <c r="Q11" s="58">
        <v>0</v>
      </c>
      <c r="R11" s="58">
        <v>280</v>
      </c>
      <c r="S11" s="58">
        <v>0</v>
      </c>
      <c r="T11" s="58">
        <v>0</v>
      </c>
      <c r="U11" s="58">
        <v>669</v>
      </c>
      <c r="V11" s="58">
        <v>1491</v>
      </c>
      <c r="W11" s="58">
        <v>1717</v>
      </c>
      <c r="X11" s="58">
        <v>20427</v>
      </c>
      <c r="Y11" s="58">
        <v>49</v>
      </c>
      <c r="Z11" s="58" t="s">
        <v>176</v>
      </c>
      <c r="AA11" s="59"/>
      <c r="AB11" s="60"/>
    </row>
    <row r="12" spans="1:29" ht="30" customHeight="1" x14ac:dyDescent="0.25">
      <c r="A12" s="73" t="s">
        <v>154</v>
      </c>
      <c r="B12" s="75" t="s">
        <v>190</v>
      </c>
      <c r="C12" s="77" t="s">
        <v>191</v>
      </c>
      <c r="D12" s="78"/>
      <c r="E12" s="19" t="s">
        <v>193</v>
      </c>
      <c r="F12" s="62" t="s">
        <v>195</v>
      </c>
      <c r="G12" s="79" t="s">
        <v>196</v>
      </c>
      <c r="H12" s="80"/>
      <c r="I12" s="62" t="s">
        <v>163</v>
      </c>
      <c r="J12" s="62">
        <v>8.3000000000000007</v>
      </c>
      <c r="K12" s="62">
        <v>11.4</v>
      </c>
      <c r="L12" s="48" t="s">
        <v>164</v>
      </c>
      <c r="M12" s="32" t="s">
        <v>186</v>
      </c>
      <c r="N12" s="32"/>
      <c r="O12" s="32" t="s">
        <v>187</v>
      </c>
      <c r="P12" s="36">
        <v>5909</v>
      </c>
      <c r="Q12" s="36">
        <v>137</v>
      </c>
      <c r="R12" s="36">
        <v>159</v>
      </c>
      <c r="S12" s="36">
        <v>0</v>
      </c>
      <c r="T12" s="36">
        <v>3</v>
      </c>
      <c r="U12" s="36">
        <v>2846</v>
      </c>
      <c r="V12" s="36">
        <v>9054</v>
      </c>
      <c r="W12" s="36">
        <v>7933</v>
      </c>
      <c r="X12" s="36">
        <v>75148</v>
      </c>
      <c r="Y12" s="36">
        <v>736</v>
      </c>
      <c r="Z12" s="36" t="s">
        <v>189</v>
      </c>
      <c r="AA12" s="40">
        <f>IF(Y12&gt;=Y13,Y12/(Y12+Y13),Y13/(Y12+Y13))</f>
        <v>0.50471063257065951</v>
      </c>
      <c r="AB12" s="37"/>
    </row>
    <row r="13" spans="1:29" ht="30" customHeight="1" x14ac:dyDescent="0.25">
      <c r="A13" s="73"/>
      <c r="B13" s="75"/>
      <c r="C13" s="69" t="s">
        <v>192</v>
      </c>
      <c r="D13" s="70"/>
      <c r="E13" s="19" t="s">
        <v>194</v>
      </c>
      <c r="F13" s="62"/>
      <c r="G13" s="71" t="s">
        <v>197</v>
      </c>
      <c r="H13" s="72"/>
      <c r="I13" s="62"/>
      <c r="J13" s="62"/>
      <c r="K13" s="62"/>
      <c r="L13" s="48" t="s">
        <v>165</v>
      </c>
      <c r="M13" s="32" t="s">
        <v>186</v>
      </c>
      <c r="N13" s="32"/>
      <c r="O13" s="32" t="s">
        <v>198</v>
      </c>
      <c r="P13" s="36">
        <v>6280</v>
      </c>
      <c r="Q13" s="36">
        <v>139</v>
      </c>
      <c r="R13" s="36">
        <v>166</v>
      </c>
      <c r="S13" s="36">
        <v>0</v>
      </c>
      <c r="T13" s="36">
        <v>2</v>
      </c>
      <c r="U13" s="36">
        <v>3247</v>
      </c>
      <c r="V13" s="36">
        <v>9834</v>
      </c>
      <c r="W13" s="36">
        <v>8520</v>
      </c>
      <c r="X13" s="36">
        <v>81622</v>
      </c>
      <c r="Y13" s="36">
        <v>750</v>
      </c>
      <c r="Z13" s="36" t="s">
        <v>189</v>
      </c>
      <c r="AA13" s="40"/>
      <c r="AB13" s="37"/>
    </row>
    <row r="14" spans="1:29" ht="30" customHeight="1" x14ac:dyDescent="0.25">
      <c r="A14" s="73" t="s">
        <v>154</v>
      </c>
      <c r="B14" s="75" t="s">
        <v>199</v>
      </c>
      <c r="C14" s="77" t="s">
        <v>200</v>
      </c>
      <c r="D14" s="78"/>
      <c r="E14" s="19" t="s">
        <v>202</v>
      </c>
      <c r="F14" s="62" t="s">
        <v>195</v>
      </c>
      <c r="G14" s="79" t="s">
        <v>204</v>
      </c>
      <c r="H14" s="80"/>
      <c r="I14" s="62" t="s">
        <v>163</v>
      </c>
      <c r="J14" s="62">
        <v>11.5</v>
      </c>
      <c r="K14" s="62">
        <v>8</v>
      </c>
      <c r="L14" s="48" t="s">
        <v>164</v>
      </c>
      <c r="M14" s="32" t="s">
        <v>206</v>
      </c>
      <c r="N14" s="32"/>
      <c r="O14" s="32" t="s">
        <v>207</v>
      </c>
      <c r="P14" s="36">
        <v>2757</v>
      </c>
      <c r="Q14" s="36">
        <v>70</v>
      </c>
      <c r="R14" s="36">
        <v>40</v>
      </c>
      <c r="S14" s="36">
        <v>0</v>
      </c>
      <c r="T14" s="36">
        <v>1</v>
      </c>
      <c r="U14" s="36">
        <v>1124</v>
      </c>
      <c r="V14" s="36">
        <v>3992</v>
      </c>
      <c r="W14" s="36">
        <v>3542</v>
      </c>
      <c r="X14" s="36">
        <v>45908</v>
      </c>
      <c r="Y14" s="36">
        <v>483</v>
      </c>
      <c r="Z14" s="36" t="s">
        <v>208</v>
      </c>
      <c r="AA14" s="40">
        <f>IF(Y14&gt;=Y15,Y14/(Y14+Y15),Y15/(Y14+Y15))</f>
        <v>0.53370165745856357</v>
      </c>
      <c r="AB14" s="37"/>
    </row>
    <row r="15" spans="1:29" ht="30" customHeight="1" x14ac:dyDescent="0.25">
      <c r="A15" s="73"/>
      <c r="B15" s="75"/>
      <c r="C15" s="69" t="s">
        <v>201</v>
      </c>
      <c r="D15" s="70"/>
      <c r="E15" s="19" t="s">
        <v>203</v>
      </c>
      <c r="F15" s="62"/>
      <c r="G15" s="71" t="s">
        <v>205</v>
      </c>
      <c r="H15" s="72"/>
      <c r="I15" s="62"/>
      <c r="J15" s="62"/>
      <c r="K15" s="62"/>
      <c r="L15" s="48" t="s">
        <v>165</v>
      </c>
      <c r="M15" s="32" t="s">
        <v>206</v>
      </c>
      <c r="N15" s="32"/>
      <c r="O15" s="32" t="s">
        <v>207</v>
      </c>
      <c r="P15" s="36">
        <v>2725</v>
      </c>
      <c r="Q15" s="36">
        <v>70</v>
      </c>
      <c r="R15" s="36">
        <v>57</v>
      </c>
      <c r="S15" s="36">
        <v>0</v>
      </c>
      <c r="T15" s="36">
        <v>1</v>
      </c>
      <c r="U15" s="36">
        <v>1114</v>
      </c>
      <c r="V15" s="36">
        <v>3967</v>
      </c>
      <c r="W15" s="36">
        <v>3539</v>
      </c>
      <c r="X15" s="36">
        <v>45620</v>
      </c>
      <c r="Y15" s="36">
        <v>422</v>
      </c>
      <c r="Z15" s="36" t="s">
        <v>208</v>
      </c>
      <c r="AA15" s="40"/>
      <c r="AB15" s="37"/>
    </row>
    <row r="16" spans="1:29" ht="30" customHeight="1" x14ac:dyDescent="0.25">
      <c r="A16" s="73" t="s">
        <v>1368</v>
      </c>
      <c r="B16" s="75" t="s">
        <v>1369</v>
      </c>
      <c r="C16" s="77" t="s">
        <v>1370</v>
      </c>
      <c r="D16" s="78"/>
      <c r="E16" s="19" t="s">
        <v>1371</v>
      </c>
      <c r="F16" s="62" t="s">
        <v>1372</v>
      </c>
      <c r="G16" s="79" t="s">
        <v>1373</v>
      </c>
      <c r="H16" s="80"/>
      <c r="I16" s="62" t="s">
        <v>163</v>
      </c>
      <c r="J16" s="62">
        <v>0.7</v>
      </c>
      <c r="K16" s="62">
        <v>15</v>
      </c>
      <c r="L16" s="48" t="s">
        <v>164</v>
      </c>
      <c r="M16" s="32" t="s">
        <v>1374</v>
      </c>
      <c r="N16" s="32"/>
      <c r="O16" s="32" t="s">
        <v>567</v>
      </c>
      <c r="P16" s="36">
        <v>3142</v>
      </c>
      <c r="Q16" s="36">
        <v>11</v>
      </c>
      <c r="R16" s="36">
        <v>126</v>
      </c>
      <c r="S16" s="36">
        <v>0</v>
      </c>
      <c r="T16" s="36">
        <v>1</v>
      </c>
      <c r="U16" s="36">
        <v>2992</v>
      </c>
      <c r="V16" s="36">
        <v>6272</v>
      </c>
      <c r="W16" s="36">
        <v>5146</v>
      </c>
      <c r="X16" s="36">
        <v>4390</v>
      </c>
      <c r="Y16" s="36">
        <v>576</v>
      </c>
      <c r="Z16" s="36" t="s">
        <v>168</v>
      </c>
      <c r="AA16" s="40">
        <f t="shared" ref="AA16" si="1">IF(Y16&gt;=Y17,Y16/(Y16+Y17),Y17/(Y16+Y17))</f>
        <v>0.54858934169278994</v>
      </c>
      <c r="AB16" s="37"/>
    </row>
    <row r="17" spans="1:28" ht="30" customHeight="1" x14ac:dyDescent="0.25">
      <c r="A17" s="73"/>
      <c r="B17" s="75"/>
      <c r="C17" s="69" t="s">
        <v>1375</v>
      </c>
      <c r="D17" s="70"/>
      <c r="E17" s="19" t="s">
        <v>1376</v>
      </c>
      <c r="F17" s="62"/>
      <c r="G17" s="71" t="s">
        <v>1377</v>
      </c>
      <c r="H17" s="72"/>
      <c r="I17" s="62"/>
      <c r="J17" s="62"/>
      <c r="K17" s="62"/>
      <c r="L17" s="48" t="s">
        <v>165</v>
      </c>
      <c r="M17" s="32" t="s">
        <v>1374</v>
      </c>
      <c r="N17" s="32"/>
      <c r="O17" s="32" t="s">
        <v>567</v>
      </c>
      <c r="P17" s="36">
        <v>3916</v>
      </c>
      <c r="Q17" s="36">
        <v>44</v>
      </c>
      <c r="R17" s="36">
        <v>173</v>
      </c>
      <c r="S17" s="36">
        <v>10</v>
      </c>
      <c r="T17" s="36">
        <v>41</v>
      </c>
      <c r="U17" s="36">
        <v>3304</v>
      </c>
      <c r="V17" s="36">
        <v>7488</v>
      </c>
      <c r="W17" s="36">
        <v>6377</v>
      </c>
      <c r="X17" s="36">
        <v>5242</v>
      </c>
      <c r="Y17" s="36">
        <v>700</v>
      </c>
      <c r="Z17" s="36" t="s">
        <v>168</v>
      </c>
      <c r="AA17" s="40"/>
      <c r="AB17" s="37"/>
    </row>
    <row r="18" spans="1:28" ht="30" customHeight="1" x14ac:dyDescent="0.25">
      <c r="A18" s="73" t="s">
        <v>154</v>
      </c>
      <c r="B18" s="75" t="s">
        <v>209</v>
      </c>
      <c r="C18" s="77" t="s">
        <v>210</v>
      </c>
      <c r="D18" s="78"/>
      <c r="E18" s="19" t="s">
        <v>212</v>
      </c>
      <c r="F18" s="62" t="s">
        <v>214</v>
      </c>
      <c r="G18" s="79" t="s">
        <v>215</v>
      </c>
      <c r="H18" s="80"/>
      <c r="I18" s="62" t="s">
        <v>163</v>
      </c>
      <c r="J18" s="62">
        <v>3.5</v>
      </c>
      <c r="K18" s="62">
        <v>14.6</v>
      </c>
      <c r="L18" s="48" t="s">
        <v>164</v>
      </c>
      <c r="M18" s="32" t="s">
        <v>166</v>
      </c>
      <c r="N18" s="32"/>
      <c r="O18" s="32" t="s">
        <v>217</v>
      </c>
      <c r="P18" s="36">
        <v>28770</v>
      </c>
      <c r="Q18" s="36">
        <v>374</v>
      </c>
      <c r="R18" s="36">
        <v>1299</v>
      </c>
      <c r="S18" s="36">
        <v>4</v>
      </c>
      <c r="T18" s="36">
        <v>299</v>
      </c>
      <c r="U18" s="36">
        <v>21643</v>
      </c>
      <c r="V18" s="36">
        <v>52389</v>
      </c>
      <c r="W18" s="36">
        <v>45175</v>
      </c>
      <c r="X18" s="36">
        <v>183362</v>
      </c>
      <c r="Y18" s="36">
        <v>3734</v>
      </c>
      <c r="Z18" s="36" t="s">
        <v>168</v>
      </c>
      <c r="AA18" s="40">
        <f>IF(Y18&gt;=Y19,Y18/(Y18+Y19),Y19/(Y18+Y19))</f>
        <v>0.50990943693398083</v>
      </c>
      <c r="AB18" s="37"/>
    </row>
    <row r="19" spans="1:28" ht="30" customHeight="1" x14ac:dyDescent="0.25">
      <c r="A19" s="73"/>
      <c r="B19" s="75"/>
      <c r="C19" s="69" t="s">
        <v>211</v>
      </c>
      <c r="D19" s="70"/>
      <c r="E19" s="19" t="s">
        <v>213</v>
      </c>
      <c r="F19" s="62"/>
      <c r="G19" s="71" t="s">
        <v>216</v>
      </c>
      <c r="H19" s="72"/>
      <c r="I19" s="62"/>
      <c r="J19" s="62"/>
      <c r="K19" s="62"/>
      <c r="L19" s="48" t="s">
        <v>165</v>
      </c>
      <c r="M19" s="32" t="s">
        <v>166</v>
      </c>
      <c r="N19" s="32"/>
      <c r="O19" s="32" t="s">
        <v>217</v>
      </c>
      <c r="P19" s="36">
        <v>27672</v>
      </c>
      <c r="Q19" s="36">
        <v>373</v>
      </c>
      <c r="R19" s="36">
        <v>1522</v>
      </c>
      <c r="S19" s="36">
        <v>4</v>
      </c>
      <c r="T19" s="36">
        <v>238</v>
      </c>
      <c r="U19" s="36">
        <v>20149</v>
      </c>
      <c r="V19" s="36">
        <v>49958</v>
      </c>
      <c r="W19" s="36">
        <v>43330</v>
      </c>
      <c r="X19" s="36">
        <v>174853</v>
      </c>
      <c r="Y19" s="36">
        <v>3885</v>
      </c>
      <c r="Z19" s="36" t="s">
        <v>168</v>
      </c>
      <c r="AA19" s="40"/>
      <c r="AB19" s="37"/>
    </row>
    <row r="20" spans="1:28" ht="30" customHeight="1" x14ac:dyDescent="0.25">
      <c r="A20" s="73" t="s">
        <v>154</v>
      </c>
      <c r="B20" s="75" t="s">
        <v>218</v>
      </c>
      <c r="C20" s="77" t="s">
        <v>219</v>
      </c>
      <c r="D20" s="78"/>
      <c r="E20" s="19" t="s">
        <v>221</v>
      </c>
      <c r="F20" s="62" t="s">
        <v>214</v>
      </c>
      <c r="G20" s="79" t="s">
        <v>223</v>
      </c>
      <c r="H20" s="80"/>
      <c r="I20" s="62" t="s">
        <v>163</v>
      </c>
      <c r="J20" s="62">
        <v>6.3</v>
      </c>
      <c r="K20" s="62">
        <v>21</v>
      </c>
      <c r="L20" s="48" t="s">
        <v>164</v>
      </c>
      <c r="M20" s="32" t="s">
        <v>225</v>
      </c>
      <c r="N20" s="32"/>
      <c r="O20" s="32" t="s">
        <v>226</v>
      </c>
      <c r="P20" s="36">
        <v>8962</v>
      </c>
      <c r="Q20" s="36">
        <v>211</v>
      </c>
      <c r="R20" s="36">
        <v>637</v>
      </c>
      <c r="S20" s="36">
        <v>1</v>
      </c>
      <c r="T20" s="36">
        <v>216</v>
      </c>
      <c r="U20" s="36">
        <v>7976</v>
      </c>
      <c r="V20" s="36">
        <v>18003</v>
      </c>
      <c r="W20" s="36">
        <v>15672</v>
      </c>
      <c r="X20" s="36">
        <v>113419</v>
      </c>
      <c r="Y20" s="36">
        <v>1923</v>
      </c>
      <c r="Z20" s="36" t="s">
        <v>227</v>
      </c>
      <c r="AA20" s="40">
        <f>IF(Y20&gt;=Y21,Y20/(Y20+Y21),Y21/(Y20+Y21))</f>
        <v>0.50361383582860098</v>
      </c>
      <c r="AB20" s="37"/>
    </row>
    <row r="21" spans="1:28" ht="30" customHeight="1" x14ac:dyDescent="0.25">
      <c r="A21" s="73"/>
      <c r="B21" s="75"/>
      <c r="C21" s="69" t="s">
        <v>220</v>
      </c>
      <c r="D21" s="70"/>
      <c r="E21" s="19" t="s">
        <v>222</v>
      </c>
      <c r="F21" s="62"/>
      <c r="G21" s="71" t="s">
        <v>224</v>
      </c>
      <c r="H21" s="72"/>
      <c r="I21" s="62"/>
      <c r="J21" s="62"/>
      <c r="K21" s="62"/>
      <c r="L21" s="48" t="s">
        <v>165</v>
      </c>
      <c r="M21" s="32" t="s">
        <v>225</v>
      </c>
      <c r="N21" s="32"/>
      <c r="O21" s="32" t="s">
        <v>226</v>
      </c>
      <c r="P21" s="36">
        <v>8957</v>
      </c>
      <c r="Q21" s="36">
        <v>212</v>
      </c>
      <c r="R21" s="36">
        <v>579</v>
      </c>
      <c r="S21" s="36">
        <v>0</v>
      </c>
      <c r="T21" s="36">
        <v>151</v>
      </c>
      <c r="U21" s="36">
        <v>8011</v>
      </c>
      <c r="V21" s="36">
        <v>17910</v>
      </c>
      <c r="W21" s="36">
        <v>15404</v>
      </c>
      <c r="X21" s="36">
        <v>112833</v>
      </c>
      <c r="Y21" s="36">
        <v>1951</v>
      </c>
      <c r="Z21" s="36" t="s">
        <v>168</v>
      </c>
      <c r="AA21" s="40"/>
      <c r="AB21" s="37"/>
    </row>
    <row r="22" spans="1:28" ht="30" customHeight="1" x14ac:dyDescent="0.25">
      <c r="A22" s="73" t="s">
        <v>154</v>
      </c>
      <c r="B22" s="75" t="s">
        <v>228</v>
      </c>
      <c r="C22" s="77" t="s">
        <v>229</v>
      </c>
      <c r="D22" s="78"/>
      <c r="E22" s="19" t="s">
        <v>231</v>
      </c>
      <c r="F22" s="62" t="s">
        <v>214</v>
      </c>
      <c r="G22" s="79" t="s">
        <v>233</v>
      </c>
      <c r="H22" s="80"/>
      <c r="I22" s="62" t="s">
        <v>163</v>
      </c>
      <c r="J22" s="62">
        <v>1</v>
      </c>
      <c r="K22" s="62">
        <v>39.6</v>
      </c>
      <c r="L22" s="48" t="s">
        <v>164</v>
      </c>
      <c r="M22" s="32" t="s">
        <v>235</v>
      </c>
      <c r="N22" s="32"/>
      <c r="O22" s="32" t="s">
        <v>237</v>
      </c>
      <c r="P22" s="36">
        <v>3646</v>
      </c>
      <c r="Q22" s="36">
        <v>44</v>
      </c>
      <c r="R22" s="36">
        <v>573</v>
      </c>
      <c r="S22" s="36">
        <v>3</v>
      </c>
      <c r="T22" s="36">
        <v>488</v>
      </c>
      <c r="U22" s="36">
        <v>313</v>
      </c>
      <c r="V22" s="36">
        <v>5067</v>
      </c>
      <c r="W22" s="36">
        <v>6233</v>
      </c>
      <c r="X22" s="36">
        <v>5067</v>
      </c>
      <c r="Y22" s="36">
        <v>589</v>
      </c>
      <c r="Z22" s="36" t="s">
        <v>176</v>
      </c>
      <c r="AA22" s="40">
        <f>IF(Y22&gt;=Y23,Y22/(Y22+Y23),Y23/(Y22+Y23))</f>
        <v>0.5332805071315373</v>
      </c>
      <c r="AB22" s="37"/>
    </row>
    <row r="23" spans="1:28" ht="30" customHeight="1" x14ac:dyDescent="0.25">
      <c r="A23" s="73"/>
      <c r="B23" s="75"/>
      <c r="C23" s="69" t="s">
        <v>230</v>
      </c>
      <c r="D23" s="70"/>
      <c r="E23" s="19" t="s">
        <v>232</v>
      </c>
      <c r="F23" s="62"/>
      <c r="G23" s="71" t="s">
        <v>234</v>
      </c>
      <c r="H23" s="72"/>
      <c r="I23" s="62"/>
      <c r="J23" s="62"/>
      <c r="K23" s="62"/>
      <c r="L23" s="48" t="s">
        <v>165</v>
      </c>
      <c r="M23" s="32" t="s">
        <v>236</v>
      </c>
      <c r="N23" s="32"/>
      <c r="O23" s="32" t="s">
        <v>238</v>
      </c>
      <c r="P23" s="36">
        <v>4458</v>
      </c>
      <c r="Q23" s="36">
        <v>16</v>
      </c>
      <c r="R23" s="36">
        <v>389</v>
      </c>
      <c r="S23" s="36">
        <v>3</v>
      </c>
      <c r="T23" s="36">
        <v>704</v>
      </c>
      <c r="U23" s="36">
        <v>1040</v>
      </c>
      <c r="V23" s="36">
        <v>6610</v>
      </c>
      <c r="W23" s="36">
        <v>7811</v>
      </c>
      <c r="X23" s="36">
        <v>6610</v>
      </c>
      <c r="Y23" s="36">
        <v>673</v>
      </c>
      <c r="Z23" s="36" t="s">
        <v>168</v>
      </c>
      <c r="AA23" s="40"/>
      <c r="AB23" s="37"/>
    </row>
    <row r="24" spans="1:28" ht="30" customHeight="1" x14ac:dyDescent="0.25">
      <c r="A24" s="73" t="s">
        <v>154</v>
      </c>
      <c r="B24" s="75" t="s">
        <v>239</v>
      </c>
      <c r="C24" s="77" t="s">
        <v>240</v>
      </c>
      <c r="D24" s="78"/>
      <c r="E24" s="19" t="s">
        <v>242</v>
      </c>
      <c r="F24" s="62" t="s">
        <v>214</v>
      </c>
      <c r="G24" s="79" t="s">
        <v>244</v>
      </c>
      <c r="H24" s="80"/>
      <c r="I24" s="62" t="s">
        <v>163</v>
      </c>
      <c r="J24" s="62">
        <v>12.5</v>
      </c>
      <c r="K24" s="62">
        <v>20</v>
      </c>
      <c r="L24" s="48" t="s">
        <v>164</v>
      </c>
      <c r="M24" s="32" t="s">
        <v>166</v>
      </c>
      <c r="N24" s="32"/>
      <c r="O24" s="32" t="s">
        <v>246</v>
      </c>
      <c r="P24" s="36">
        <v>4636</v>
      </c>
      <c r="Q24" s="36">
        <v>114</v>
      </c>
      <c r="R24" s="36">
        <v>605</v>
      </c>
      <c r="S24" s="36">
        <v>3</v>
      </c>
      <c r="T24" s="36">
        <v>810</v>
      </c>
      <c r="U24" s="36">
        <v>2127</v>
      </c>
      <c r="V24" s="36">
        <v>8295</v>
      </c>
      <c r="W24" s="36">
        <v>9430</v>
      </c>
      <c r="X24" s="36">
        <v>103688</v>
      </c>
      <c r="Y24" s="36">
        <v>978</v>
      </c>
      <c r="Z24" s="36" t="s">
        <v>227</v>
      </c>
      <c r="AA24" s="40">
        <f>IF(Y24&gt;=Y25,Y24/(Y24+Y25),Y25/(Y24+Y25))</f>
        <v>0.62412252712188898</v>
      </c>
      <c r="AB24" s="37"/>
    </row>
    <row r="25" spans="1:28" ht="30" customHeight="1" x14ac:dyDescent="0.25">
      <c r="A25" s="73"/>
      <c r="B25" s="75"/>
      <c r="C25" s="69" t="s">
        <v>241</v>
      </c>
      <c r="D25" s="70"/>
      <c r="E25" s="19" t="s">
        <v>243</v>
      </c>
      <c r="F25" s="62"/>
      <c r="G25" s="71" t="s">
        <v>245</v>
      </c>
      <c r="H25" s="72"/>
      <c r="I25" s="62"/>
      <c r="J25" s="62"/>
      <c r="K25" s="62"/>
      <c r="L25" s="48" t="s">
        <v>165</v>
      </c>
      <c r="M25" s="32" t="s">
        <v>166</v>
      </c>
      <c r="N25" s="32"/>
      <c r="O25" s="32" t="s">
        <v>246</v>
      </c>
      <c r="P25" s="36">
        <v>3327</v>
      </c>
      <c r="Q25" s="36">
        <v>115</v>
      </c>
      <c r="R25" s="36">
        <v>192</v>
      </c>
      <c r="S25" s="36">
        <v>0</v>
      </c>
      <c r="T25" s="36">
        <v>128</v>
      </c>
      <c r="U25" s="36">
        <v>1927</v>
      </c>
      <c r="V25" s="36">
        <v>5689</v>
      </c>
      <c r="W25" s="36">
        <v>5328</v>
      </c>
      <c r="X25" s="36">
        <v>71112</v>
      </c>
      <c r="Y25" s="36">
        <v>589</v>
      </c>
      <c r="Z25" s="36" t="s">
        <v>168</v>
      </c>
      <c r="AA25" s="40"/>
      <c r="AB25" s="37"/>
    </row>
    <row r="26" spans="1:28" ht="30" customHeight="1" x14ac:dyDescent="0.25">
      <c r="A26" s="73" t="s">
        <v>446</v>
      </c>
      <c r="B26" s="75" t="s">
        <v>500</v>
      </c>
      <c r="C26" s="77" t="s">
        <v>501</v>
      </c>
      <c r="D26" s="78"/>
      <c r="E26" s="19" t="s">
        <v>502</v>
      </c>
      <c r="F26" s="62" t="s">
        <v>214</v>
      </c>
      <c r="G26" s="79" t="s">
        <v>503</v>
      </c>
      <c r="H26" s="80"/>
      <c r="I26" s="62" t="s">
        <v>163</v>
      </c>
      <c r="J26" s="62">
        <v>4.0999999999999996</v>
      </c>
      <c r="K26" s="62">
        <v>20</v>
      </c>
      <c r="L26" s="48" t="s">
        <v>164</v>
      </c>
      <c r="M26" s="32" t="s">
        <v>166</v>
      </c>
      <c r="N26" s="32" t="s">
        <v>453</v>
      </c>
      <c r="O26" s="32" t="s">
        <v>504</v>
      </c>
      <c r="P26" s="36">
        <v>4442</v>
      </c>
      <c r="Q26" s="36">
        <v>38</v>
      </c>
      <c r="R26" s="36">
        <v>1045</v>
      </c>
      <c r="S26" s="36">
        <v>15</v>
      </c>
      <c r="T26" s="36">
        <v>368</v>
      </c>
      <c r="U26" s="36">
        <v>1627</v>
      </c>
      <c r="V26" s="36">
        <v>7535</v>
      </c>
      <c r="W26" s="36">
        <v>8355</v>
      </c>
      <c r="X26" s="36">
        <v>30893</v>
      </c>
      <c r="Y26" s="36">
        <v>680</v>
      </c>
      <c r="Z26" s="36" t="s">
        <v>227</v>
      </c>
      <c r="AA26" s="40">
        <f t="shared" ref="AA26:AA27" si="2">IF(Y26&gt;=Y27,Y26/(Y26+Y27),Y27/(Y26+Y27))</f>
        <v>0.54022988505747127</v>
      </c>
      <c r="AB26" s="37"/>
    </row>
    <row r="27" spans="1:28" ht="30" customHeight="1" thickBot="1" x14ac:dyDescent="0.3">
      <c r="A27" s="74"/>
      <c r="B27" s="76"/>
      <c r="C27" s="64" t="s">
        <v>505</v>
      </c>
      <c r="D27" s="65"/>
      <c r="E27" s="21" t="s">
        <v>506</v>
      </c>
      <c r="F27" s="63"/>
      <c r="G27" s="66" t="s">
        <v>507</v>
      </c>
      <c r="H27" s="67"/>
      <c r="I27" s="63"/>
      <c r="J27" s="63"/>
      <c r="K27" s="63"/>
      <c r="L27" s="52" t="s">
        <v>165</v>
      </c>
      <c r="M27" s="33" t="s">
        <v>166</v>
      </c>
      <c r="N27" s="33"/>
      <c r="O27" s="33" t="s">
        <v>508</v>
      </c>
      <c r="P27" s="38">
        <v>3744</v>
      </c>
      <c r="Q27" s="38">
        <v>36</v>
      </c>
      <c r="R27" s="38">
        <v>1527</v>
      </c>
      <c r="S27" s="38">
        <v>10</v>
      </c>
      <c r="T27" s="38">
        <v>341</v>
      </c>
      <c r="U27" s="38">
        <v>1224</v>
      </c>
      <c r="V27" s="38">
        <v>6882</v>
      </c>
      <c r="W27" s="38">
        <v>7876</v>
      </c>
      <c r="X27" s="38">
        <v>28216</v>
      </c>
      <c r="Y27" s="38">
        <v>799</v>
      </c>
      <c r="Z27" s="38" t="s">
        <v>176</v>
      </c>
      <c r="AA27" s="42"/>
      <c r="AB27" s="39"/>
    </row>
  </sheetData>
  <mergeCells count="124">
    <mergeCell ref="J26:J27"/>
    <mergeCell ref="K26:K27"/>
    <mergeCell ref="C27:D27"/>
    <mergeCell ref="G27:H27"/>
    <mergeCell ref="J24:J25"/>
    <mergeCell ref="K24:K25"/>
    <mergeCell ref="C25:D25"/>
    <mergeCell ref="G25:H25"/>
    <mergeCell ref="A26:A27"/>
    <mergeCell ref="B26:B27"/>
    <mergeCell ref="C26:D26"/>
    <mergeCell ref="F26:F27"/>
    <mergeCell ref="G26:H26"/>
    <mergeCell ref="I26:I27"/>
    <mergeCell ref="J22:J23"/>
    <mergeCell ref="K22:K23"/>
    <mergeCell ref="C23:D23"/>
    <mergeCell ref="G23:H23"/>
    <mergeCell ref="A24:A25"/>
    <mergeCell ref="B24:B25"/>
    <mergeCell ref="C24:D24"/>
    <mergeCell ref="F24:F25"/>
    <mergeCell ref="G24:H24"/>
    <mergeCell ref="I24:I25"/>
    <mergeCell ref="J20:J21"/>
    <mergeCell ref="K20:K21"/>
    <mergeCell ref="C21:D21"/>
    <mergeCell ref="G21:H21"/>
    <mergeCell ref="A22:A23"/>
    <mergeCell ref="B22:B23"/>
    <mergeCell ref="C22:D22"/>
    <mergeCell ref="F22:F23"/>
    <mergeCell ref="G22:H22"/>
    <mergeCell ref="I22:I23"/>
    <mergeCell ref="J18:J19"/>
    <mergeCell ref="K18:K19"/>
    <mergeCell ref="C19:D19"/>
    <mergeCell ref="G19:H19"/>
    <mergeCell ref="A20:A21"/>
    <mergeCell ref="B20:B21"/>
    <mergeCell ref="C20:D20"/>
    <mergeCell ref="F20:F21"/>
    <mergeCell ref="G20:H20"/>
    <mergeCell ref="I20:I21"/>
    <mergeCell ref="J16:J17"/>
    <mergeCell ref="K16:K17"/>
    <mergeCell ref="C17:D17"/>
    <mergeCell ref="G17:H17"/>
    <mergeCell ref="A18:A19"/>
    <mergeCell ref="B18:B19"/>
    <mergeCell ref="C18:D18"/>
    <mergeCell ref="F18:F19"/>
    <mergeCell ref="G18:H18"/>
    <mergeCell ref="I18:I19"/>
    <mergeCell ref="J14:J15"/>
    <mergeCell ref="K14:K15"/>
    <mergeCell ref="C15:D15"/>
    <mergeCell ref="G15:H15"/>
    <mergeCell ref="A16:A17"/>
    <mergeCell ref="B16:B17"/>
    <mergeCell ref="C16:D16"/>
    <mergeCell ref="F16:F17"/>
    <mergeCell ref="G16:H16"/>
    <mergeCell ref="I16:I17"/>
    <mergeCell ref="J12:J13"/>
    <mergeCell ref="K12:K13"/>
    <mergeCell ref="C13:D13"/>
    <mergeCell ref="G13:H13"/>
    <mergeCell ref="A14:A15"/>
    <mergeCell ref="B14:B15"/>
    <mergeCell ref="C14:D14"/>
    <mergeCell ref="F14:F15"/>
    <mergeCell ref="G14:H14"/>
    <mergeCell ref="I14:I15"/>
    <mergeCell ref="J10:J11"/>
    <mergeCell ref="K10:K11"/>
    <mergeCell ref="C11:D11"/>
    <mergeCell ref="G11:H11"/>
    <mergeCell ref="A12:A13"/>
    <mergeCell ref="B12:B13"/>
    <mergeCell ref="C12:D12"/>
    <mergeCell ref="F12:F13"/>
    <mergeCell ref="G12:H12"/>
    <mergeCell ref="I12:I13"/>
    <mergeCell ref="J8:J9"/>
    <mergeCell ref="K8:K9"/>
    <mergeCell ref="C9:D9"/>
    <mergeCell ref="G9:H9"/>
    <mergeCell ref="A10:A11"/>
    <mergeCell ref="B10:B11"/>
    <mergeCell ref="C10:D10"/>
    <mergeCell ref="F10:F11"/>
    <mergeCell ref="G10:H10"/>
    <mergeCell ref="I10:I11"/>
    <mergeCell ref="S5:S7"/>
    <mergeCell ref="T5:T7"/>
    <mergeCell ref="Z6:Z7"/>
    <mergeCell ref="AA6:AA7"/>
    <mergeCell ref="A8:A9"/>
    <mergeCell ref="B8:B9"/>
    <mergeCell ref="C8:D8"/>
    <mergeCell ref="F8:F9"/>
    <mergeCell ref="G8:H8"/>
    <mergeCell ref="I8:I9"/>
    <mergeCell ref="M4:O4"/>
    <mergeCell ref="P4:V4"/>
    <mergeCell ref="W4:X4"/>
    <mergeCell ref="Y4:AA5"/>
    <mergeCell ref="B5:B7"/>
    <mergeCell ref="C5:D7"/>
    <mergeCell ref="E5:E7"/>
    <mergeCell ref="M5:M6"/>
    <mergeCell ref="N5:N6"/>
    <mergeCell ref="O5:O6"/>
    <mergeCell ref="A1:AB1"/>
    <mergeCell ref="A2:F2"/>
    <mergeCell ref="A3:H3"/>
    <mergeCell ref="A4:A7"/>
    <mergeCell ref="B4:E4"/>
    <mergeCell ref="G4:H7"/>
    <mergeCell ref="I4:I7"/>
    <mergeCell ref="J4:J6"/>
    <mergeCell ref="K4:K6"/>
    <mergeCell ref="L4:L6"/>
  </mergeCells>
  <phoneticPr fontId="11" type="noConversion"/>
  <printOptions horizontalCentered="1" verticalCentered="1"/>
  <pageMargins left="0.19685039370078741" right="0.19685039370078741" top="0.39370078740157483" bottom="0.39370078740157483" header="0" footer="1.9685039370078741"/>
  <pageSetup paperSize="8" scale="68" orientation="landscape" r:id="rId1"/>
  <headerFooter>
    <oddFooter>&amp;L&amp;"標楷體,標準"&amp;14填表說明：本表應編製四份，於完成會核程序並經機關長官核章後，一份送會計室、二份送本局養路組、一份自存。                    &amp;R&amp;"標楷體,標準"&amp;14總表1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view="pageBreakPreview" zoomScale="60" zoomScaleNormal="75" workbookViewId="0">
      <selection activeCell="A8" sqref="A8:AB27"/>
    </sheetView>
  </sheetViews>
  <sheetFormatPr defaultColWidth="5.875" defaultRowHeight="15.75" x14ac:dyDescent="0.25"/>
  <cols>
    <col min="1" max="1" width="6.75" style="5" customWidth="1"/>
    <col min="2" max="2" width="7.125" style="5" customWidth="1"/>
    <col min="3" max="4" width="7.625" style="5" customWidth="1"/>
    <col min="5" max="5" width="14.125" style="5" customWidth="1"/>
    <col min="6" max="6" width="8.625" style="5" customWidth="1"/>
    <col min="7" max="8" width="17.625" style="5" customWidth="1"/>
    <col min="9" max="12" width="8" style="5" customWidth="1"/>
    <col min="13" max="15" width="9.625" style="5" customWidth="1"/>
    <col min="16" max="18" width="10.625" style="5" customWidth="1"/>
    <col min="19" max="20" width="9.75" style="5" customWidth="1"/>
    <col min="21" max="21" width="10.625" style="5" customWidth="1"/>
    <col min="22" max="22" width="12.625" style="5" customWidth="1"/>
    <col min="23" max="27" width="9.75" style="5" customWidth="1"/>
    <col min="28" max="28" width="12.75" style="5" customWidth="1"/>
    <col min="29" max="29" width="10.75" style="3" customWidth="1"/>
    <col min="30" max="30" width="9" style="3" customWidth="1"/>
    <col min="31" max="31" width="7.75" style="3" customWidth="1"/>
    <col min="32" max="32" width="10.75" style="3" customWidth="1"/>
    <col min="33" max="16384" width="5.875" style="3"/>
  </cols>
  <sheetData>
    <row r="1" spans="1:29" ht="34.700000000000003" customHeight="1" x14ac:dyDescent="0.25">
      <c r="A1" s="108" t="s">
        <v>10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6"/>
    </row>
    <row r="2" spans="1:29" ht="20.100000000000001" customHeight="1" x14ac:dyDescent="0.25">
      <c r="A2" s="120"/>
      <c r="B2" s="120"/>
      <c r="C2" s="120"/>
      <c r="D2" s="120"/>
      <c r="E2" s="120"/>
      <c r="F2" s="120"/>
      <c r="G2" s="3"/>
      <c r="H2" s="3"/>
      <c r="I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7"/>
      <c r="Z2" s="7"/>
      <c r="AA2" s="7"/>
      <c r="AB2" s="8"/>
    </row>
    <row r="3" spans="1:29" ht="24.2" customHeight="1" thickBot="1" x14ac:dyDescent="0.3">
      <c r="A3" s="128" t="s">
        <v>45</v>
      </c>
      <c r="B3" s="128"/>
      <c r="C3" s="128"/>
      <c r="D3" s="128"/>
      <c r="E3" s="128"/>
      <c r="F3" s="128"/>
      <c r="G3" s="128"/>
      <c r="H3" s="128"/>
      <c r="I3" s="26" t="s">
        <v>11</v>
      </c>
      <c r="J3" s="50"/>
      <c r="K3" s="50" t="s">
        <v>349</v>
      </c>
      <c r="L3" s="50"/>
      <c r="M3" s="50"/>
      <c r="N3" s="50"/>
      <c r="O3" s="50"/>
      <c r="P3" s="50"/>
      <c r="Q3" s="50"/>
      <c r="R3" s="25"/>
      <c r="S3" s="25"/>
      <c r="T3" s="15"/>
      <c r="U3" s="15"/>
      <c r="V3" s="15"/>
      <c r="W3" s="3"/>
      <c r="Y3" s="7"/>
      <c r="Z3" s="7"/>
      <c r="AA3" s="7"/>
      <c r="AB3" s="8"/>
    </row>
    <row r="4" spans="1:29" ht="30" customHeight="1" x14ac:dyDescent="0.25">
      <c r="A4" s="121" t="s">
        <v>12</v>
      </c>
      <c r="B4" s="129" t="s">
        <v>13</v>
      </c>
      <c r="C4" s="130"/>
      <c r="D4" s="130"/>
      <c r="E4" s="131"/>
      <c r="F4" s="9" t="s">
        <v>14</v>
      </c>
      <c r="G4" s="96" t="s">
        <v>15</v>
      </c>
      <c r="H4" s="116"/>
      <c r="I4" s="109" t="s">
        <v>16</v>
      </c>
      <c r="J4" s="104" t="s">
        <v>17</v>
      </c>
      <c r="K4" s="104" t="s">
        <v>18</v>
      </c>
      <c r="L4" s="104" t="s">
        <v>19</v>
      </c>
      <c r="M4" s="112" t="s">
        <v>20</v>
      </c>
      <c r="N4" s="113"/>
      <c r="O4" s="114"/>
      <c r="P4" s="110" t="s">
        <v>21</v>
      </c>
      <c r="Q4" s="111"/>
      <c r="R4" s="111"/>
      <c r="S4" s="111"/>
      <c r="T4" s="111"/>
      <c r="U4" s="111"/>
      <c r="V4" s="116"/>
      <c r="W4" s="110" t="s">
        <v>22</v>
      </c>
      <c r="X4" s="111"/>
      <c r="Y4" s="95" t="s">
        <v>347</v>
      </c>
      <c r="Z4" s="96"/>
      <c r="AA4" s="97"/>
      <c r="AB4" s="27" t="s">
        <v>23</v>
      </c>
    </row>
    <row r="5" spans="1:29" ht="30" customHeight="1" x14ac:dyDescent="0.25">
      <c r="A5" s="122"/>
      <c r="B5" s="126" t="s">
        <v>24</v>
      </c>
      <c r="C5" s="123" t="s">
        <v>25</v>
      </c>
      <c r="D5" s="124"/>
      <c r="E5" s="126" t="s">
        <v>26</v>
      </c>
      <c r="F5" s="10" t="s">
        <v>27</v>
      </c>
      <c r="G5" s="117"/>
      <c r="H5" s="118"/>
      <c r="I5" s="102"/>
      <c r="J5" s="105"/>
      <c r="K5" s="105"/>
      <c r="L5" s="105"/>
      <c r="M5" s="106" t="s">
        <v>28</v>
      </c>
      <c r="N5" s="106" t="s">
        <v>29</v>
      </c>
      <c r="O5" s="106" t="s">
        <v>30</v>
      </c>
      <c r="P5" s="11" t="s">
        <v>0</v>
      </c>
      <c r="Q5" s="53" t="s">
        <v>1</v>
      </c>
      <c r="R5" s="53" t="s">
        <v>1</v>
      </c>
      <c r="S5" s="106" t="s">
        <v>31</v>
      </c>
      <c r="T5" s="106" t="s">
        <v>32</v>
      </c>
      <c r="U5" s="2" t="s">
        <v>7</v>
      </c>
      <c r="V5" s="4" t="s">
        <v>33</v>
      </c>
      <c r="W5" s="13" t="s">
        <v>34</v>
      </c>
      <c r="X5" s="53" t="s">
        <v>3</v>
      </c>
      <c r="Y5" s="98"/>
      <c r="Z5" s="99"/>
      <c r="AA5" s="100"/>
      <c r="AB5" s="28"/>
    </row>
    <row r="6" spans="1:29" ht="30" customHeight="1" x14ac:dyDescent="0.25">
      <c r="A6" s="122"/>
      <c r="B6" s="127"/>
      <c r="C6" s="125"/>
      <c r="D6" s="117"/>
      <c r="E6" s="127"/>
      <c r="F6" s="10" t="s">
        <v>35</v>
      </c>
      <c r="G6" s="117"/>
      <c r="H6" s="118"/>
      <c r="I6" s="102"/>
      <c r="J6" s="105"/>
      <c r="K6" s="105"/>
      <c r="L6" s="105"/>
      <c r="M6" s="115"/>
      <c r="N6" s="115"/>
      <c r="O6" s="107"/>
      <c r="P6" s="11" t="s">
        <v>4</v>
      </c>
      <c r="Q6" s="53" t="s">
        <v>5</v>
      </c>
      <c r="R6" s="53" t="s">
        <v>2</v>
      </c>
      <c r="S6" s="119"/>
      <c r="T6" s="119"/>
      <c r="U6" s="3"/>
      <c r="V6" s="12"/>
      <c r="W6" s="10" t="s">
        <v>9</v>
      </c>
      <c r="X6" s="53" t="s">
        <v>36</v>
      </c>
      <c r="Y6" s="53" t="s">
        <v>37</v>
      </c>
      <c r="Z6" s="102" t="s">
        <v>38</v>
      </c>
      <c r="AA6" s="101" t="s">
        <v>348</v>
      </c>
      <c r="AB6" s="29"/>
    </row>
    <row r="7" spans="1:29" ht="30" customHeight="1" thickBot="1" x14ac:dyDescent="0.3">
      <c r="A7" s="122"/>
      <c r="B7" s="127"/>
      <c r="C7" s="125"/>
      <c r="D7" s="117"/>
      <c r="E7" s="127"/>
      <c r="F7" s="10" t="s">
        <v>39</v>
      </c>
      <c r="G7" s="117"/>
      <c r="H7" s="118"/>
      <c r="I7" s="102"/>
      <c r="J7" s="49" t="s">
        <v>40</v>
      </c>
      <c r="K7" s="22" t="s">
        <v>41</v>
      </c>
      <c r="L7" s="22" t="s">
        <v>42</v>
      </c>
      <c r="M7" s="22" t="s">
        <v>41</v>
      </c>
      <c r="N7" s="22" t="s">
        <v>41</v>
      </c>
      <c r="O7" s="22" t="s">
        <v>41</v>
      </c>
      <c r="P7" s="23" t="s">
        <v>3</v>
      </c>
      <c r="Q7" s="2" t="s">
        <v>3</v>
      </c>
      <c r="R7" s="2" t="s">
        <v>3</v>
      </c>
      <c r="S7" s="119"/>
      <c r="T7" s="119"/>
      <c r="U7" s="2" t="s">
        <v>3</v>
      </c>
      <c r="V7" s="53" t="s">
        <v>43</v>
      </c>
      <c r="W7" s="22" t="s">
        <v>44</v>
      </c>
      <c r="X7" s="2" t="s">
        <v>8</v>
      </c>
      <c r="Y7" s="22" t="s">
        <v>44</v>
      </c>
      <c r="Z7" s="103"/>
      <c r="AA7" s="102"/>
      <c r="AB7" s="30" t="s">
        <v>6</v>
      </c>
    </row>
    <row r="8" spans="1:29" ht="30" customHeight="1" x14ac:dyDescent="0.25">
      <c r="A8" s="87" t="s">
        <v>446</v>
      </c>
      <c r="B8" s="88" t="s">
        <v>509</v>
      </c>
      <c r="C8" s="89" t="s">
        <v>510</v>
      </c>
      <c r="D8" s="90"/>
      <c r="E8" s="17" t="s">
        <v>511</v>
      </c>
      <c r="F8" s="86" t="s">
        <v>214</v>
      </c>
      <c r="G8" s="91" t="s">
        <v>512</v>
      </c>
      <c r="H8" s="92"/>
      <c r="I8" s="86" t="s">
        <v>163</v>
      </c>
      <c r="J8" s="86">
        <v>7</v>
      </c>
      <c r="K8" s="86">
        <v>20.5</v>
      </c>
      <c r="L8" s="51" t="s">
        <v>164</v>
      </c>
      <c r="M8" s="31" t="s">
        <v>166</v>
      </c>
      <c r="N8" s="31"/>
      <c r="O8" s="31" t="s">
        <v>513</v>
      </c>
      <c r="P8" s="34">
        <v>1701</v>
      </c>
      <c r="Q8" s="34">
        <v>9</v>
      </c>
      <c r="R8" s="34">
        <v>225</v>
      </c>
      <c r="S8" s="34">
        <v>4</v>
      </c>
      <c r="T8" s="34">
        <v>50</v>
      </c>
      <c r="U8" s="34">
        <v>733</v>
      </c>
      <c r="V8" s="34">
        <v>2722</v>
      </c>
      <c r="W8" s="34">
        <v>2655</v>
      </c>
      <c r="X8" s="34">
        <v>19054</v>
      </c>
      <c r="Y8" s="34">
        <v>322</v>
      </c>
      <c r="Z8" s="34" t="s">
        <v>168</v>
      </c>
      <c r="AA8" s="41">
        <f t="shared" ref="AA8:AA14" si="0">IF(Y8&gt;=Y9,Y8/(Y8+Y9),Y9/(Y8+Y9))</f>
        <v>0.55805892547660307</v>
      </c>
      <c r="AB8" s="35"/>
    </row>
    <row r="9" spans="1:29" ht="30" customHeight="1" x14ac:dyDescent="0.25">
      <c r="A9" s="73"/>
      <c r="B9" s="75"/>
      <c r="C9" s="69" t="s">
        <v>514</v>
      </c>
      <c r="D9" s="70"/>
      <c r="E9" s="19" t="s">
        <v>515</v>
      </c>
      <c r="F9" s="62"/>
      <c r="G9" s="71" t="s">
        <v>516</v>
      </c>
      <c r="H9" s="72"/>
      <c r="I9" s="62"/>
      <c r="J9" s="62"/>
      <c r="K9" s="62"/>
      <c r="L9" s="48" t="s">
        <v>165</v>
      </c>
      <c r="M9" s="32" t="s">
        <v>166</v>
      </c>
      <c r="N9" s="32"/>
      <c r="O9" s="32" t="s">
        <v>513</v>
      </c>
      <c r="P9" s="36">
        <v>1468</v>
      </c>
      <c r="Q9" s="36">
        <v>5</v>
      </c>
      <c r="R9" s="36">
        <v>175</v>
      </c>
      <c r="S9" s="36">
        <v>1</v>
      </c>
      <c r="T9" s="36">
        <v>53</v>
      </c>
      <c r="U9" s="36">
        <v>717</v>
      </c>
      <c r="V9" s="36">
        <v>2419</v>
      </c>
      <c r="W9" s="36">
        <v>2331</v>
      </c>
      <c r="X9" s="36">
        <v>16933</v>
      </c>
      <c r="Y9" s="36">
        <v>255</v>
      </c>
      <c r="Z9" s="36" t="s">
        <v>168</v>
      </c>
      <c r="AA9" s="40"/>
      <c r="AB9" s="37"/>
    </row>
    <row r="10" spans="1:29" ht="30" customHeight="1" x14ac:dyDescent="0.25">
      <c r="A10" s="73" t="s">
        <v>446</v>
      </c>
      <c r="B10" s="75" t="s">
        <v>517</v>
      </c>
      <c r="C10" s="77" t="s">
        <v>518</v>
      </c>
      <c r="D10" s="78"/>
      <c r="E10" s="19" t="s">
        <v>519</v>
      </c>
      <c r="F10" s="62" t="s">
        <v>214</v>
      </c>
      <c r="G10" s="79" t="s">
        <v>520</v>
      </c>
      <c r="H10" s="80"/>
      <c r="I10" s="62" t="s">
        <v>163</v>
      </c>
      <c r="J10" s="62">
        <v>12.3</v>
      </c>
      <c r="K10" s="62">
        <v>24</v>
      </c>
      <c r="L10" s="48" t="s">
        <v>164</v>
      </c>
      <c r="M10" s="32" t="s">
        <v>166</v>
      </c>
      <c r="N10" s="32" t="s">
        <v>453</v>
      </c>
      <c r="O10" s="32" t="s">
        <v>521</v>
      </c>
      <c r="P10" s="36">
        <v>13643</v>
      </c>
      <c r="Q10" s="36">
        <v>77</v>
      </c>
      <c r="R10" s="36">
        <v>1277</v>
      </c>
      <c r="S10" s="36">
        <v>10</v>
      </c>
      <c r="T10" s="36">
        <v>173</v>
      </c>
      <c r="U10" s="36">
        <v>5633</v>
      </c>
      <c r="V10" s="36">
        <v>20813</v>
      </c>
      <c r="W10" s="36">
        <v>20167</v>
      </c>
      <c r="X10" s="36">
        <v>256000</v>
      </c>
      <c r="Y10" s="36">
        <v>1875</v>
      </c>
      <c r="Z10" s="36" t="s">
        <v>227</v>
      </c>
      <c r="AA10" s="40">
        <f t="shared" si="0"/>
        <v>0.50670876085240724</v>
      </c>
      <c r="AB10" s="37"/>
    </row>
    <row r="11" spans="1:29" ht="30" customHeight="1" x14ac:dyDescent="0.25">
      <c r="A11" s="73"/>
      <c r="B11" s="75"/>
      <c r="C11" s="69" t="s">
        <v>522</v>
      </c>
      <c r="D11" s="70"/>
      <c r="E11" s="19" t="s">
        <v>523</v>
      </c>
      <c r="F11" s="62"/>
      <c r="G11" s="71" t="s">
        <v>524</v>
      </c>
      <c r="H11" s="72"/>
      <c r="I11" s="62"/>
      <c r="J11" s="62"/>
      <c r="K11" s="62"/>
      <c r="L11" s="48" t="s">
        <v>165</v>
      </c>
      <c r="M11" s="32" t="s">
        <v>166</v>
      </c>
      <c r="N11" s="32" t="s">
        <v>386</v>
      </c>
      <c r="O11" s="32" t="s">
        <v>521</v>
      </c>
      <c r="P11" s="36">
        <v>13276</v>
      </c>
      <c r="Q11" s="36">
        <v>68</v>
      </c>
      <c r="R11" s="36">
        <v>1318</v>
      </c>
      <c r="S11" s="36">
        <v>33</v>
      </c>
      <c r="T11" s="36">
        <v>244</v>
      </c>
      <c r="U11" s="36">
        <v>5400</v>
      </c>
      <c r="V11" s="36">
        <v>20339</v>
      </c>
      <c r="W11" s="36">
        <v>19966</v>
      </c>
      <c r="X11" s="36">
        <v>250170</v>
      </c>
      <c r="Y11" s="36">
        <v>1926</v>
      </c>
      <c r="Z11" s="36" t="s">
        <v>168</v>
      </c>
      <c r="AA11" s="40"/>
      <c r="AB11" s="37"/>
    </row>
    <row r="12" spans="1:29" ht="30" customHeight="1" x14ac:dyDescent="0.25">
      <c r="A12" s="73" t="s">
        <v>446</v>
      </c>
      <c r="B12" s="75" t="s">
        <v>525</v>
      </c>
      <c r="C12" s="77" t="s">
        <v>526</v>
      </c>
      <c r="D12" s="78"/>
      <c r="E12" s="19" t="s">
        <v>527</v>
      </c>
      <c r="F12" s="62" t="s">
        <v>214</v>
      </c>
      <c r="G12" s="79" t="s">
        <v>528</v>
      </c>
      <c r="H12" s="80"/>
      <c r="I12" s="62" t="s">
        <v>163</v>
      </c>
      <c r="J12" s="62">
        <v>8.6</v>
      </c>
      <c r="K12" s="62">
        <v>23.2</v>
      </c>
      <c r="L12" s="48" t="s">
        <v>164</v>
      </c>
      <c r="M12" s="32" t="s">
        <v>166</v>
      </c>
      <c r="N12" s="32" t="s">
        <v>453</v>
      </c>
      <c r="O12" s="32" t="s">
        <v>529</v>
      </c>
      <c r="P12" s="36">
        <v>2725</v>
      </c>
      <c r="Q12" s="36">
        <v>18</v>
      </c>
      <c r="R12" s="36">
        <v>272</v>
      </c>
      <c r="S12" s="36">
        <v>20</v>
      </c>
      <c r="T12" s="36">
        <v>120</v>
      </c>
      <c r="U12" s="36">
        <v>1220</v>
      </c>
      <c r="V12" s="36">
        <v>4375</v>
      </c>
      <c r="W12" s="36">
        <v>4434</v>
      </c>
      <c r="X12" s="36">
        <v>37625</v>
      </c>
      <c r="Y12" s="36">
        <v>510</v>
      </c>
      <c r="Z12" s="36" t="s">
        <v>168</v>
      </c>
      <c r="AA12" s="40">
        <f t="shared" si="0"/>
        <v>0.51977401129943501</v>
      </c>
      <c r="AB12" s="37"/>
    </row>
    <row r="13" spans="1:29" ht="30" customHeight="1" x14ac:dyDescent="0.25">
      <c r="A13" s="94"/>
      <c r="B13" s="77"/>
      <c r="C13" s="82" t="s">
        <v>530</v>
      </c>
      <c r="D13" s="83"/>
      <c r="E13" s="55" t="s">
        <v>531</v>
      </c>
      <c r="F13" s="93"/>
      <c r="G13" s="84" t="s">
        <v>532</v>
      </c>
      <c r="H13" s="85"/>
      <c r="I13" s="93"/>
      <c r="J13" s="93"/>
      <c r="K13" s="93"/>
      <c r="L13" s="61" t="s">
        <v>165</v>
      </c>
      <c r="M13" s="57" t="s">
        <v>166</v>
      </c>
      <c r="N13" s="57" t="s">
        <v>453</v>
      </c>
      <c r="O13" s="57" t="s">
        <v>317</v>
      </c>
      <c r="P13" s="58">
        <v>2861</v>
      </c>
      <c r="Q13" s="58">
        <v>22</v>
      </c>
      <c r="R13" s="58">
        <v>263</v>
      </c>
      <c r="S13" s="58">
        <v>5</v>
      </c>
      <c r="T13" s="58">
        <v>138</v>
      </c>
      <c r="U13" s="58">
        <v>855</v>
      </c>
      <c r="V13" s="58">
        <v>4144</v>
      </c>
      <c r="W13" s="58">
        <v>4317</v>
      </c>
      <c r="X13" s="58">
        <v>35638</v>
      </c>
      <c r="Y13" s="58">
        <v>552</v>
      </c>
      <c r="Z13" s="58" t="s">
        <v>168</v>
      </c>
      <c r="AA13" s="59"/>
      <c r="AB13" s="60"/>
    </row>
    <row r="14" spans="1:29" ht="30" customHeight="1" x14ac:dyDescent="0.25">
      <c r="A14" s="73" t="s">
        <v>446</v>
      </c>
      <c r="B14" s="75" t="s">
        <v>533</v>
      </c>
      <c r="C14" s="77" t="s">
        <v>534</v>
      </c>
      <c r="D14" s="78"/>
      <c r="E14" s="19" t="s">
        <v>535</v>
      </c>
      <c r="F14" s="62" t="s">
        <v>214</v>
      </c>
      <c r="G14" s="79" t="s">
        <v>536</v>
      </c>
      <c r="H14" s="80"/>
      <c r="I14" s="62" t="s">
        <v>163</v>
      </c>
      <c r="J14" s="62">
        <v>6.3</v>
      </c>
      <c r="K14" s="62">
        <v>23.5</v>
      </c>
      <c r="L14" s="48" t="s">
        <v>164</v>
      </c>
      <c r="M14" s="32" t="s">
        <v>537</v>
      </c>
      <c r="N14" s="32" t="s">
        <v>386</v>
      </c>
      <c r="O14" s="32" t="s">
        <v>513</v>
      </c>
      <c r="P14" s="36">
        <v>2005</v>
      </c>
      <c r="Q14" s="36">
        <v>40</v>
      </c>
      <c r="R14" s="36">
        <v>261</v>
      </c>
      <c r="S14" s="36">
        <v>11</v>
      </c>
      <c r="T14" s="36">
        <v>134</v>
      </c>
      <c r="U14" s="36">
        <v>828</v>
      </c>
      <c r="V14" s="36">
        <v>3279</v>
      </c>
      <c r="W14" s="36">
        <v>3472</v>
      </c>
      <c r="X14" s="36">
        <v>20658</v>
      </c>
      <c r="Y14" s="36">
        <v>422</v>
      </c>
      <c r="Z14" s="36" t="s">
        <v>168</v>
      </c>
      <c r="AA14" s="40">
        <f>IF(Y14&gt;=Y15,Y14/(Y14+Y15),Y15/(Y14+Y15))</f>
        <v>0.54592496765847343</v>
      </c>
      <c r="AB14" s="37"/>
    </row>
    <row r="15" spans="1:29" ht="30" customHeight="1" x14ac:dyDescent="0.25">
      <c r="A15" s="73"/>
      <c r="B15" s="75"/>
      <c r="C15" s="69" t="s">
        <v>538</v>
      </c>
      <c r="D15" s="70"/>
      <c r="E15" s="19" t="s">
        <v>539</v>
      </c>
      <c r="F15" s="62"/>
      <c r="G15" s="71" t="s">
        <v>540</v>
      </c>
      <c r="H15" s="72"/>
      <c r="I15" s="62"/>
      <c r="J15" s="62"/>
      <c r="K15" s="62"/>
      <c r="L15" s="48" t="s">
        <v>165</v>
      </c>
      <c r="M15" s="32" t="s">
        <v>537</v>
      </c>
      <c r="N15" s="32" t="s">
        <v>386</v>
      </c>
      <c r="O15" s="32" t="s">
        <v>317</v>
      </c>
      <c r="P15" s="36">
        <v>1885</v>
      </c>
      <c r="Q15" s="36">
        <v>39</v>
      </c>
      <c r="R15" s="36">
        <v>253</v>
      </c>
      <c r="S15" s="36">
        <v>13</v>
      </c>
      <c r="T15" s="36">
        <v>135</v>
      </c>
      <c r="U15" s="36">
        <v>782</v>
      </c>
      <c r="V15" s="36">
        <v>3107</v>
      </c>
      <c r="W15" s="36">
        <v>3315</v>
      </c>
      <c r="X15" s="36">
        <v>19574</v>
      </c>
      <c r="Y15" s="36">
        <v>351</v>
      </c>
      <c r="Z15" s="36" t="s">
        <v>227</v>
      </c>
      <c r="AA15" s="40"/>
      <c r="AB15" s="37"/>
    </row>
    <row r="16" spans="1:29" ht="30" customHeight="1" x14ac:dyDescent="0.25">
      <c r="A16" s="73" t="s">
        <v>1339</v>
      </c>
      <c r="B16" s="75" t="s">
        <v>1378</v>
      </c>
      <c r="C16" s="77" t="s">
        <v>1379</v>
      </c>
      <c r="D16" s="78"/>
      <c r="E16" s="19" t="s">
        <v>1380</v>
      </c>
      <c r="F16" s="62" t="s">
        <v>214</v>
      </c>
      <c r="G16" s="79" t="s">
        <v>1381</v>
      </c>
      <c r="H16" s="80"/>
      <c r="I16" s="62" t="s">
        <v>163</v>
      </c>
      <c r="J16" s="62">
        <v>10.199999999999999</v>
      </c>
      <c r="K16" s="62">
        <v>21.3</v>
      </c>
      <c r="L16" s="48" t="s">
        <v>164</v>
      </c>
      <c r="M16" s="32" t="s">
        <v>331</v>
      </c>
      <c r="N16" s="32" t="s">
        <v>453</v>
      </c>
      <c r="O16" s="32" t="s">
        <v>504</v>
      </c>
      <c r="P16" s="36">
        <v>2934</v>
      </c>
      <c r="Q16" s="36">
        <v>8</v>
      </c>
      <c r="R16" s="36">
        <v>200</v>
      </c>
      <c r="S16" s="36">
        <v>4</v>
      </c>
      <c r="T16" s="36">
        <v>118</v>
      </c>
      <c r="U16" s="36">
        <v>814</v>
      </c>
      <c r="V16" s="36">
        <v>4078</v>
      </c>
      <c r="W16" s="36">
        <v>4182</v>
      </c>
      <c r="X16" s="36">
        <v>41596</v>
      </c>
      <c r="Y16" s="36">
        <v>423</v>
      </c>
      <c r="Z16" s="36" t="s">
        <v>168</v>
      </c>
      <c r="AA16" s="40">
        <f t="shared" ref="AA16:AA18" si="1">IF(Y16&gt;=Y17,Y16/(Y16+Y17),Y17/(Y16+Y17))</f>
        <v>0.50780312124849936</v>
      </c>
      <c r="AB16" s="37"/>
    </row>
    <row r="17" spans="1:28" ht="30" customHeight="1" x14ac:dyDescent="0.25">
      <c r="A17" s="73"/>
      <c r="B17" s="75"/>
      <c r="C17" s="69" t="s">
        <v>1382</v>
      </c>
      <c r="D17" s="70"/>
      <c r="E17" s="19" t="s">
        <v>1383</v>
      </c>
      <c r="F17" s="62"/>
      <c r="G17" s="71" t="s">
        <v>1384</v>
      </c>
      <c r="H17" s="72"/>
      <c r="I17" s="62"/>
      <c r="J17" s="62"/>
      <c r="K17" s="62"/>
      <c r="L17" s="48" t="s">
        <v>165</v>
      </c>
      <c r="M17" s="32" t="s">
        <v>331</v>
      </c>
      <c r="N17" s="32" t="s">
        <v>386</v>
      </c>
      <c r="O17" s="32" t="s">
        <v>504</v>
      </c>
      <c r="P17" s="36">
        <v>2916</v>
      </c>
      <c r="Q17" s="36">
        <v>9</v>
      </c>
      <c r="R17" s="36">
        <v>207</v>
      </c>
      <c r="S17" s="36">
        <v>4</v>
      </c>
      <c r="T17" s="36">
        <v>129</v>
      </c>
      <c r="U17" s="36">
        <v>760</v>
      </c>
      <c r="V17" s="36">
        <v>4025</v>
      </c>
      <c r="W17" s="36">
        <v>4172</v>
      </c>
      <c r="X17" s="36">
        <v>41055</v>
      </c>
      <c r="Y17" s="36">
        <v>410</v>
      </c>
      <c r="Z17" s="36" t="s">
        <v>227</v>
      </c>
      <c r="AA17" s="40"/>
      <c r="AB17" s="37"/>
    </row>
    <row r="18" spans="1:28" ht="30" customHeight="1" x14ac:dyDescent="0.25">
      <c r="A18" s="73" t="s">
        <v>1339</v>
      </c>
      <c r="B18" s="75" t="s">
        <v>1385</v>
      </c>
      <c r="C18" s="77" t="s">
        <v>1386</v>
      </c>
      <c r="D18" s="78"/>
      <c r="E18" s="19" t="s">
        <v>1387</v>
      </c>
      <c r="F18" s="62" t="s">
        <v>214</v>
      </c>
      <c r="G18" s="79" t="s">
        <v>1388</v>
      </c>
      <c r="H18" s="80"/>
      <c r="I18" s="62" t="s">
        <v>163</v>
      </c>
      <c r="J18" s="62">
        <v>13.1</v>
      </c>
      <c r="K18" s="62">
        <v>24.1</v>
      </c>
      <c r="L18" s="48" t="s">
        <v>164</v>
      </c>
      <c r="M18" s="32" t="s">
        <v>1389</v>
      </c>
      <c r="N18" s="32" t="s">
        <v>83</v>
      </c>
      <c r="O18" s="32" t="s">
        <v>217</v>
      </c>
      <c r="P18" s="36">
        <v>8828</v>
      </c>
      <c r="Q18" s="36">
        <v>41</v>
      </c>
      <c r="R18" s="36">
        <v>830</v>
      </c>
      <c r="S18" s="36">
        <v>51</v>
      </c>
      <c r="T18" s="36">
        <v>1098</v>
      </c>
      <c r="U18" s="36">
        <v>1655</v>
      </c>
      <c r="V18" s="36">
        <v>12503</v>
      </c>
      <c r="W18" s="36">
        <v>14741</v>
      </c>
      <c r="X18" s="36">
        <v>163789</v>
      </c>
      <c r="Y18" s="36">
        <v>1570</v>
      </c>
      <c r="Z18" s="36" t="s">
        <v>168</v>
      </c>
      <c r="AA18" s="40">
        <f t="shared" si="1"/>
        <v>0.53859348198970836</v>
      </c>
      <c r="AB18" s="37"/>
    </row>
    <row r="19" spans="1:28" ht="30" customHeight="1" x14ac:dyDescent="0.25">
      <c r="A19" s="73"/>
      <c r="B19" s="75"/>
      <c r="C19" s="69" t="s">
        <v>1390</v>
      </c>
      <c r="D19" s="70"/>
      <c r="E19" s="19" t="s">
        <v>1391</v>
      </c>
      <c r="F19" s="62"/>
      <c r="G19" s="71" t="s">
        <v>1392</v>
      </c>
      <c r="H19" s="72"/>
      <c r="I19" s="62"/>
      <c r="J19" s="62"/>
      <c r="K19" s="62"/>
      <c r="L19" s="48" t="s">
        <v>165</v>
      </c>
      <c r="M19" s="32" t="s">
        <v>1389</v>
      </c>
      <c r="N19" s="32" t="s">
        <v>1224</v>
      </c>
      <c r="O19" s="32" t="s">
        <v>217</v>
      </c>
      <c r="P19" s="36">
        <v>7554</v>
      </c>
      <c r="Q19" s="36">
        <v>28</v>
      </c>
      <c r="R19" s="36">
        <v>843</v>
      </c>
      <c r="S19" s="36">
        <v>53</v>
      </c>
      <c r="T19" s="36">
        <v>1275</v>
      </c>
      <c r="U19" s="36">
        <v>1764</v>
      </c>
      <c r="V19" s="36">
        <v>11517</v>
      </c>
      <c r="W19" s="36">
        <v>14080</v>
      </c>
      <c r="X19" s="36">
        <v>150873</v>
      </c>
      <c r="Y19" s="36">
        <v>1345</v>
      </c>
      <c r="Z19" s="36" t="s">
        <v>227</v>
      </c>
      <c r="AA19" s="40"/>
      <c r="AB19" s="37"/>
    </row>
    <row r="20" spans="1:28" ht="30" customHeight="1" x14ac:dyDescent="0.25">
      <c r="A20" s="73" t="s">
        <v>446</v>
      </c>
      <c r="B20" s="75" t="s">
        <v>541</v>
      </c>
      <c r="C20" s="77" t="s">
        <v>542</v>
      </c>
      <c r="D20" s="78"/>
      <c r="E20" s="19" t="s">
        <v>543</v>
      </c>
      <c r="F20" s="62" t="s">
        <v>544</v>
      </c>
      <c r="G20" s="79" t="s">
        <v>545</v>
      </c>
      <c r="H20" s="80"/>
      <c r="I20" s="62" t="s">
        <v>163</v>
      </c>
      <c r="J20" s="62">
        <v>1.6</v>
      </c>
      <c r="K20" s="62">
        <v>28.2</v>
      </c>
      <c r="L20" s="48" t="s">
        <v>164</v>
      </c>
      <c r="M20" s="32" t="s">
        <v>546</v>
      </c>
      <c r="N20" s="32"/>
      <c r="O20" s="32" t="s">
        <v>453</v>
      </c>
      <c r="P20" s="36">
        <v>2145</v>
      </c>
      <c r="Q20" s="36">
        <v>86</v>
      </c>
      <c r="R20" s="36">
        <v>743</v>
      </c>
      <c r="S20" s="36">
        <v>18</v>
      </c>
      <c r="T20" s="36">
        <v>388</v>
      </c>
      <c r="U20" s="36">
        <v>394</v>
      </c>
      <c r="V20" s="36">
        <v>3774</v>
      </c>
      <c r="W20" s="36">
        <v>4843</v>
      </c>
      <c r="X20" s="36">
        <v>6038</v>
      </c>
      <c r="Y20" s="36">
        <v>471</v>
      </c>
      <c r="Z20" s="36" t="s">
        <v>227</v>
      </c>
      <c r="AA20" s="40">
        <f t="shared" ref="AA20:AA27" si="2">IF(Y20&gt;=Y21,Y20/(Y20+Y21),Y21/(Y20+Y21))</f>
        <v>0.51840490797546013</v>
      </c>
      <c r="AB20" s="37"/>
    </row>
    <row r="21" spans="1:28" ht="30" customHeight="1" x14ac:dyDescent="0.25">
      <c r="A21" s="73"/>
      <c r="B21" s="75"/>
      <c r="C21" s="69" t="s">
        <v>547</v>
      </c>
      <c r="D21" s="70"/>
      <c r="E21" s="19" t="s">
        <v>548</v>
      </c>
      <c r="F21" s="62"/>
      <c r="G21" s="71" t="s">
        <v>549</v>
      </c>
      <c r="H21" s="72"/>
      <c r="I21" s="62"/>
      <c r="J21" s="62"/>
      <c r="K21" s="62"/>
      <c r="L21" s="48" t="s">
        <v>165</v>
      </c>
      <c r="M21" s="32" t="s">
        <v>546</v>
      </c>
      <c r="N21" s="32"/>
      <c r="O21" s="32" t="s">
        <v>453</v>
      </c>
      <c r="P21" s="36">
        <v>1923</v>
      </c>
      <c r="Q21" s="36">
        <v>81</v>
      </c>
      <c r="R21" s="36">
        <v>598</v>
      </c>
      <c r="S21" s="36">
        <v>9</v>
      </c>
      <c r="T21" s="36">
        <v>192</v>
      </c>
      <c r="U21" s="36">
        <v>424</v>
      </c>
      <c r="V21" s="36">
        <v>3227</v>
      </c>
      <c r="W21" s="36">
        <v>3799</v>
      </c>
      <c r="X21" s="36">
        <v>5163</v>
      </c>
      <c r="Y21" s="36">
        <v>507</v>
      </c>
      <c r="Z21" s="36" t="s">
        <v>168</v>
      </c>
      <c r="AA21" s="40"/>
      <c r="AB21" s="37"/>
    </row>
    <row r="22" spans="1:28" ht="30" customHeight="1" x14ac:dyDescent="0.25">
      <c r="A22" s="73" t="s">
        <v>446</v>
      </c>
      <c r="B22" s="75" t="s">
        <v>550</v>
      </c>
      <c r="C22" s="77" t="s">
        <v>551</v>
      </c>
      <c r="D22" s="78"/>
      <c r="E22" s="19" t="s">
        <v>552</v>
      </c>
      <c r="F22" s="62" t="s">
        <v>553</v>
      </c>
      <c r="G22" s="79" t="s">
        <v>554</v>
      </c>
      <c r="H22" s="80"/>
      <c r="I22" s="62" t="s">
        <v>163</v>
      </c>
      <c r="J22" s="62">
        <v>7</v>
      </c>
      <c r="K22" s="62">
        <v>38.200000000000003</v>
      </c>
      <c r="L22" s="48" t="s">
        <v>164</v>
      </c>
      <c r="M22" s="32" t="s">
        <v>254</v>
      </c>
      <c r="N22" s="32" t="s">
        <v>555</v>
      </c>
      <c r="O22" s="32" t="s">
        <v>556</v>
      </c>
      <c r="P22" s="36">
        <v>21345</v>
      </c>
      <c r="Q22" s="36">
        <v>146</v>
      </c>
      <c r="R22" s="36">
        <v>1544</v>
      </c>
      <c r="S22" s="36">
        <v>14</v>
      </c>
      <c r="T22" s="36">
        <v>340</v>
      </c>
      <c r="U22" s="36">
        <v>1582</v>
      </c>
      <c r="V22" s="36">
        <v>24971</v>
      </c>
      <c r="W22" s="36">
        <v>26049</v>
      </c>
      <c r="X22" s="36">
        <v>174797</v>
      </c>
      <c r="Y22" s="36">
        <v>2570</v>
      </c>
      <c r="Z22" s="36" t="s">
        <v>168</v>
      </c>
      <c r="AA22" s="40">
        <f t="shared" si="2"/>
        <v>0.61912792098289571</v>
      </c>
      <c r="AB22" s="37"/>
    </row>
    <row r="23" spans="1:28" ht="30" customHeight="1" x14ac:dyDescent="0.25">
      <c r="A23" s="73"/>
      <c r="B23" s="75"/>
      <c r="C23" s="69" t="s">
        <v>463</v>
      </c>
      <c r="D23" s="70"/>
      <c r="E23" s="19" t="s">
        <v>557</v>
      </c>
      <c r="F23" s="62"/>
      <c r="G23" s="71" t="s">
        <v>558</v>
      </c>
      <c r="H23" s="72"/>
      <c r="I23" s="62"/>
      <c r="J23" s="62"/>
      <c r="K23" s="62"/>
      <c r="L23" s="48" t="s">
        <v>165</v>
      </c>
      <c r="M23" s="32" t="s">
        <v>559</v>
      </c>
      <c r="N23" s="32" t="s">
        <v>560</v>
      </c>
      <c r="O23" s="32" t="s">
        <v>504</v>
      </c>
      <c r="P23" s="36">
        <v>16919</v>
      </c>
      <c r="Q23" s="36">
        <v>119</v>
      </c>
      <c r="R23" s="36">
        <v>831</v>
      </c>
      <c r="S23" s="36">
        <v>9</v>
      </c>
      <c r="T23" s="36">
        <v>217</v>
      </c>
      <c r="U23" s="36">
        <v>978</v>
      </c>
      <c r="V23" s="36">
        <v>19073</v>
      </c>
      <c r="W23" s="36">
        <v>19708</v>
      </c>
      <c r="X23" s="36">
        <v>133511</v>
      </c>
      <c r="Y23" s="36">
        <v>1581</v>
      </c>
      <c r="Z23" s="36" t="s">
        <v>208</v>
      </c>
      <c r="AA23" s="40"/>
      <c r="AB23" s="37"/>
    </row>
    <row r="24" spans="1:28" ht="30" customHeight="1" x14ac:dyDescent="0.25">
      <c r="A24" s="73" t="s">
        <v>446</v>
      </c>
      <c r="B24" s="75" t="s">
        <v>561</v>
      </c>
      <c r="C24" s="77" t="s">
        <v>562</v>
      </c>
      <c r="D24" s="78"/>
      <c r="E24" s="19" t="s">
        <v>563</v>
      </c>
      <c r="F24" s="62" t="s">
        <v>553</v>
      </c>
      <c r="G24" s="79" t="s">
        <v>564</v>
      </c>
      <c r="H24" s="80"/>
      <c r="I24" s="62" t="s">
        <v>163</v>
      </c>
      <c r="J24" s="62">
        <v>5.8</v>
      </c>
      <c r="K24" s="62">
        <v>35.799999999999997</v>
      </c>
      <c r="L24" s="48" t="s">
        <v>164</v>
      </c>
      <c r="M24" s="32" t="s">
        <v>565</v>
      </c>
      <c r="N24" s="32" t="s">
        <v>566</v>
      </c>
      <c r="O24" s="32" t="s">
        <v>567</v>
      </c>
      <c r="P24" s="36">
        <v>6826</v>
      </c>
      <c r="Q24" s="36">
        <v>70</v>
      </c>
      <c r="R24" s="36">
        <v>351</v>
      </c>
      <c r="S24" s="36">
        <v>2</v>
      </c>
      <c r="T24" s="36">
        <v>37</v>
      </c>
      <c r="U24" s="36">
        <v>2149</v>
      </c>
      <c r="V24" s="36">
        <v>9435</v>
      </c>
      <c r="W24" s="36">
        <v>9079</v>
      </c>
      <c r="X24" s="36">
        <v>54723</v>
      </c>
      <c r="Y24" s="36">
        <v>1115</v>
      </c>
      <c r="Z24" s="36" t="s">
        <v>168</v>
      </c>
      <c r="AA24" s="40">
        <f t="shared" si="2"/>
        <v>0.56945863125638407</v>
      </c>
      <c r="AB24" s="37" t="s">
        <v>568</v>
      </c>
    </row>
    <row r="25" spans="1:28" ht="30" customHeight="1" x14ac:dyDescent="0.25">
      <c r="A25" s="73"/>
      <c r="B25" s="75"/>
      <c r="C25" s="69" t="s">
        <v>569</v>
      </c>
      <c r="D25" s="70"/>
      <c r="E25" s="19" t="s">
        <v>570</v>
      </c>
      <c r="F25" s="62"/>
      <c r="G25" s="71" t="s">
        <v>571</v>
      </c>
      <c r="H25" s="72"/>
      <c r="I25" s="62"/>
      <c r="J25" s="62"/>
      <c r="K25" s="62"/>
      <c r="L25" s="48" t="s">
        <v>165</v>
      </c>
      <c r="M25" s="32" t="s">
        <v>293</v>
      </c>
      <c r="N25" s="32" t="s">
        <v>566</v>
      </c>
      <c r="O25" s="32" t="s">
        <v>567</v>
      </c>
      <c r="P25" s="36">
        <v>5924</v>
      </c>
      <c r="Q25" s="36">
        <v>16</v>
      </c>
      <c r="R25" s="36">
        <v>323</v>
      </c>
      <c r="S25" s="36">
        <v>1</v>
      </c>
      <c r="T25" s="36">
        <v>30</v>
      </c>
      <c r="U25" s="36">
        <v>1875</v>
      </c>
      <c r="V25" s="36">
        <v>8169</v>
      </c>
      <c r="W25" s="36">
        <v>7839</v>
      </c>
      <c r="X25" s="36">
        <v>47380</v>
      </c>
      <c r="Y25" s="36">
        <v>843</v>
      </c>
      <c r="Z25" s="36" t="s">
        <v>227</v>
      </c>
      <c r="AA25" s="40"/>
      <c r="AB25" s="37" t="s">
        <v>568</v>
      </c>
    </row>
    <row r="26" spans="1:28" ht="30" customHeight="1" x14ac:dyDescent="0.25">
      <c r="A26" s="73" t="s">
        <v>446</v>
      </c>
      <c r="B26" s="75" t="s">
        <v>572</v>
      </c>
      <c r="C26" s="77" t="s">
        <v>573</v>
      </c>
      <c r="D26" s="78"/>
      <c r="E26" s="19" t="s">
        <v>574</v>
      </c>
      <c r="F26" s="62" t="s">
        <v>553</v>
      </c>
      <c r="G26" s="79" t="s">
        <v>575</v>
      </c>
      <c r="H26" s="80"/>
      <c r="I26" s="62" t="s">
        <v>163</v>
      </c>
      <c r="J26" s="62">
        <v>5</v>
      </c>
      <c r="K26" s="62">
        <v>38.200000000000003</v>
      </c>
      <c r="L26" s="48" t="s">
        <v>164</v>
      </c>
      <c r="M26" s="32" t="s">
        <v>576</v>
      </c>
      <c r="N26" s="32"/>
      <c r="O26" s="32" t="s">
        <v>187</v>
      </c>
      <c r="P26" s="36">
        <v>7839</v>
      </c>
      <c r="Q26" s="36">
        <v>23</v>
      </c>
      <c r="R26" s="36">
        <v>724</v>
      </c>
      <c r="S26" s="36">
        <v>37</v>
      </c>
      <c r="T26" s="36">
        <v>243</v>
      </c>
      <c r="U26" s="36">
        <v>1488</v>
      </c>
      <c r="V26" s="36">
        <v>10354</v>
      </c>
      <c r="W26" s="36">
        <v>10693</v>
      </c>
      <c r="X26" s="36">
        <v>51770</v>
      </c>
      <c r="Y26" s="36">
        <v>1135</v>
      </c>
      <c r="Z26" s="36" t="s">
        <v>227</v>
      </c>
      <c r="AA26" s="40">
        <f t="shared" si="2"/>
        <v>0.56327543424317617</v>
      </c>
      <c r="AB26" s="37" t="s">
        <v>568</v>
      </c>
    </row>
    <row r="27" spans="1:28" ht="30" customHeight="1" thickBot="1" x14ac:dyDescent="0.3">
      <c r="A27" s="74"/>
      <c r="B27" s="76"/>
      <c r="C27" s="64" t="s">
        <v>577</v>
      </c>
      <c r="D27" s="65"/>
      <c r="E27" s="21" t="s">
        <v>578</v>
      </c>
      <c r="F27" s="63"/>
      <c r="G27" s="66" t="s">
        <v>579</v>
      </c>
      <c r="H27" s="67"/>
      <c r="I27" s="63"/>
      <c r="J27" s="63"/>
      <c r="K27" s="63"/>
      <c r="L27" s="52" t="s">
        <v>165</v>
      </c>
      <c r="M27" s="33" t="s">
        <v>576</v>
      </c>
      <c r="N27" s="33"/>
      <c r="O27" s="33" t="s">
        <v>453</v>
      </c>
      <c r="P27" s="38">
        <v>6010</v>
      </c>
      <c r="Q27" s="38">
        <v>11</v>
      </c>
      <c r="R27" s="38">
        <v>921</v>
      </c>
      <c r="S27" s="38">
        <v>41</v>
      </c>
      <c r="T27" s="38">
        <v>194</v>
      </c>
      <c r="U27" s="38">
        <v>996</v>
      </c>
      <c r="V27" s="38">
        <v>8173</v>
      </c>
      <c r="W27" s="38">
        <v>8712</v>
      </c>
      <c r="X27" s="38">
        <v>40865</v>
      </c>
      <c r="Y27" s="38">
        <v>880</v>
      </c>
      <c r="Z27" s="38" t="s">
        <v>168</v>
      </c>
      <c r="AA27" s="42"/>
      <c r="AB27" s="39" t="s">
        <v>568</v>
      </c>
    </row>
  </sheetData>
  <mergeCells count="124">
    <mergeCell ref="J26:J27"/>
    <mergeCell ref="K26:K27"/>
    <mergeCell ref="C27:D27"/>
    <mergeCell ref="G27:H27"/>
    <mergeCell ref="J24:J25"/>
    <mergeCell ref="K24:K25"/>
    <mergeCell ref="C25:D25"/>
    <mergeCell ref="G25:H25"/>
    <mergeCell ref="A26:A27"/>
    <mergeCell ref="B26:B27"/>
    <mergeCell ref="C26:D26"/>
    <mergeCell ref="F26:F27"/>
    <mergeCell ref="G26:H26"/>
    <mergeCell ref="I26:I27"/>
    <mergeCell ref="J22:J23"/>
    <mergeCell ref="K22:K23"/>
    <mergeCell ref="C23:D23"/>
    <mergeCell ref="G23:H23"/>
    <mergeCell ref="A24:A25"/>
    <mergeCell ref="B24:B25"/>
    <mergeCell ref="C24:D24"/>
    <mergeCell ref="F24:F25"/>
    <mergeCell ref="G24:H24"/>
    <mergeCell ref="I24:I25"/>
    <mergeCell ref="J20:J21"/>
    <mergeCell ref="K20:K21"/>
    <mergeCell ref="C21:D21"/>
    <mergeCell ref="G21:H21"/>
    <mergeCell ref="A22:A23"/>
    <mergeCell ref="B22:B23"/>
    <mergeCell ref="C22:D22"/>
    <mergeCell ref="F22:F23"/>
    <mergeCell ref="G22:H22"/>
    <mergeCell ref="I22:I23"/>
    <mergeCell ref="J18:J19"/>
    <mergeCell ref="K18:K19"/>
    <mergeCell ref="C19:D19"/>
    <mergeCell ref="G19:H19"/>
    <mergeCell ref="A20:A21"/>
    <mergeCell ref="B20:B21"/>
    <mergeCell ref="C20:D20"/>
    <mergeCell ref="F20:F21"/>
    <mergeCell ref="G20:H20"/>
    <mergeCell ref="I20:I21"/>
    <mergeCell ref="J16:J17"/>
    <mergeCell ref="K16:K17"/>
    <mergeCell ref="C17:D17"/>
    <mergeCell ref="G17:H17"/>
    <mergeCell ref="A18:A19"/>
    <mergeCell ref="B18:B19"/>
    <mergeCell ref="C18:D18"/>
    <mergeCell ref="F18:F19"/>
    <mergeCell ref="G18:H18"/>
    <mergeCell ref="I18:I19"/>
    <mergeCell ref="J14:J15"/>
    <mergeCell ref="K14:K15"/>
    <mergeCell ref="C15:D15"/>
    <mergeCell ref="G15:H15"/>
    <mergeCell ref="A16:A17"/>
    <mergeCell ref="B16:B17"/>
    <mergeCell ref="C16:D16"/>
    <mergeCell ref="F16:F17"/>
    <mergeCell ref="G16:H16"/>
    <mergeCell ref="I16:I17"/>
    <mergeCell ref="J12:J13"/>
    <mergeCell ref="K12:K13"/>
    <mergeCell ref="C13:D13"/>
    <mergeCell ref="G13:H13"/>
    <mergeCell ref="A14:A15"/>
    <mergeCell ref="B14:B15"/>
    <mergeCell ref="C14:D14"/>
    <mergeCell ref="F14:F15"/>
    <mergeCell ref="G14:H14"/>
    <mergeCell ref="I14:I15"/>
    <mergeCell ref="J10:J11"/>
    <mergeCell ref="K10:K11"/>
    <mergeCell ref="C11:D11"/>
    <mergeCell ref="G11:H11"/>
    <mergeCell ref="A12:A13"/>
    <mergeCell ref="B12:B13"/>
    <mergeCell ref="C12:D12"/>
    <mergeCell ref="F12:F13"/>
    <mergeCell ref="G12:H12"/>
    <mergeCell ref="I12:I13"/>
    <mergeCell ref="J8:J9"/>
    <mergeCell ref="K8:K9"/>
    <mergeCell ref="C9:D9"/>
    <mergeCell ref="G9:H9"/>
    <mergeCell ref="A10:A11"/>
    <mergeCell ref="B10:B11"/>
    <mergeCell ref="C10:D10"/>
    <mergeCell ref="F10:F11"/>
    <mergeCell ref="G10:H10"/>
    <mergeCell ref="I10:I11"/>
    <mergeCell ref="S5:S7"/>
    <mergeCell ref="T5:T7"/>
    <mergeCell ref="Z6:Z7"/>
    <mergeCell ref="AA6:AA7"/>
    <mergeCell ref="A8:A9"/>
    <mergeCell ref="B8:B9"/>
    <mergeCell ref="C8:D8"/>
    <mergeCell ref="F8:F9"/>
    <mergeCell ref="G8:H8"/>
    <mergeCell ref="I8:I9"/>
    <mergeCell ref="M4:O4"/>
    <mergeCell ref="P4:V4"/>
    <mergeCell ref="W4:X4"/>
    <mergeCell ref="Y4:AA5"/>
    <mergeCell ref="B5:B7"/>
    <mergeCell ref="C5:D7"/>
    <mergeCell ref="E5:E7"/>
    <mergeCell ref="M5:M6"/>
    <mergeCell ref="N5:N6"/>
    <mergeCell ref="O5:O6"/>
    <mergeCell ref="A1:AB1"/>
    <mergeCell ref="A2:F2"/>
    <mergeCell ref="A3:H3"/>
    <mergeCell ref="A4:A7"/>
    <mergeCell ref="B4:E4"/>
    <mergeCell ref="G4:H7"/>
    <mergeCell ref="I4:I7"/>
    <mergeCell ref="J4:J6"/>
    <mergeCell ref="K4:K6"/>
    <mergeCell ref="L4:L6"/>
  </mergeCells>
  <phoneticPr fontId="11" type="noConversion"/>
  <printOptions horizontalCentered="1" verticalCentered="1"/>
  <pageMargins left="0.19685039370078741" right="0.19685039370078741" top="0.39370078740157483" bottom="0.39370078740157483" header="0" footer="1.9685039370078741"/>
  <pageSetup paperSize="8" scale="68" orientation="landscape" r:id="rId1"/>
  <headerFooter>
    <oddFooter>&amp;L&amp;"標楷體,標準"&amp;14填表說明：本表應編製四份，於完成會核程序並經機關長官核章後，一份送會計室、二份送本局養路組、一份自存。                    &amp;R&amp;"標楷體,標準"&amp;14總表1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view="pageBreakPreview" zoomScale="60" zoomScaleNormal="55" zoomScalePageLayoutView="55" workbookViewId="0">
      <selection activeCell="L20" sqref="L20"/>
    </sheetView>
  </sheetViews>
  <sheetFormatPr defaultColWidth="5.875" defaultRowHeight="15.75" x14ac:dyDescent="0.25"/>
  <cols>
    <col min="1" max="1" width="6.75" style="5" customWidth="1"/>
    <col min="2" max="2" width="7.125" style="5" customWidth="1"/>
    <col min="3" max="4" width="7.625" style="5" customWidth="1"/>
    <col min="5" max="5" width="14.125" style="5" customWidth="1"/>
    <col min="6" max="6" width="8.625" style="5" customWidth="1"/>
    <col min="7" max="8" width="17.625" style="5" customWidth="1"/>
    <col min="9" max="12" width="8" style="5" customWidth="1"/>
    <col min="13" max="15" width="9.625" style="5" customWidth="1"/>
    <col min="16" max="18" width="10.625" style="5" customWidth="1"/>
    <col min="19" max="20" width="9.75" style="5" customWidth="1"/>
    <col min="21" max="21" width="10.625" style="5" customWidth="1"/>
    <col min="22" max="22" width="12.625" style="5" customWidth="1"/>
    <col min="23" max="27" width="9.75" style="5" customWidth="1"/>
    <col min="28" max="28" width="12.75" style="5" customWidth="1"/>
    <col min="29" max="29" width="10.75" style="3" customWidth="1"/>
    <col min="30" max="30" width="9" style="3" customWidth="1"/>
    <col min="31" max="31" width="7.75" style="3" customWidth="1"/>
    <col min="32" max="32" width="10.75" style="3" customWidth="1"/>
    <col min="33" max="16384" width="5.875" style="3"/>
  </cols>
  <sheetData>
    <row r="1" spans="1:29" ht="34.700000000000003" customHeight="1" x14ac:dyDescent="0.25">
      <c r="A1" s="108" t="s">
        <v>10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6"/>
    </row>
    <row r="2" spans="1:29" ht="20.100000000000001" customHeight="1" x14ac:dyDescent="0.25">
      <c r="A2" s="120"/>
      <c r="B2" s="120"/>
      <c r="C2" s="120"/>
      <c r="D2" s="120"/>
      <c r="E2" s="120"/>
      <c r="F2" s="120"/>
      <c r="G2" s="3"/>
      <c r="H2" s="3"/>
      <c r="I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7"/>
      <c r="Z2" s="7"/>
      <c r="AA2" s="7"/>
      <c r="AB2" s="8"/>
    </row>
    <row r="3" spans="1:29" ht="24.2" customHeight="1" thickBot="1" x14ac:dyDescent="0.3">
      <c r="A3" s="128" t="s">
        <v>45</v>
      </c>
      <c r="B3" s="128"/>
      <c r="C3" s="128"/>
      <c r="D3" s="128"/>
      <c r="E3" s="128"/>
      <c r="F3" s="128"/>
      <c r="G3" s="128"/>
      <c r="H3" s="128"/>
      <c r="I3" s="26" t="s">
        <v>11</v>
      </c>
      <c r="J3" s="50"/>
      <c r="K3" s="50" t="s">
        <v>349</v>
      </c>
      <c r="L3" s="50"/>
      <c r="M3" s="50"/>
      <c r="N3" s="50"/>
      <c r="O3" s="50"/>
      <c r="P3" s="50"/>
      <c r="Q3" s="50"/>
      <c r="R3" s="25"/>
      <c r="S3" s="25"/>
      <c r="T3" s="15"/>
      <c r="U3" s="15"/>
      <c r="V3" s="15"/>
      <c r="W3" s="3"/>
      <c r="Y3" s="7"/>
      <c r="Z3" s="7"/>
      <c r="AA3" s="7"/>
      <c r="AB3" s="8"/>
    </row>
    <row r="4" spans="1:29" ht="30" customHeight="1" x14ac:dyDescent="0.25">
      <c r="A4" s="121" t="s">
        <v>12</v>
      </c>
      <c r="B4" s="129" t="s">
        <v>13</v>
      </c>
      <c r="C4" s="130"/>
      <c r="D4" s="130"/>
      <c r="E4" s="131"/>
      <c r="F4" s="9" t="s">
        <v>14</v>
      </c>
      <c r="G4" s="96" t="s">
        <v>15</v>
      </c>
      <c r="H4" s="116"/>
      <c r="I4" s="109" t="s">
        <v>16</v>
      </c>
      <c r="J4" s="104" t="s">
        <v>17</v>
      </c>
      <c r="K4" s="104" t="s">
        <v>18</v>
      </c>
      <c r="L4" s="104" t="s">
        <v>19</v>
      </c>
      <c r="M4" s="112" t="s">
        <v>20</v>
      </c>
      <c r="N4" s="113"/>
      <c r="O4" s="114"/>
      <c r="P4" s="110" t="s">
        <v>21</v>
      </c>
      <c r="Q4" s="111"/>
      <c r="R4" s="111"/>
      <c r="S4" s="111"/>
      <c r="T4" s="111"/>
      <c r="U4" s="111"/>
      <c r="V4" s="116"/>
      <c r="W4" s="110" t="s">
        <v>22</v>
      </c>
      <c r="X4" s="111"/>
      <c r="Y4" s="95" t="s">
        <v>347</v>
      </c>
      <c r="Z4" s="96"/>
      <c r="AA4" s="97"/>
      <c r="AB4" s="27" t="s">
        <v>23</v>
      </c>
    </row>
    <row r="5" spans="1:29" ht="30" customHeight="1" x14ac:dyDescent="0.25">
      <c r="A5" s="122"/>
      <c r="B5" s="126" t="s">
        <v>24</v>
      </c>
      <c r="C5" s="123" t="s">
        <v>25</v>
      </c>
      <c r="D5" s="124"/>
      <c r="E5" s="126" t="s">
        <v>26</v>
      </c>
      <c r="F5" s="10" t="s">
        <v>27</v>
      </c>
      <c r="G5" s="117"/>
      <c r="H5" s="118"/>
      <c r="I5" s="102"/>
      <c r="J5" s="105"/>
      <c r="K5" s="105"/>
      <c r="L5" s="105"/>
      <c r="M5" s="106" t="s">
        <v>28</v>
      </c>
      <c r="N5" s="106" t="s">
        <v>29</v>
      </c>
      <c r="O5" s="106" t="s">
        <v>30</v>
      </c>
      <c r="P5" s="11" t="s">
        <v>0</v>
      </c>
      <c r="Q5" s="53" t="s">
        <v>1</v>
      </c>
      <c r="R5" s="53" t="s">
        <v>1</v>
      </c>
      <c r="S5" s="106" t="s">
        <v>31</v>
      </c>
      <c r="T5" s="106" t="s">
        <v>32</v>
      </c>
      <c r="U5" s="2" t="s">
        <v>7</v>
      </c>
      <c r="V5" s="4" t="s">
        <v>33</v>
      </c>
      <c r="W5" s="13" t="s">
        <v>34</v>
      </c>
      <c r="X5" s="53" t="s">
        <v>3</v>
      </c>
      <c r="Y5" s="98"/>
      <c r="Z5" s="99"/>
      <c r="AA5" s="100"/>
      <c r="AB5" s="28"/>
    </row>
    <row r="6" spans="1:29" ht="30" customHeight="1" x14ac:dyDescent="0.25">
      <c r="A6" s="122"/>
      <c r="B6" s="127"/>
      <c r="C6" s="125"/>
      <c r="D6" s="117"/>
      <c r="E6" s="127"/>
      <c r="F6" s="10" t="s">
        <v>35</v>
      </c>
      <c r="G6" s="117"/>
      <c r="H6" s="118"/>
      <c r="I6" s="102"/>
      <c r="J6" s="105"/>
      <c r="K6" s="105"/>
      <c r="L6" s="105"/>
      <c r="M6" s="115"/>
      <c r="N6" s="115"/>
      <c r="O6" s="107"/>
      <c r="P6" s="11" t="s">
        <v>4</v>
      </c>
      <c r="Q6" s="53" t="s">
        <v>5</v>
      </c>
      <c r="R6" s="53" t="s">
        <v>2</v>
      </c>
      <c r="S6" s="119"/>
      <c r="T6" s="119"/>
      <c r="U6" s="3"/>
      <c r="V6" s="12"/>
      <c r="W6" s="10" t="s">
        <v>9</v>
      </c>
      <c r="X6" s="53" t="s">
        <v>36</v>
      </c>
      <c r="Y6" s="53" t="s">
        <v>37</v>
      </c>
      <c r="Z6" s="102" t="s">
        <v>38</v>
      </c>
      <c r="AA6" s="101" t="s">
        <v>348</v>
      </c>
      <c r="AB6" s="29"/>
    </row>
    <row r="7" spans="1:29" ht="30" customHeight="1" thickBot="1" x14ac:dyDescent="0.3">
      <c r="A7" s="122"/>
      <c r="B7" s="127"/>
      <c r="C7" s="125"/>
      <c r="D7" s="117"/>
      <c r="E7" s="127"/>
      <c r="F7" s="10" t="s">
        <v>39</v>
      </c>
      <c r="G7" s="117"/>
      <c r="H7" s="118"/>
      <c r="I7" s="102"/>
      <c r="J7" s="49" t="s">
        <v>40</v>
      </c>
      <c r="K7" s="22" t="s">
        <v>41</v>
      </c>
      <c r="L7" s="22" t="s">
        <v>42</v>
      </c>
      <c r="M7" s="22" t="s">
        <v>41</v>
      </c>
      <c r="N7" s="22" t="s">
        <v>41</v>
      </c>
      <c r="O7" s="22" t="s">
        <v>41</v>
      </c>
      <c r="P7" s="23" t="s">
        <v>3</v>
      </c>
      <c r="Q7" s="2" t="s">
        <v>3</v>
      </c>
      <c r="R7" s="2" t="s">
        <v>3</v>
      </c>
      <c r="S7" s="119"/>
      <c r="T7" s="119"/>
      <c r="U7" s="2" t="s">
        <v>3</v>
      </c>
      <c r="V7" s="53" t="s">
        <v>43</v>
      </c>
      <c r="W7" s="22" t="s">
        <v>44</v>
      </c>
      <c r="X7" s="2" t="s">
        <v>8</v>
      </c>
      <c r="Y7" s="22" t="s">
        <v>44</v>
      </c>
      <c r="Z7" s="103"/>
      <c r="AA7" s="102"/>
      <c r="AB7" s="30" t="s">
        <v>6</v>
      </c>
    </row>
    <row r="8" spans="1:29" ht="30" customHeight="1" x14ac:dyDescent="0.25">
      <c r="A8" s="87" t="s">
        <v>446</v>
      </c>
      <c r="B8" s="88" t="s">
        <v>580</v>
      </c>
      <c r="C8" s="89" t="s">
        <v>581</v>
      </c>
      <c r="D8" s="90"/>
      <c r="E8" s="17" t="s">
        <v>582</v>
      </c>
      <c r="F8" s="86" t="s">
        <v>553</v>
      </c>
      <c r="G8" s="91" t="s">
        <v>583</v>
      </c>
      <c r="H8" s="92"/>
      <c r="I8" s="86" t="s">
        <v>163</v>
      </c>
      <c r="J8" s="86">
        <v>3.4</v>
      </c>
      <c r="K8" s="86">
        <v>37.200000000000003</v>
      </c>
      <c r="L8" s="51" t="s">
        <v>164</v>
      </c>
      <c r="M8" s="31" t="s">
        <v>166</v>
      </c>
      <c r="N8" s="31" t="s">
        <v>584</v>
      </c>
      <c r="O8" s="31" t="s">
        <v>471</v>
      </c>
      <c r="P8" s="34">
        <v>5134</v>
      </c>
      <c r="Q8" s="34">
        <v>3</v>
      </c>
      <c r="R8" s="34">
        <v>561</v>
      </c>
      <c r="S8" s="34">
        <v>14</v>
      </c>
      <c r="T8" s="34">
        <v>102</v>
      </c>
      <c r="U8" s="34">
        <v>934</v>
      </c>
      <c r="V8" s="34">
        <v>6748</v>
      </c>
      <c r="W8" s="34">
        <v>6983</v>
      </c>
      <c r="X8" s="34">
        <v>22943</v>
      </c>
      <c r="Y8" s="34">
        <v>780</v>
      </c>
      <c r="Z8" s="34" t="s">
        <v>168</v>
      </c>
      <c r="AA8" s="41">
        <f t="shared" ref="AA8:AA16" si="0">IF(Y8&gt;=Y9,Y8/(Y8+Y9),Y9/(Y8+Y9))</f>
        <v>0.51519154557463676</v>
      </c>
      <c r="AB8" s="35"/>
    </row>
    <row r="9" spans="1:29" ht="30" customHeight="1" x14ac:dyDescent="0.25">
      <c r="A9" s="73"/>
      <c r="B9" s="75"/>
      <c r="C9" s="69" t="s">
        <v>585</v>
      </c>
      <c r="D9" s="70"/>
      <c r="E9" s="19" t="s">
        <v>586</v>
      </c>
      <c r="F9" s="62"/>
      <c r="G9" s="71" t="s">
        <v>587</v>
      </c>
      <c r="H9" s="72"/>
      <c r="I9" s="62"/>
      <c r="J9" s="62"/>
      <c r="K9" s="62"/>
      <c r="L9" s="48" t="s">
        <v>165</v>
      </c>
      <c r="M9" s="32" t="s">
        <v>166</v>
      </c>
      <c r="N9" s="32" t="s">
        <v>584</v>
      </c>
      <c r="O9" s="32" t="s">
        <v>471</v>
      </c>
      <c r="P9" s="36">
        <v>5030</v>
      </c>
      <c r="Q9" s="36">
        <v>2</v>
      </c>
      <c r="R9" s="36">
        <v>442</v>
      </c>
      <c r="S9" s="36">
        <v>1</v>
      </c>
      <c r="T9" s="36">
        <v>59</v>
      </c>
      <c r="U9" s="36">
        <v>1036</v>
      </c>
      <c r="V9" s="36">
        <v>6570</v>
      </c>
      <c r="W9" s="36">
        <v>6601</v>
      </c>
      <c r="X9" s="36">
        <v>22338</v>
      </c>
      <c r="Y9" s="36">
        <v>734</v>
      </c>
      <c r="Z9" s="36" t="s">
        <v>168</v>
      </c>
      <c r="AA9" s="40"/>
      <c r="AB9" s="37"/>
    </row>
    <row r="10" spans="1:29" ht="30" customHeight="1" x14ac:dyDescent="0.25">
      <c r="A10" s="73" t="s">
        <v>1339</v>
      </c>
      <c r="B10" s="75" t="s">
        <v>1393</v>
      </c>
      <c r="C10" s="77" t="s">
        <v>1394</v>
      </c>
      <c r="D10" s="78"/>
      <c r="E10" s="19" t="s">
        <v>1395</v>
      </c>
      <c r="F10" s="62" t="s">
        <v>553</v>
      </c>
      <c r="G10" s="79" t="s">
        <v>1396</v>
      </c>
      <c r="H10" s="80"/>
      <c r="I10" s="62" t="s">
        <v>163</v>
      </c>
      <c r="J10" s="62">
        <v>8.6999999999999993</v>
      </c>
      <c r="K10" s="62">
        <v>38</v>
      </c>
      <c r="L10" s="48" t="s">
        <v>164</v>
      </c>
      <c r="M10" s="32" t="s">
        <v>166</v>
      </c>
      <c r="N10" s="32" t="s">
        <v>584</v>
      </c>
      <c r="O10" s="32" t="s">
        <v>708</v>
      </c>
      <c r="P10" s="36">
        <v>1523</v>
      </c>
      <c r="Q10" s="36">
        <v>12</v>
      </c>
      <c r="R10" s="36">
        <v>170</v>
      </c>
      <c r="S10" s="36">
        <v>14</v>
      </c>
      <c r="T10" s="36">
        <v>25</v>
      </c>
      <c r="U10" s="36">
        <v>607</v>
      </c>
      <c r="V10" s="36">
        <v>2351</v>
      </c>
      <c r="W10" s="36">
        <v>2338</v>
      </c>
      <c r="X10" s="36">
        <v>20454</v>
      </c>
      <c r="Y10" s="36">
        <v>261</v>
      </c>
      <c r="Z10" s="36" t="s">
        <v>227</v>
      </c>
      <c r="AA10" s="40">
        <f t="shared" ref="AA10" si="1">IF(Y10&gt;=Y11,Y10/(Y10+Y11),Y11/(Y10+Y11))</f>
        <v>0.58702531645569622</v>
      </c>
      <c r="AB10" s="37" t="s">
        <v>278</v>
      </c>
    </row>
    <row r="11" spans="1:29" ht="30" customHeight="1" x14ac:dyDescent="0.25">
      <c r="A11" s="73"/>
      <c r="B11" s="75"/>
      <c r="C11" s="69" t="s">
        <v>1397</v>
      </c>
      <c r="D11" s="70"/>
      <c r="E11" s="19" t="s">
        <v>1398</v>
      </c>
      <c r="F11" s="62"/>
      <c r="G11" s="71" t="s">
        <v>1399</v>
      </c>
      <c r="H11" s="72"/>
      <c r="I11" s="62"/>
      <c r="J11" s="62"/>
      <c r="K11" s="62"/>
      <c r="L11" s="48" t="s">
        <v>165</v>
      </c>
      <c r="M11" s="32" t="s">
        <v>166</v>
      </c>
      <c r="N11" s="32" t="s">
        <v>584</v>
      </c>
      <c r="O11" s="32" t="s">
        <v>708</v>
      </c>
      <c r="P11" s="36">
        <v>1540</v>
      </c>
      <c r="Q11" s="36">
        <v>10</v>
      </c>
      <c r="R11" s="36">
        <v>199</v>
      </c>
      <c r="S11" s="36">
        <v>22</v>
      </c>
      <c r="T11" s="36">
        <v>33</v>
      </c>
      <c r="U11" s="36">
        <v>664</v>
      </c>
      <c r="V11" s="36">
        <v>2468</v>
      </c>
      <c r="W11" s="36">
        <v>2484</v>
      </c>
      <c r="X11" s="36">
        <v>21472</v>
      </c>
      <c r="Y11" s="36">
        <v>371</v>
      </c>
      <c r="Z11" s="36" t="s">
        <v>168</v>
      </c>
      <c r="AA11" s="40"/>
      <c r="AB11" s="37" t="s">
        <v>278</v>
      </c>
    </row>
    <row r="12" spans="1:29" ht="30" customHeight="1" x14ac:dyDescent="0.25">
      <c r="A12" s="73" t="s">
        <v>154</v>
      </c>
      <c r="B12" s="75" t="s">
        <v>350</v>
      </c>
      <c r="C12" s="77" t="s">
        <v>340</v>
      </c>
      <c r="D12" s="78"/>
      <c r="E12" s="19" t="s">
        <v>342</v>
      </c>
      <c r="F12" s="62" t="s">
        <v>251</v>
      </c>
      <c r="G12" s="79" t="s">
        <v>344</v>
      </c>
      <c r="H12" s="80"/>
      <c r="I12" s="62" t="s">
        <v>163</v>
      </c>
      <c r="J12" s="62">
        <v>2</v>
      </c>
      <c r="K12" s="62">
        <v>21.6</v>
      </c>
      <c r="L12" s="48" t="s">
        <v>164</v>
      </c>
      <c r="M12" s="32" t="s">
        <v>254</v>
      </c>
      <c r="N12" s="32"/>
      <c r="O12" s="32" t="s">
        <v>346</v>
      </c>
      <c r="P12" s="36">
        <v>3177</v>
      </c>
      <c r="Q12" s="36">
        <v>18</v>
      </c>
      <c r="R12" s="36">
        <v>368</v>
      </c>
      <c r="S12" s="36">
        <v>0</v>
      </c>
      <c r="T12" s="36">
        <v>334</v>
      </c>
      <c r="U12" s="36">
        <v>60</v>
      </c>
      <c r="V12" s="36">
        <v>3957</v>
      </c>
      <c r="W12" s="36">
        <v>4794</v>
      </c>
      <c r="X12" s="36">
        <v>7914</v>
      </c>
      <c r="Y12" s="36">
        <v>637</v>
      </c>
      <c r="Z12" s="36" t="s">
        <v>227</v>
      </c>
      <c r="AA12" s="40">
        <f>IF(Y12&gt;=Y13,Y12/(Y12+Y13),Y13/(Y12+Y13))</f>
        <v>0.5268817204301075</v>
      </c>
      <c r="AB12" s="37"/>
    </row>
    <row r="13" spans="1:29" ht="30" customHeight="1" x14ac:dyDescent="0.25">
      <c r="A13" s="73"/>
      <c r="B13" s="75"/>
      <c r="C13" s="69" t="s">
        <v>341</v>
      </c>
      <c r="D13" s="70"/>
      <c r="E13" s="19" t="s">
        <v>343</v>
      </c>
      <c r="F13" s="62"/>
      <c r="G13" s="71" t="s">
        <v>345</v>
      </c>
      <c r="H13" s="72"/>
      <c r="I13" s="62"/>
      <c r="J13" s="62"/>
      <c r="K13" s="62"/>
      <c r="L13" s="48" t="s">
        <v>165</v>
      </c>
      <c r="M13" s="32" t="s">
        <v>254</v>
      </c>
      <c r="N13" s="32"/>
      <c r="O13" s="32" t="s">
        <v>346</v>
      </c>
      <c r="P13" s="36">
        <v>3297</v>
      </c>
      <c r="Q13" s="36">
        <v>19</v>
      </c>
      <c r="R13" s="36">
        <v>337</v>
      </c>
      <c r="S13" s="36">
        <v>2</v>
      </c>
      <c r="T13" s="36">
        <v>307</v>
      </c>
      <c r="U13" s="36">
        <v>58</v>
      </c>
      <c r="V13" s="36">
        <v>4020</v>
      </c>
      <c r="W13" s="36">
        <v>4794</v>
      </c>
      <c r="X13" s="36">
        <v>8040</v>
      </c>
      <c r="Y13" s="36">
        <v>572</v>
      </c>
      <c r="Z13" s="36" t="s">
        <v>227</v>
      </c>
      <c r="AA13" s="40"/>
      <c r="AB13" s="37"/>
    </row>
    <row r="14" spans="1:29" ht="30" customHeight="1" x14ac:dyDescent="0.25">
      <c r="A14" s="81" t="s">
        <v>154</v>
      </c>
      <c r="B14" s="69" t="s">
        <v>351</v>
      </c>
      <c r="C14" s="82" t="s">
        <v>247</v>
      </c>
      <c r="D14" s="83"/>
      <c r="E14" s="43" t="s">
        <v>249</v>
      </c>
      <c r="F14" s="68" t="s">
        <v>251</v>
      </c>
      <c r="G14" s="84" t="s">
        <v>252</v>
      </c>
      <c r="H14" s="85"/>
      <c r="I14" s="68" t="s">
        <v>163</v>
      </c>
      <c r="J14" s="68">
        <v>2</v>
      </c>
      <c r="K14" s="68">
        <v>21.6</v>
      </c>
      <c r="L14" s="54" t="s">
        <v>164</v>
      </c>
      <c r="M14" s="44" t="s">
        <v>254</v>
      </c>
      <c r="N14" s="44"/>
      <c r="O14" s="44" t="s">
        <v>255</v>
      </c>
      <c r="P14" s="45">
        <v>2684</v>
      </c>
      <c r="Q14" s="45">
        <v>18</v>
      </c>
      <c r="R14" s="45">
        <v>512</v>
      </c>
      <c r="S14" s="45">
        <v>3</v>
      </c>
      <c r="T14" s="45">
        <v>1643</v>
      </c>
      <c r="U14" s="45">
        <v>40</v>
      </c>
      <c r="V14" s="45">
        <v>4900</v>
      </c>
      <c r="W14" s="45">
        <v>8441</v>
      </c>
      <c r="X14" s="45">
        <v>9800</v>
      </c>
      <c r="Y14" s="45">
        <v>1019</v>
      </c>
      <c r="Z14" s="45" t="s">
        <v>227</v>
      </c>
      <c r="AA14" s="46">
        <f>IF(Y14&gt;=Y15,Y14/(Y14+Y15),Y15/(Y14+Y15))</f>
        <v>0.6459346768589298</v>
      </c>
      <c r="AB14" s="47"/>
    </row>
    <row r="15" spans="1:29" ht="30" customHeight="1" x14ac:dyDescent="0.25">
      <c r="A15" s="73"/>
      <c r="B15" s="75"/>
      <c r="C15" s="69" t="s">
        <v>248</v>
      </c>
      <c r="D15" s="70"/>
      <c r="E15" s="19" t="s">
        <v>250</v>
      </c>
      <c r="F15" s="62"/>
      <c r="G15" s="71" t="s">
        <v>253</v>
      </c>
      <c r="H15" s="72"/>
      <c r="I15" s="62"/>
      <c r="J15" s="62"/>
      <c r="K15" s="62"/>
      <c r="L15" s="48" t="s">
        <v>165</v>
      </c>
      <c r="M15" s="32" t="s">
        <v>166</v>
      </c>
      <c r="N15" s="32"/>
      <c r="O15" s="32" t="s">
        <v>255</v>
      </c>
      <c r="P15" s="36">
        <v>7858</v>
      </c>
      <c r="Q15" s="36">
        <v>36</v>
      </c>
      <c r="R15" s="36">
        <v>1389</v>
      </c>
      <c r="S15" s="36">
        <v>11</v>
      </c>
      <c r="T15" s="36">
        <v>2368</v>
      </c>
      <c r="U15" s="36">
        <v>430</v>
      </c>
      <c r="V15" s="36">
        <v>12092</v>
      </c>
      <c r="W15" s="36">
        <v>17391</v>
      </c>
      <c r="X15" s="36">
        <v>24184</v>
      </c>
      <c r="Y15" s="36">
        <v>1859</v>
      </c>
      <c r="Z15" s="36" t="s">
        <v>168</v>
      </c>
      <c r="AA15" s="40"/>
      <c r="AB15" s="37"/>
    </row>
    <row r="16" spans="1:29" ht="30" customHeight="1" x14ac:dyDescent="0.25">
      <c r="A16" s="81" t="s">
        <v>154</v>
      </c>
      <c r="B16" s="69" t="s">
        <v>352</v>
      </c>
      <c r="C16" s="82" t="s">
        <v>256</v>
      </c>
      <c r="D16" s="83"/>
      <c r="E16" s="43" t="s">
        <v>258</v>
      </c>
      <c r="F16" s="68" t="s">
        <v>251</v>
      </c>
      <c r="G16" s="84" t="s">
        <v>260</v>
      </c>
      <c r="H16" s="85"/>
      <c r="I16" s="68" t="s">
        <v>163</v>
      </c>
      <c r="J16" s="68">
        <v>10</v>
      </c>
      <c r="K16" s="68">
        <v>21.6</v>
      </c>
      <c r="L16" s="54" t="s">
        <v>164</v>
      </c>
      <c r="M16" s="44" t="s">
        <v>254</v>
      </c>
      <c r="N16" s="44"/>
      <c r="O16" s="44" t="s">
        <v>238</v>
      </c>
      <c r="P16" s="45">
        <v>9128</v>
      </c>
      <c r="Q16" s="45">
        <v>57</v>
      </c>
      <c r="R16" s="45">
        <v>1460</v>
      </c>
      <c r="S16" s="45">
        <v>14</v>
      </c>
      <c r="T16" s="45">
        <v>2138</v>
      </c>
      <c r="U16" s="45">
        <v>526</v>
      </c>
      <c r="V16" s="45">
        <v>13323</v>
      </c>
      <c r="W16" s="45">
        <v>18176</v>
      </c>
      <c r="X16" s="45">
        <v>133230</v>
      </c>
      <c r="Y16" s="45">
        <v>1909</v>
      </c>
      <c r="Z16" s="45" t="s">
        <v>227</v>
      </c>
      <c r="AA16" s="46">
        <f>IF(Y16&gt;=Y17,Y16/(Y16+Y17),Y17/(Y16+Y17))</f>
        <v>0.52589531680440771</v>
      </c>
      <c r="AB16" s="47"/>
    </row>
    <row r="17" spans="1:28" ht="30" customHeight="1" x14ac:dyDescent="0.25">
      <c r="A17" s="73"/>
      <c r="B17" s="75"/>
      <c r="C17" s="69" t="s">
        <v>257</v>
      </c>
      <c r="D17" s="70"/>
      <c r="E17" s="19" t="s">
        <v>259</v>
      </c>
      <c r="F17" s="62"/>
      <c r="G17" s="71" t="s">
        <v>261</v>
      </c>
      <c r="H17" s="72"/>
      <c r="I17" s="62"/>
      <c r="J17" s="62"/>
      <c r="K17" s="62"/>
      <c r="L17" s="48" t="s">
        <v>165</v>
      </c>
      <c r="M17" s="32" t="s">
        <v>254</v>
      </c>
      <c r="N17" s="32"/>
      <c r="O17" s="32" t="s">
        <v>238</v>
      </c>
      <c r="P17" s="36">
        <v>6914</v>
      </c>
      <c r="Q17" s="36">
        <v>34</v>
      </c>
      <c r="R17" s="36">
        <v>1083</v>
      </c>
      <c r="S17" s="36">
        <v>10</v>
      </c>
      <c r="T17" s="36">
        <v>2108</v>
      </c>
      <c r="U17" s="36">
        <v>397</v>
      </c>
      <c r="V17" s="36">
        <v>10546</v>
      </c>
      <c r="W17" s="36">
        <v>15182</v>
      </c>
      <c r="X17" s="36">
        <v>105460</v>
      </c>
      <c r="Y17" s="36">
        <v>1721</v>
      </c>
      <c r="Z17" s="36" t="s">
        <v>168</v>
      </c>
      <c r="AA17" s="40"/>
      <c r="AB17" s="37"/>
    </row>
    <row r="18" spans="1:28" ht="30" customHeight="1" x14ac:dyDescent="0.25">
      <c r="A18" s="73" t="s">
        <v>446</v>
      </c>
      <c r="B18" s="75" t="s">
        <v>588</v>
      </c>
      <c r="C18" s="77" t="s">
        <v>589</v>
      </c>
      <c r="D18" s="78"/>
      <c r="E18" s="19" t="s">
        <v>590</v>
      </c>
      <c r="F18" s="62" t="s">
        <v>251</v>
      </c>
      <c r="G18" s="79" t="s">
        <v>591</v>
      </c>
      <c r="H18" s="80"/>
      <c r="I18" s="62" t="s">
        <v>163</v>
      </c>
      <c r="J18" s="62">
        <v>8</v>
      </c>
      <c r="K18" s="62">
        <v>21.6</v>
      </c>
      <c r="L18" s="48" t="s">
        <v>164</v>
      </c>
      <c r="M18" s="32" t="s">
        <v>254</v>
      </c>
      <c r="N18" s="32"/>
      <c r="O18" s="32" t="s">
        <v>346</v>
      </c>
      <c r="P18" s="36">
        <v>4358</v>
      </c>
      <c r="Q18" s="36">
        <v>27</v>
      </c>
      <c r="R18" s="36">
        <v>887</v>
      </c>
      <c r="S18" s="36">
        <v>12</v>
      </c>
      <c r="T18" s="36">
        <v>1700</v>
      </c>
      <c r="U18" s="36">
        <v>90</v>
      </c>
      <c r="V18" s="36">
        <v>7074</v>
      </c>
      <c r="W18" s="36">
        <v>10920</v>
      </c>
      <c r="X18" s="36">
        <v>56592</v>
      </c>
      <c r="Y18" s="36">
        <v>1125</v>
      </c>
      <c r="Z18" s="36" t="s">
        <v>227</v>
      </c>
      <c r="AA18" s="40">
        <f t="shared" ref="AA18:AA24" si="2">IF(Y18&gt;=Y19,Y18/(Y18+Y19),Y19/(Y18+Y19))</f>
        <v>0.5735405610310842</v>
      </c>
      <c r="AB18" s="37"/>
    </row>
    <row r="19" spans="1:28" ht="30" customHeight="1" x14ac:dyDescent="0.25">
      <c r="A19" s="73"/>
      <c r="B19" s="75"/>
      <c r="C19" s="69" t="s">
        <v>592</v>
      </c>
      <c r="D19" s="70"/>
      <c r="E19" s="19" t="s">
        <v>593</v>
      </c>
      <c r="F19" s="62"/>
      <c r="G19" s="71" t="s">
        <v>594</v>
      </c>
      <c r="H19" s="72"/>
      <c r="I19" s="62"/>
      <c r="J19" s="62"/>
      <c r="K19" s="62"/>
      <c r="L19" s="48" t="s">
        <v>165</v>
      </c>
      <c r="M19" s="32" t="s">
        <v>254</v>
      </c>
      <c r="N19" s="32"/>
      <c r="O19" s="32" t="s">
        <v>346</v>
      </c>
      <c r="P19" s="36">
        <v>5392</v>
      </c>
      <c r="Q19" s="36">
        <v>29</v>
      </c>
      <c r="R19" s="36">
        <v>988</v>
      </c>
      <c r="S19" s="36">
        <v>12</v>
      </c>
      <c r="T19" s="36">
        <v>1960</v>
      </c>
      <c r="U19" s="36">
        <v>115</v>
      </c>
      <c r="V19" s="36">
        <v>8496</v>
      </c>
      <c r="W19" s="36">
        <v>12903</v>
      </c>
      <c r="X19" s="36">
        <v>67968</v>
      </c>
      <c r="Y19" s="36">
        <v>1513</v>
      </c>
      <c r="Z19" s="36" t="s">
        <v>302</v>
      </c>
      <c r="AA19" s="40"/>
      <c r="AB19" s="37"/>
    </row>
    <row r="20" spans="1:28" ht="30" customHeight="1" x14ac:dyDescent="0.25">
      <c r="A20" s="73" t="s">
        <v>446</v>
      </c>
      <c r="B20" s="75" t="s">
        <v>595</v>
      </c>
      <c r="C20" s="77" t="s">
        <v>589</v>
      </c>
      <c r="D20" s="78"/>
      <c r="E20" s="19" t="s">
        <v>596</v>
      </c>
      <c r="F20" s="62" t="s">
        <v>251</v>
      </c>
      <c r="G20" s="79" t="s">
        <v>591</v>
      </c>
      <c r="H20" s="80"/>
      <c r="I20" s="62" t="s">
        <v>163</v>
      </c>
      <c r="J20" s="62">
        <v>8</v>
      </c>
      <c r="K20" s="62">
        <v>15.8</v>
      </c>
      <c r="L20" s="48" t="s">
        <v>164</v>
      </c>
      <c r="M20" s="32" t="s">
        <v>597</v>
      </c>
      <c r="N20" s="32"/>
      <c r="O20" s="32" t="s">
        <v>598</v>
      </c>
      <c r="P20" s="36">
        <v>1248</v>
      </c>
      <c r="Q20" s="36">
        <v>25</v>
      </c>
      <c r="R20" s="36">
        <v>47</v>
      </c>
      <c r="S20" s="36">
        <v>0</v>
      </c>
      <c r="T20" s="36">
        <v>8</v>
      </c>
      <c r="U20" s="36">
        <v>295</v>
      </c>
      <c r="V20" s="36">
        <v>1623</v>
      </c>
      <c r="W20" s="36">
        <v>1558</v>
      </c>
      <c r="X20" s="36">
        <v>12984</v>
      </c>
      <c r="Y20" s="36">
        <v>350</v>
      </c>
      <c r="Z20" s="36" t="s">
        <v>176</v>
      </c>
      <c r="AA20" s="40">
        <f t="shared" si="2"/>
        <v>0.60137457044673537</v>
      </c>
      <c r="AB20" s="37" t="s">
        <v>599</v>
      </c>
    </row>
    <row r="21" spans="1:28" ht="30" customHeight="1" x14ac:dyDescent="0.25">
      <c r="A21" s="73"/>
      <c r="B21" s="75"/>
      <c r="C21" s="69" t="s">
        <v>600</v>
      </c>
      <c r="D21" s="70"/>
      <c r="E21" s="19" t="s">
        <v>601</v>
      </c>
      <c r="F21" s="62"/>
      <c r="G21" s="71" t="s">
        <v>594</v>
      </c>
      <c r="H21" s="72"/>
      <c r="I21" s="62"/>
      <c r="J21" s="62"/>
      <c r="K21" s="62"/>
      <c r="L21" s="48" t="s">
        <v>165</v>
      </c>
      <c r="M21" s="32" t="s">
        <v>597</v>
      </c>
      <c r="N21" s="32"/>
      <c r="O21" s="32" t="s">
        <v>598</v>
      </c>
      <c r="P21" s="36">
        <v>786</v>
      </c>
      <c r="Q21" s="36">
        <v>19</v>
      </c>
      <c r="R21" s="36">
        <v>16</v>
      </c>
      <c r="S21" s="36">
        <v>0</v>
      </c>
      <c r="T21" s="36">
        <v>1</v>
      </c>
      <c r="U21" s="36">
        <v>185</v>
      </c>
      <c r="V21" s="36">
        <v>1007</v>
      </c>
      <c r="W21" s="36">
        <v>953</v>
      </c>
      <c r="X21" s="36">
        <v>8056</v>
      </c>
      <c r="Y21" s="36">
        <v>232</v>
      </c>
      <c r="Z21" s="36" t="s">
        <v>176</v>
      </c>
      <c r="AA21" s="40"/>
      <c r="AB21" s="37" t="s">
        <v>599</v>
      </c>
    </row>
    <row r="22" spans="1:28" ht="30" customHeight="1" x14ac:dyDescent="0.25">
      <c r="A22" s="73" t="s">
        <v>446</v>
      </c>
      <c r="B22" s="75" t="s">
        <v>602</v>
      </c>
      <c r="C22" s="77" t="s">
        <v>603</v>
      </c>
      <c r="D22" s="78"/>
      <c r="E22" s="19" t="s">
        <v>604</v>
      </c>
      <c r="F22" s="62" t="s">
        <v>251</v>
      </c>
      <c r="G22" s="79" t="s">
        <v>605</v>
      </c>
      <c r="H22" s="80"/>
      <c r="I22" s="62" t="s">
        <v>163</v>
      </c>
      <c r="J22" s="62">
        <v>5.9</v>
      </c>
      <c r="K22" s="62">
        <v>21.6</v>
      </c>
      <c r="L22" s="48" t="s">
        <v>164</v>
      </c>
      <c r="M22" s="32" t="s">
        <v>254</v>
      </c>
      <c r="N22" s="32"/>
      <c r="O22" s="32" t="s">
        <v>457</v>
      </c>
      <c r="P22" s="36">
        <v>4806</v>
      </c>
      <c r="Q22" s="36">
        <v>24</v>
      </c>
      <c r="R22" s="36">
        <v>1196</v>
      </c>
      <c r="S22" s="36">
        <v>21</v>
      </c>
      <c r="T22" s="36">
        <v>1554</v>
      </c>
      <c r="U22" s="36">
        <v>71</v>
      </c>
      <c r="V22" s="36">
        <v>7672</v>
      </c>
      <c r="W22" s="36">
        <v>11404</v>
      </c>
      <c r="X22" s="36">
        <v>45265</v>
      </c>
      <c r="Y22" s="36">
        <v>1161</v>
      </c>
      <c r="Z22" s="36" t="s">
        <v>227</v>
      </c>
      <c r="AA22" s="40">
        <f t="shared" si="2"/>
        <v>0.54807318022576879</v>
      </c>
      <c r="AB22" s="37"/>
    </row>
    <row r="23" spans="1:28" ht="30" customHeight="1" x14ac:dyDescent="0.25">
      <c r="A23" s="73"/>
      <c r="B23" s="75"/>
      <c r="C23" s="69" t="s">
        <v>606</v>
      </c>
      <c r="D23" s="70"/>
      <c r="E23" s="19" t="s">
        <v>607</v>
      </c>
      <c r="F23" s="62"/>
      <c r="G23" s="71" t="s">
        <v>608</v>
      </c>
      <c r="H23" s="72"/>
      <c r="I23" s="62"/>
      <c r="J23" s="62"/>
      <c r="K23" s="62"/>
      <c r="L23" s="48" t="s">
        <v>165</v>
      </c>
      <c r="M23" s="32" t="s">
        <v>254</v>
      </c>
      <c r="N23" s="32"/>
      <c r="O23" s="32" t="s">
        <v>457</v>
      </c>
      <c r="P23" s="36">
        <v>4275</v>
      </c>
      <c r="Q23" s="36">
        <v>17</v>
      </c>
      <c r="R23" s="36">
        <v>935</v>
      </c>
      <c r="S23" s="36">
        <v>14</v>
      </c>
      <c r="T23" s="36">
        <v>1481</v>
      </c>
      <c r="U23" s="36">
        <v>101</v>
      </c>
      <c r="V23" s="36">
        <v>6823</v>
      </c>
      <c r="W23" s="36">
        <v>10250</v>
      </c>
      <c r="X23" s="36">
        <v>40256</v>
      </c>
      <c r="Y23" s="36">
        <v>1408</v>
      </c>
      <c r="Z23" s="36" t="s">
        <v>302</v>
      </c>
      <c r="AA23" s="40"/>
      <c r="AB23" s="37"/>
    </row>
    <row r="24" spans="1:28" ht="30" customHeight="1" x14ac:dyDescent="0.25">
      <c r="A24" s="73" t="s">
        <v>446</v>
      </c>
      <c r="B24" s="75" t="s">
        <v>609</v>
      </c>
      <c r="C24" s="77" t="s">
        <v>603</v>
      </c>
      <c r="D24" s="78"/>
      <c r="E24" s="19" t="s">
        <v>610</v>
      </c>
      <c r="F24" s="62" t="s">
        <v>251</v>
      </c>
      <c r="G24" s="79" t="s">
        <v>605</v>
      </c>
      <c r="H24" s="80"/>
      <c r="I24" s="62" t="s">
        <v>163</v>
      </c>
      <c r="J24" s="62">
        <v>5.9</v>
      </c>
      <c r="K24" s="62">
        <v>29.7</v>
      </c>
      <c r="L24" s="48" t="s">
        <v>164</v>
      </c>
      <c r="M24" s="32" t="s">
        <v>611</v>
      </c>
      <c r="N24" s="32"/>
      <c r="O24" s="32" t="s">
        <v>187</v>
      </c>
      <c r="P24" s="36">
        <v>7408</v>
      </c>
      <c r="Q24" s="36">
        <v>43</v>
      </c>
      <c r="R24" s="36">
        <v>1499</v>
      </c>
      <c r="S24" s="36">
        <v>55</v>
      </c>
      <c r="T24" s="36">
        <v>1676</v>
      </c>
      <c r="U24" s="36">
        <v>912</v>
      </c>
      <c r="V24" s="36">
        <v>11593</v>
      </c>
      <c r="W24" s="36">
        <v>15462</v>
      </c>
      <c r="X24" s="36">
        <v>68399</v>
      </c>
      <c r="Y24" s="36">
        <v>1533</v>
      </c>
      <c r="Z24" s="36" t="s">
        <v>227</v>
      </c>
      <c r="AA24" s="40">
        <f t="shared" si="2"/>
        <v>0.7334928229665072</v>
      </c>
      <c r="AB24" s="37" t="s">
        <v>612</v>
      </c>
    </row>
    <row r="25" spans="1:28" ht="30" customHeight="1" x14ac:dyDescent="0.25">
      <c r="A25" s="94"/>
      <c r="B25" s="77"/>
      <c r="C25" s="82" t="s">
        <v>613</v>
      </c>
      <c r="D25" s="83"/>
      <c r="E25" s="55" t="s">
        <v>614</v>
      </c>
      <c r="F25" s="93"/>
      <c r="G25" s="84" t="s">
        <v>608</v>
      </c>
      <c r="H25" s="85"/>
      <c r="I25" s="93"/>
      <c r="J25" s="93"/>
      <c r="K25" s="93"/>
      <c r="L25" s="61" t="s">
        <v>165</v>
      </c>
      <c r="M25" s="57" t="s">
        <v>615</v>
      </c>
      <c r="N25" s="57"/>
      <c r="O25" s="57" t="s">
        <v>187</v>
      </c>
      <c r="P25" s="58">
        <v>2547</v>
      </c>
      <c r="Q25" s="58">
        <v>17</v>
      </c>
      <c r="R25" s="58">
        <v>484</v>
      </c>
      <c r="S25" s="58">
        <v>34</v>
      </c>
      <c r="T25" s="58">
        <v>270</v>
      </c>
      <c r="U25" s="58">
        <v>764</v>
      </c>
      <c r="V25" s="58">
        <v>4116</v>
      </c>
      <c r="W25" s="58">
        <v>4669</v>
      </c>
      <c r="X25" s="58">
        <v>24284</v>
      </c>
      <c r="Y25" s="58">
        <v>557</v>
      </c>
      <c r="Z25" s="58" t="s">
        <v>168</v>
      </c>
      <c r="AA25" s="59"/>
      <c r="AB25" s="60" t="s">
        <v>612</v>
      </c>
    </row>
    <row r="26" spans="1:28" ht="30" customHeight="1" x14ac:dyDescent="0.25">
      <c r="A26" s="73" t="s">
        <v>446</v>
      </c>
      <c r="B26" s="75" t="s">
        <v>616</v>
      </c>
      <c r="C26" s="77" t="s">
        <v>617</v>
      </c>
      <c r="D26" s="78"/>
      <c r="E26" s="19" t="s">
        <v>618</v>
      </c>
      <c r="F26" s="62" t="s">
        <v>251</v>
      </c>
      <c r="G26" s="79" t="s">
        <v>520</v>
      </c>
      <c r="H26" s="80"/>
      <c r="I26" s="62" t="s">
        <v>163</v>
      </c>
      <c r="J26" s="62">
        <v>13.1</v>
      </c>
      <c r="K26" s="62">
        <v>21.6</v>
      </c>
      <c r="L26" s="48" t="s">
        <v>164</v>
      </c>
      <c r="M26" s="32" t="s">
        <v>537</v>
      </c>
      <c r="N26" s="32"/>
      <c r="O26" s="32" t="s">
        <v>619</v>
      </c>
      <c r="P26" s="36">
        <v>5104</v>
      </c>
      <c r="Q26" s="36">
        <v>20</v>
      </c>
      <c r="R26" s="36">
        <v>968</v>
      </c>
      <c r="S26" s="36">
        <v>42</v>
      </c>
      <c r="T26" s="36">
        <v>1427</v>
      </c>
      <c r="U26" s="36">
        <v>93</v>
      </c>
      <c r="V26" s="36">
        <v>7654</v>
      </c>
      <c r="W26" s="36">
        <v>11049</v>
      </c>
      <c r="X26" s="36">
        <v>100267</v>
      </c>
      <c r="Y26" s="36">
        <v>926</v>
      </c>
      <c r="Z26" s="36" t="s">
        <v>168</v>
      </c>
      <c r="AA26" s="40">
        <f>IF(Y26&gt;=Y27,Y26/(Y26+Y27),Y27/(Y26+Y27))</f>
        <v>0.5381546134663342</v>
      </c>
      <c r="AB26" s="37"/>
    </row>
    <row r="27" spans="1:28" ht="30" customHeight="1" thickBot="1" x14ac:dyDescent="0.3">
      <c r="A27" s="74"/>
      <c r="B27" s="76"/>
      <c r="C27" s="64" t="s">
        <v>620</v>
      </c>
      <c r="D27" s="65"/>
      <c r="E27" s="21" t="s">
        <v>621</v>
      </c>
      <c r="F27" s="63"/>
      <c r="G27" s="66" t="s">
        <v>622</v>
      </c>
      <c r="H27" s="67"/>
      <c r="I27" s="63"/>
      <c r="J27" s="63"/>
      <c r="K27" s="63"/>
      <c r="L27" s="52" t="s">
        <v>165</v>
      </c>
      <c r="M27" s="33" t="s">
        <v>537</v>
      </c>
      <c r="N27" s="33"/>
      <c r="O27" s="33" t="s">
        <v>619</v>
      </c>
      <c r="P27" s="38">
        <v>3975</v>
      </c>
      <c r="Q27" s="38">
        <v>17</v>
      </c>
      <c r="R27" s="38">
        <v>862</v>
      </c>
      <c r="S27" s="38">
        <v>43</v>
      </c>
      <c r="T27" s="38">
        <v>1449</v>
      </c>
      <c r="U27" s="38">
        <v>96</v>
      </c>
      <c r="V27" s="38">
        <v>6442</v>
      </c>
      <c r="W27" s="38">
        <v>9828</v>
      </c>
      <c r="X27" s="38">
        <v>84390</v>
      </c>
      <c r="Y27" s="38">
        <v>1079</v>
      </c>
      <c r="Z27" s="38" t="s">
        <v>623</v>
      </c>
      <c r="AA27" s="42"/>
      <c r="AB27" s="39"/>
    </row>
  </sheetData>
  <mergeCells count="124">
    <mergeCell ref="J26:J27"/>
    <mergeCell ref="K26:K27"/>
    <mergeCell ref="C27:D27"/>
    <mergeCell ref="G27:H27"/>
    <mergeCell ref="J24:J25"/>
    <mergeCell ref="K24:K25"/>
    <mergeCell ref="C25:D25"/>
    <mergeCell ref="G25:H25"/>
    <mergeCell ref="A26:A27"/>
    <mergeCell ref="B26:B27"/>
    <mergeCell ref="C26:D26"/>
    <mergeCell ref="F26:F27"/>
    <mergeCell ref="G26:H26"/>
    <mergeCell ref="I26:I27"/>
    <mergeCell ref="J22:J23"/>
    <mergeCell ref="K22:K23"/>
    <mergeCell ref="C23:D23"/>
    <mergeCell ref="G23:H23"/>
    <mergeCell ref="A24:A25"/>
    <mergeCell ref="B24:B25"/>
    <mergeCell ref="C24:D24"/>
    <mergeCell ref="F24:F25"/>
    <mergeCell ref="G24:H24"/>
    <mergeCell ref="I24:I25"/>
    <mergeCell ref="J20:J21"/>
    <mergeCell ref="K20:K21"/>
    <mergeCell ref="C21:D21"/>
    <mergeCell ref="G21:H21"/>
    <mergeCell ref="A22:A23"/>
    <mergeCell ref="B22:B23"/>
    <mergeCell ref="C22:D22"/>
    <mergeCell ref="F22:F23"/>
    <mergeCell ref="G22:H22"/>
    <mergeCell ref="I22:I23"/>
    <mergeCell ref="J18:J19"/>
    <mergeCell ref="K18:K19"/>
    <mergeCell ref="C19:D19"/>
    <mergeCell ref="G19:H19"/>
    <mergeCell ref="A20:A21"/>
    <mergeCell ref="B20:B21"/>
    <mergeCell ref="C20:D20"/>
    <mergeCell ref="F20:F21"/>
    <mergeCell ref="G20:H20"/>
    <mergeCell ref="I20:I21"/>
    <mergeCell ref="J16:J17"/>
    <mergeCell ref="K16:K17"/>
    <mergeCell ref="C17:D17"/>
    <mergeCell ref="G17:H17"/>
    <mergeCell ref="A18:A19"/>
    <mergeCell ref="B18:B19"/>
    <mergeCell ref="C18:D18"/>
    <mergeCell ref="F18:F19"/>
    <mergeCell ref="G18:H18"/>
    <mergeCell ref="I18:I19"/>
    <mergeCell ref="J14:J15"/>
    <mergeCell ref="K14:K15"/>
    <mergeCell ref="C15:D15"/>
    <mergeCell ref="G15:H15"/>
    <mergeCell ref="A16:A17"/>
    <mergeCell ref="B16:B17"/>
    <mergeCell ref="C16:D16"/>
    <mergeCell ref="F16:F17"/>
    <mergeCell ref="G16:H16"/>
    <mergeCell ref="I16:I17"/>
    <mergeCell ref="J12:J13"/>
    <mergeCell ref="K12:K13"/>
    <mergeCell ref="C13:D13"/>
    <mergeCell ref="G13:H13"/>
    <mergeCell ref="A14:A15"/>
    <mergeCell ref="B14:B15"/>
    <mergeCell ref="C14:D14"/>
    <mergeCell ref="F14:F15"/>
    <mergeCell ref="G14:H14"/>
    <mergeCell ref="I14:I15"/>
    <mergeCell ref="J10:J11"/>
    <mergeCell ref="K10:K11"/>
    <mergeCell ref="C11:D11"/>
    <mergeCell ref="G11:H11"/>
    <mergeCell ref="A12:A13"/>
    <mergeCell ref="B12:B13"/>
    <mergeCell ref="C12:D12"/>
    <mergeCell ref="F12:F13"/>
    <mergeCell ref="G12:H12"/>
    <mergeCell ref="I12:I13"/>
    <mergeCell ref="J8:J9"/>
    <mergeCell ref="K8:K9"/>
    <mergeCell ref="C9:D9"/>
    <mergeCell ref="G9:H9"/>
    <mergeCell ref="A10:A11"/>
    <mergeCell ref="B10:B11"/>
    <mergeCell ref="C10:D10"/>
    <mergeCell ref="F10:F11"/>
    <mergeCell ref="G10:H10"/>
    <mergeCell ref="I10:I11"/>
    <mergeCell ref="S5:S7"/>
    <mergeCell ref="T5:T7"/>
    <mergeCell ref="Z6:Z7"/>
    <mergeCell ref="AA6:AA7"/>
    <mergeCell ref="A8:A9"/>
    <mergeCell ref="B8:B9"/>
    <mergeCell ref="C8:D8"/>
    <mergeCell ref="F8:F9"/>
    <mergeCell ref="G8:H8"/>
    <mergeCell ref="I8:I9"/>
    <mergeCell ref="M4:O4"/>
    <mergeCell ref="P4:V4"/>
    <mergeCell ref="W4:X4"/>
    <mergeCell ref="Y4:AA5"/>
    <mergeCell ref="B5:B7"/>
    <mergeCell ref="C5:D7"/>
    <mergeCell ref="E5:E7"/>
    <mergeCell ref="M5:M6"/>
    <mergeCell ref="N5:N6"/>
    <mergeCell ref="O5:O6"/>
    <mergeCell ref="A1:AB1"/>
    <mergeCell ref="A2:F2"/>
    <mergeCell ref="A3:H3"/>
    <mergeCell ref="A4:A7"/>
    <mergeCell ref="B4:E4"/>
    <mergeCell ref="G4:H7"/>
    <mergeCell ref="I4:I7"/>
    <mergeCell ref="J4:J6"/>
    <mergeCell ref="K4:K6"/>
    <mergeCell ref="L4:L6"/>
  </mergeCells>
  <phoneticPr fontId="11" type="noConversion"/>
  <printOptions horizontalCentered="1" verticalCentered="1"/>
  <pageMargins left="0.19685039370078741" right="0.19685039370078741" top="0.39370078740157483" bottom="0.39370078740157483" header="0" footer="1.9685039370078741"/>
  <pageSetup paperSize="8" scale="68" orientation="landscape" r:id="rId1"/>
  <headerFooter>
    <oddFooter>&amp;L&amp;"標楷體,標準"&amp;14填表說明：本表應編製四份，於完成會核程序並經機關長官核章後，一份送會計室、二份送本局養路組、一份自存。                    &amp;R&amp;"標楷體,標準"&amp;14總表1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view="pageBreakPreview" zoomScale="60" zoomScaleNormal="75" workbookViewId="0">
      <selection activeCell="D34" sqref="D34"/>
    </sheetView>
  </sheetViews>
  <sheetFormatPr defaultColWidth="5.875" defaultRowHeight="15.75" x14ac:dyDescent="0.25"/>
  <cols>
    <col min="1" max="1" width="6.75" style="5" customWidth="1"/>
    <col min="2" max="2" width="7.125" style="5" customWidth="1"/>
    <col min="3" max="4" width="7.625" style="5" customWidth="1"/>
    <col min="5" max="5" width="14.125" style="5" customWidth="1"/>
    <col min="6" max="6" width="8.625" style="5" customWidth="1"/>
    <col min="7" max="8" width="17.625" style="5" customWidth="1"/>
    <col min="9" max="12" width="8" style="5" customWidth="1"/>
    <col min="13" max="15" width="9.625" style="5" customWidth="1"/>
    <col min="16" max="18" width="10.625" style="5" customWidth="1"/>
    <col min="19" max="20" width="9.75" style="5" customWidth="1"/>
    <col min="21" max="21" width="10.625" style="5" customWidth="1"/>
    <col min="22" max="22" width="12.625" style="5" customWidth="1"/>
    <col min="23" max="27" width="9.75" style="5" customWidth="1"/>
    <col min="28" max="28" width="12.75" style="5" customWidth="1"/>
    <col min="29" max="29" width="10.75" style="3" customWidth="1"/>
    <col min="30" max="30" width="9" style="3" customWidth="1"/>
    <col min="31" max="31" width="7.75" style="3" customWidth="1"/>
    <col min="32" max="32" width="10.75" style="3" customWidth="1"/>
    <col min="33" max="16384" width="5.875" style="3"/>
  </cols>
  <sheetData>
    <row r="1" spans="1:29" ht="34.700000000000003" customHeight="1" x14ac:dyDescent="0.25">
      <c r="A1" s="108" t="s">
        <v>10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6"/>
    </row>
    <row r="2" spans="1:29" ht="20.100000000000001" customHeight="1" x14ac:dyDescent="0.25">
      <c r="A2" s="120"/>
      <c r="B2" s="120"/>
      <c r="C2" s="120"/>
      <c r="D2" s="120"/>
      <c r="E2" s="120"/>
      <c r="F2" s="120"/>
      <c r="G2" s="3"/>
      <c r="H2" s="3"/>
      <c r="I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7"/>
      <c r="Z2" s="7"/>
      <c r="AA2" s="7"/>
      <c r="AB2" s="8"/>
    </row>
    <row r="3" spans="1:29" ht="24.2" customHeight="1" thickBot="1" x14ac:dyDescent="0.3">
      <c r="A3" s="128" t="s">
        <v>45</v>
      </c>
      <c r="B3" s="128"/>
      <c r="C3" s="128"/>
      <c r="D3" s="128"/>
      <c r="E3" s="128"/>
      <c r="F3" s="128"/>
      <c r="G3" s="128"/>
      <c r="H3" s="128"/>
      <c r="I3" s="26" t="s">
        <v>11</v>
      </c>
      <c r="J3" s="50"/>
      <c r="K3" s="50" t="s">
        <v>349</v>
      </c>
      <c r="L3" s="50"/>
      <c r="M3" s="50"/>
      <c r="N3" s="50"/>
      <c r="O3" s="50"/>
      <c r="P3" s="50"/>
      <c r="Q3" s="50"/>
      <c r="R3" s="25"/>
      <c r="S3" s="25"/>
      <c r="T3" s="15"/>
      <c r="U3" s="15"/>
      <c r="V3" s="15"/>
      <c r="W3" s="3"/>
      <c r="Y3" s="7"/>
      <c r="Z3" s="7"/>
      <c r="AA3" s="7"/>
      <c r="AB3" s="8"/>
    </row>
    <row r="4" spans="1:29" ht="30" customHeight="1" x14ac:dyDescent="0.25">
      <c r="A4" s="121" t="s">
        <v>12</v>
      </c>
      <c r="B4" s="129" t="s">
        <v>13</v>
      </c>
      <c r="C4" s="130"/>
      <c r="D4" s="130"/>
      <c r="E4" s="131"/>
      <c r="F4" s="9" t="s">
        <v>14</v>
      </c>
      <c r="G4" s="96" t="s">
        <v>15</v>
      </c>
      <c r="H4" s="116"/>
      <c r="I4" s="109" t="s">
        <v>16</v>
      </c>
      <c r="J4" s="104" t="s">
        <v>17</v>
      </c>
      <c r="K4" s="104" t="s">
        <v>18</v>
      </c>
      <c r="L4" s="104" t="s">
        <v>19</v>
      </c>
      <c r="M4" s="112" t="s">
        <v>20</v>
      </c>
      <c r="N4" s="113"/>
      <c r="O4" s="114"/>
      <c r="P4" s="110" t="s">
        <v>21</v>
      </c>
      <c r="Q4" s="111"/>
      <c r="R4" s="111"/>
      <c r="S4" s="111"/>
      <c r="T4" s="111"/>
      <c r="U4" s="111"/>
      <c r="V4" s="116"/>
      <c r="W4" s="110" t="s">
        <v>22</v>
      </c>
      <c r="X4" s="111"/>
      <c r="Y4" s="95" t="s">
        <v>347</v>
      </c>
      <c r="Z4" s="96"/>
      <c r="AA4" s="97"/>
      <c r="AB4" s="27" t="s">
        <v>23</v>
      </c>
    </row>
    <row r="5" spans="1:29" ht="30" customHeight="1" x14ac:dyDescent="0.25">
      <c r="A5" s="122"/>
      <c r="B5" s="126" t="s">
        <v>24</v>
      </c>
      <c r="C5" s="123" t="s">
        <v>25</v>
      </c>
      <c r="D5" s="124"/>
      <c r="E5" s="126" t="s">
        <v>26</v>
      </c>
      <c r="F5" s="10" t="s">
        <v>27</v>
      </c>
      <c r="G5" s="117"/>
      <c r="H5" s="118"/>
      <c r="I5" s="102"/>
      <c r="J5" s="105"/>
      <c r="K5" s="105"/>
      <c r="L5" s="105"/>
      <c r="M5" s="106" t="s">
        <v>28</v>
      </c>
      <c r="N5" s="106" t="s">
        <v>29</v>
      </c>
      <c r="O5" s="106" t="s">
        <v>30</v>
      </c>
      <c r="P5" s="11" t="s">
        <v>0</v>
      </c>
      <c r="Q5" s="53" t="s">
        <v>1</v>
      </c>
      <c r="R5" s="53" t="s">
        <v>1</v>
      </c>
      <c r="S5" s="106" t="s">
        <v>31</v>
      </c>
      <c r="T5" s="106" t="s">
        <v>32</v>
      </c>
      <c r="U5" s="2" t="s">
        <v>7</v>
      </c>
      <c r="V5" s="4" t="s">
        <v>33</v>
      </c>
      <c r="W5" s="13" t="s">
        <v>34</v>
      </c>
      <c r="X5" s="53" t="s">
        <v>3</v>
      </c>
      <c r="Y5" s="98"/>
      <c r="Z5" s="99"/>
      <c r="AA5" s="100"/>
      <c r="AB5" s="28"/>
    </row>
    <row r="6" spans="1:29" ht="30" customHeight="1" x14ac:dyDescent="0.25">
      <c r="A6" s="122"/>
      <c r="B6" s="127"/>
      <c r="C6" s="125"/>
      <c r="D6" s="117"/>
      <c r="E6" s="127"/>
      <c r="F6" s="10" t="s">
        <v>35</v>
      </c>
      <c r="G6" s="117"/>
      <c r="H6" s="118"/>
      <c r="I6" s="102"/>
      <c r="J6" s="105"/>
      <c r="K6" s="105"/>
      <c r="L6" s="105"/>
      <c r="M6" s="115"/>
      <c r="N6" s="115"/>
      <c r="O6" s="107"/>
      <c r="P6" s="11" t="s">
        <v>4</v>
      </c>
      <c r="Q6" s="53" t="s">
        <v>5</v>
      </c>
      <c r="R6" s="53" t="s">
        <v>2</v>
      </c>
      <c r="S6" s="119"/>
      <c r="T6" s="119"/>
      <c r="U6" s="3"/>
      <c r="V6" s="12"/>
      <c r="W6" s="10" t="s">
        <v>9</v>
      </c>
      <c r="X6" s="53" t="s">
        <v>36</v>
      </c>
      <c r="Y6" s="53" t="s">
        <v>37</v>
      </c>
      <c r="Z6" s="102" t="s">
        <v>38</v>
      </c>
      <c r="AA6" s="101" t="s">
        <v>348</v>
      </c>
      <c r="AB6" s="29"/>
    </row>
    <row r="7" spans="1:29" ht="30" customHeight="1" thickBot="1" x14ac:dyDescent="0.3">
      <c r="A7" s="122"/>
      <c r="B7" s="127"/>
      <c r="C7" s="125"/>
      <c r="D7" s="117"/>
      <c r="E7" s="127"/>
      <c r="F7" s="10" t="s">
        <v>39</v>
      </c>
      <c r="G7" s="117"/>
      <c r="H7" s="118"/>
      <c r="I7" s="102"/>
      <c r="J7" s="49" t="s">
        <v>40</v>
      </c>
      <c r="K7" s="22" t="s">
        <v>41</v>
      </c>
      <c r="L7" s="22" t="s">
        <v>42</v>
      </c>
      <c r="M7" s="22" t="s">
        <v>41</v>
      </c>
      <c r="N7" s="22" t="s">
        <v>41</v>
      </c>
      <c r="O7" s="22" t="s">
        <v>41</v>
      </c>
      <c r="P7" s="23" t="s">
        <v>3</v>
      </c>
      <c r="Q7" s="2" t="s">
        <v>3</v>
      </c>
      <c r="R7" s="2" t="s">
        <v>3</v>
      </c>
      <c r="S7" s="119"/>
      <c r="T7" s="119"/>
      <c r="U7" s="2" t="s">
        <v>3</v>
      </c>
      <c r="V7" s="53" t="s">
        <v>43</v>
      </c>
      <c r="W7" s="22" t="s">
        <v>44</v>
      </c>
      <c r="X7" s="2" t="s">
        <v>8</v>
      </c>
      <c r="Y7" s="22" t="s">
        <v>44</v>
      </c>
      <c r="Z7" s="103"/>
      <c r="AA7" s="102"/>
      <c r="AB7" s="30" t="s">
        <v>6</v>
      </c>
    </row>
    <row r="8" spans="1:29" ht="30" customHeight="1" x14ac:dyDescent="0.25">
      <c r="A8" s="87" t="s">
        <v>446</v>
      </c>
      <c r="B8" s="88" t="s">
        <v>624</v>
      </c>
      <c r="C8" s="89" t="s">
        <v>617</v>
      </c>
      <c r="D8" s="90"/>
      <c r="E8" s="17" t="s">
        <v>625</v>
      </c>
      <c r="F8" s="86" t="s">
        <v>251</v>
      </c>
      <c r="G8" s="91" t="s">
        <v>520</v>
      </c>
      <c r="H8" s="92"/>
      <c r="I8" s="86" t="s">
        <v>163</v>
      </c>
      <c r="J8" s="86">
        <v>13.1</v>
      </c>
      <c r="K8" s="86">
        <v>21.3</v>
      </c>
      <c r="L8" s="51" t="s">
        <v>164</v>
      </c>
      <c r="M8" s="31" t="s">
        <v>626</v>
      </c>
      <c r="N8" s="31"/>
      <c r="O8" s="31" t="s">
        <v>627</v>
      </c>
      <c r="P8" s="34">
        <v>1732</v>
      </c>
      <c r="Q8" s="34">
        <v>11</v>
      </c>
      <c r="R8" s="34">
        <v>357</v>
      </c>
      <c r="S8" s="34">
        <v>5</v>
      </c>
      <c r="T8" s="34">
        <v>217</v>
      </c>
      <c r="U8" s="34">
        <v>593</v>
      </c>
      <c r="V8" s="34">
        <v>2915</v>
      </c>
      <c r="W8" s="34">
        <v>3307</v>
      </c>
      <c r="X8" s="34">
        <v>38187</v>
      </c>
      <c r="Y8" s="34">
        <v>548</v>
      </c>
      <c r="Z8" s="34" t="s">
        <v>168</v>
      </c>
      <c r="AA8" s="41">
        <f>IF(Y8&gt;=Y9,Y8/(Y8+Y9),Y9/(Y8+Y9))</f>
        <v>0.55465587044534415</v>
      </c>
      <c r="AB8" s="35" t="s">
        <v>628</v>
      </c>
    </row>
    <row r="9" spans="1:29" ht="30" customHeight="1" x14ac:dyDescent="0.25">
      <c r="A9" s="73"/>
      <c r="B9" s="75"/>
      <c r="C9" s="69" t="s">
        <v>629</v>
      </c>
      <c r="D9" s="70"/>
      <c r="E9" s="19" t="s">
        <v>630</v>
      </c>
      <c r="F9" s="62"/>
      <c r="G9" s="71" t="s">
        <v>622</v>
      </c>
      <c r="H9" s="72"/>
      <c r="I9" s="62"/>
      <c r="J9" s="62"/>
      <c r="K9" s="62"/>
      <c r="L9" s="48" t="s">
        <v>165</v>
      </c>
      <c r="M9" s="32" t="s">
        <v>166</v>
      </c>
      <c r="N9" s="32"/>
      <c r="O9" s="32" t="s">
        <v>631</v>
      </c>
      <c r="P9" s="36">
        <v>1580</v>
      </c>
      <c r="Q9" s="36">
        <v>13</v>
      </c>
      <c r="R9" s="36">
        <v>376</v>
      </c>
      <c r="S9" s="36">
        <v>12</v>
      </c>
      <c r="T9" s="36">
        <v>450</v>
      </c>
      <c r="U9" s="36">
        <v>616</v>
      </c>
      <c r="V9" s="36">
        <v>3047</v>
      </c>
      <c r="W9" s="36">
        <v>3920</v>
      </c>
      <c r="X9" s="36">
        <v>39916</v>
      </c>
      <c r="Y9" s="36">
        <v>440</v>
      </c>
      <c r="Z9" s="36" t="s">
        <v>227</v>
      </c>
      <c r="AA9" s="40"/>
      <c r="AB9" s="37" t="s">
        <v>628</v>
      </c>
    </row>
    <row r="10" spans="1:29" ht="30" customHeight="1" x14ac:dyDescent="0.25">
      <c r="A10" s="73" t="s">
        <v>446</v>
      </c>
      <c r="B10" s="75" t="s">
        <v>632</v>
      </c>
      <c r="C10" s="77" t="s">
        <v>633</v>
      </c>
      <c r="D10" s="78"/>
      <c r="E10" s="19" t="s">
        <v>634</v>
      </c>
      <c r="F10" s="62" t="s">
        <v>251</v>
      </c>
      <c r="G10" s="79" t="s">
        <v>635</v>
      </c>
      <c r="H10" s="80"/>
      <c r="I10" s="62" t="s">
        <v>163</v>
      </c>
      <c r="J10" s="62">
        <v>14</v>
      </c>
      <c r="K10" s="62">
        <v>21.6</v>
      </c>
      <c r="L10" s="48" t="s">
        <v>164</v>
      </c>
      <c r="M10" s="32" t="s">
        <v>537</v>
      </c>
      <c r="N10" s="32"/>
      <c r="O10" s="32" t="s">
        <v>619</v>
      </c>
      <c r="P10" s="36">
        <v>5269</v>
      </c>
      <c r="Q10" s="36">
        <v>13</v>
      </c>
      <c r="R10" s="36">
        <v>812</v>
      </c>
      <c r="S10" s="36">
        <v>50</v>
      </c>
      <c r="T10" s="36">
        <v>1384</v>
      </c>
      <c r="U10" s="36">
        <v>87</v>
      </c>
      <c r="V10" s="36">
        <v>7615</v>
      </c>
      <c r="W10" s="36">
        <v>10861</v>
      </c>
      <c r="X10" s="36">
        <v>106610</v>
      </c>
      <c r="Y10" s="36">
        <v>988</v>
      </c>
      <c r="Z10" s="36" t="s">
        <v>168</v>
      </c>
      <c r="AA10" s="40">
        <f>IF(Y10&gt;=Y11,Y10/(Y10+Y11),Y11/(Y10+Y11))</f>
        <v>0.50919026328862393</v>
      </c>
      <c r="AB10" s="37"/>
    </row>
    <row r="11" spans="1:29" ht="30" customHeight="1" x14ac:dyDescent="0.25">
      <c r="A11" s="73"/>
      <c r="B11" s="75"/>
      <c r="C11" s="69" t="s">
        <v>636</v>
      </c>
      <c r="D11" s="70"/>
      <c r="E11" s="19" t="s">
        <v>637</v>
      </c>
      <c r="F11" s="62"/>
      <c r="G11" s="71" t="s">
        <v>638</v>
      </c>
      <c r="H11" s="72"/>
      <c r="I11" s="62"/>
      <c r="J11" s="62"/>
      <c r="K11" s="62"/>
      <c r="L11" s="48" t="s">
        <v>165</v>
      </c>
      <c r="M11" s="32" t="s">
        <v>537</v>
      </c>
      <c r="N11" s="32"/>
      <c r="O11" s="32" t="s">
        <v>619</v>
      </c>
      <c r="P11" s="36">
        <v>4939</v>
      </c>
      <c r="Q11" s="36">
        <v>13</v>
      </c>
      <c r="R11" s="36">
        <v>852</v>
      </c>
      <c r="S11" s="36">
        <v>51</v>
      </c>
      <c r="T11" s="36">
        <v>1503</v>
      </c>
      <c r="U11" s="36">
        <v>94</v>
      </c>
      <c r="V11" s="36">
        <v>7452</v>
      </c>
      <c r="W11" s="36">
        <v>10955</v>
      </c>
      <c r="X11" s="36">
        <v>104328</v>
      </c>
      <c r="Y11" s="36">
        <v>1025</v>
      </c>
      <c r="Z11" s="36" t="s">
        <v>623</v>
      </c>
      <c r="AA11" s="40"/>
      <c r="AB11" s="37"/>
    </row>
    <row r="12" spans="1:29" ht="30" customHeight="1" x14ac:dyDescent="0.25">
      <c r="A12" s="73" t="s">
        <v>446</v>
      </c>
      <c r="B12" s="75" t="s">
        <v>639</v>
      </c>
      <c r="C12" s="77" t="s">
        <v>633</v>
      </c>
      <c r="D12" s="78"/>
      <c r="E12" s="19" t="s">
        <v>640</v>
      </c>
      <c r="F12" s="62" t="s">
        <v>251</v>
      </c>
      <c r="G12" s="79" t="s">
        <v>635</v>
      </c>
      <c r="H12" s="80"/>
      <c r="I12" s="62" t="s">
        <v>163</v>
      </c>
      <c r="J12" s="62">
        <v>14</v>
      </c>
      <c r="K12" s="62">
        <v>17.399999999999999</v>
      </c>
      <c r="L12" s="48" t="s">
        <v>164</v>
      </c>
      <c r="M12" s="32" t="s">
        <v>641</v>
      </c>
      <c r="N12" s="32"/>
      <c r="O12" s="32" t="s">
        <v>317</v>
      </c>
      <c r="P12" s="36">
        <v>431</v>
      </c>
      <c r="Q12" s="36">
        <v>4</v>
      </c>
      <c r="R12" s="36">
        <v>31</v>
      </c>
      <c r="S12" s="36">
        <v>1</v>
      </c>
      <c r="T12" s="36">
        <v>7</v>
      </c>
      <c r="U12" s="36">
        <v>300</v>
      </c>
      <c r="V12" s="36">
        <v>774</v>
      </c>
      <c r="W12" s="36">
        <v>688</v>
      </c>
      <c r="X12" s="36">
        <v>10836</v>
      </c>
      <c r="Y12" s="36">
        <v>96</v>
      </c>
      <c r="Z12" s="36" t="s">
        <v>168</v>
      </c>
      <c r="AA12" s="40">
        <f>IF(Y12&gt;=Y13,Y12/(Y12+Y13),Y13/(Y12+Y13))</f>
        <v>0.66550522648083621</v>
      </c>
      <c r="AB12" s="37"/>
    </row>
    <row r="13" spans="1:29" ht="30" customHeight="1" x14ac:dyDescent="0.25">
      <c r="A13" s="73"/>
      <c r="B13" s="75"/>
      <c r="C13" s="69" t="s">
        <v>642</v>
      </c>
      <c r="D13" s="70"/>
      <c r="E13" s="19" t="s">
        <v>643</v>
      </c>
      <c r="F13" s="62"/>
      <c r="G13" s="71" t="s">
        <v>638</v>
      </c>
      <c r="H13" s="72"/>
      <c r="I13" s="62"/>
      <c r="J13" s="62"/>
      <c r="K13" s="62"/>
      <c r="L13" s="48" t="s">
        <v>165</v>
      </c>
      <c r="M13" s="32" t="s">
        <v>641</v>
      </c>
      <c r="N13" s="32"/>
      <c r="O13" s="32" t="s">
        <v>317</v>
      </c>
      <c r="P13" s="36">
        <v>664</v>
      </c>
      <c r="Q13" s="36">
        <v>3</v>
      </c>
      <c r="R13" s="36">
        <v>41</v>
      </c>
      <c r="S13" s="36">
        <v>1</v>
      </c>
      <c r="T13" s="36">
        <v>47</v>
      </c>
      <c r="U13" s="36">
        <v>396</v>
      </c>
      <c r="V13" s="36">
        <v>1152</v>
      </c>
      <c r="W13" s="36">
        <v>1113</v>
      </c>
      <c r="X13" s="36">
        <v>16128</v>
      </c>
      <c r="Y13" s="36">
        <v>191</v>
      </c>
      <c r="Z13" s="36" t="s">
        <v>644</v>
      </c>
      <c r="AA13" s="40"/>
      <c r="AB13" s="37"/>
    </row>
    <row r="14" spans="1:29" ht="30" customHeight="1" x14ac:dyDescent="0.25">
      <c r="A14" s="73" t="s">
        <v>1339</v>
      </c>
      <c r="B14" s="75" t="s">
        <v>1400</v>
      </c>
      <c r="C14" s="77" t="s">
        <v>1401</v>
      </c>
      <c r="D14" s="78"/>
      <c r="E14" s="19" t="s">
        <v>1402</v>
      </c>
      <c r="F14" s="62" t="s">
        <v>251</v>
      </c>
      <c r="G14" s="79" t="s">
        <v>1403</v>
      </c>
      <c r="H14" s="80"/>
      <c r="I14" s="62" t="s">
        <v>163</v>
      </c>
      <c r="J14" s="62">
        <v>19.7</v>
      </c>
      <c r="K14" s="62">
        <v>21.8</v>
      </c>
      <c r="L14" s="48" t="s">
        <v>164</v>
      </c>
      <c r="M14" s="32" t="s">
        <v>254</v>
      </c>
      <c r="N14" s="32"/>
      <c r="O14" s="32" t="s">
        <v>346</v>
      </c>
      <c r="P14" s="36">
        <v>6277</v>
      </c>
      <c r="Q14" s="36">
        <v>14</v>
      </c>
      <c r="R14" s="36">
        <v>743</v>
      </c>
      <c r="S14" s="36">
        <v>37</v>
      </c>
      <c r="T14" s="36">
        <v>1092</v>
      </c>
      <c r="U14" s="36">
        <v>308</v>
      </c>
      <c r="V14" s="36">
        <v>8471</v>
      </c>
      <c r="W14" s="36">
        <v>10985</v>
      </c>
      <c r="X14" s="36">
        <v>166879</v>
      </c>
      <c r="Y14" s="36">
        <v>1109</v>
      </c>
      <c r="Z14" s="36" t="s">
        <v>168</v>
      </c>
      <c r="AA14" s="40">
        <f t="shared" ref="AA14:AA16" si="0">IF(Y14&gt;=Y15,Y14/(Y14+Y15),Y15/(Y14+Y15))</f>
        <v>0.53186998733642887</v>
      </c>
      <c r="AB14" s="37"/>
    </row>
    <row r="15" spans="1:29" ht="30" customHeight="1" x14ac:dyDescent="0.25">
      <c r="A15" s="73"/>
      <c r="B15" s="75"/>
      <c r="C15" s="69" t="s">
        <v>1404</v>
      </c>
      <c r="D15" s="70"/>
      <c r="E15" s="19" t="s">
        <v>1405</v>
      </c>
      <c r="F15" s="62"/>
      <c r="G15" s="71" t="s">
        <v>1406</v>
      </c>
      <c r="H15" s="72"/>
      <c r="I15" s="62"/>
      <c r="J15" s="62"/>
      <c r="K15" s="62"/>
      <c r="L15" s="48" t="s">
        <v>165</v>
      </c>
      <c r="M15" s="32" t="s">
        <v>254</v>
      </c>
      <c r="N15" s="32"/>
      <c r="O15" s="32" t="s">
        <v>346</v>
      </c>
      <c r="P15" s="36">
        <v>7958</v>
      </c>
      <c r="Q15" s="36">
        <v>19</v>
      </c>
      <c r="R15" s="36">
        <v>922</v>
      </c>
      <c r="S15" s="36">
        <v>53</v>
      </c>
      <c r="T15" s="36">
        <v>1446</v>
      </c>
      <c r="U15" s="36">
        <v>325</v>
      </c>
      <c r="V15" s="36">
        <v>10723</v>
      </c>
      <c r="W15" s="36">
        <v>14062</v>
      </c>
      <c r="X15" s="36">
        <v>211243</v>
      </c>
      <c r="Y15" s="36">
        <v>1260</v>
      </c>
      <c r="Z15" s="36" t="s">
        <v>177</v>
      </c>
      <c r="AA15" s="40"/>
      <c r="AB15" s="37"/>
    </row>
    <row r="16" spans="1:29" ht="30" customHeight="1" x14ac:dyDescent="0.25">
      <c r="A16" s="73" t="s">
        <v>1339</v>
      </c>
      <c r="B16" s="75" t="s">
        <v>1407</v>
      </c>
      <c r="C16" s="77" t="s">
        <v>1408</v>
      </c>
      <c r="D16" s="78"/>
      <c r="E16" s="19" t="s">
        <v>1409</v>
      </c>
      <c r="F16" s="62" t="s">
        <v>251</v>
      </c>
      <c r="G16" s="79" t="s">
        <v>1410</v>
      </c>
      <c r="H16" s="80"/>
      <c r="I16" s="62" t="s">
        <v>163</v>
      </c>
      <c r="J16" s="62">
        <v>4.5999999999999996</v>
      </c>
      <c r="K16" s="62">
        <v>21.8</v>
      </c>
      <c r="L16" s="48" t="s">
        <v>164</v>
      </c>
      <c r="M16" s="32" t="s">
        <v>166</v>
      </c>
      <c r="N16" s="32"/>
      <c r="O16" s="32" t="s">
        <v>1411</v>
      </c>
      <c r="P16" s="36">
        <v>6535</v>
      </c>
      <c r="Q16" s="36">
        <v>19</v>
      </c>
      <c r="R16" s="36">
        <v>735</v>
      </c>
      <c r="S16" s="36">
        <v>41</v>
      </c>
      <c r="T16" s="36">
        <v>956</v>
      </c>
      <c r="U16" s="36">
        <v>271</v>
      </c>
      <c r="V16" s="36">
        <v>8557</v>
      </c>
      <c r="W16" s="36">
        <v>10821</v>
      </c>
      <c r="X16" s="36">
        <v>39362</v>
      </c>
      <c r="Y16" s="36">
        <v>1033</v>
      </c>
      <c r="Z16" s="36" t="s">
        <v>176</v>
      </c>
      <c r="AA16" s="40">
        <f t="shared" si="0"/>
        <v>0.54027196652719667</v>
      </c>
      <c r="AB16" s="37"/>
    </row>
    <row r="17" spans="1:28" ht="30" customHeight="1" x14ac:dyDescent="0.25">
      <c r="A17" s="73"/>
      <c r="B17" s="75"/>
      <c r="C17" s="69" t="s">
        <v>1412</v>
      </c>
      <c r="D17" s="70"/>
      <c r="E17" s="19" t="s">
        <v>1413</v>
      </c>
      <c r="F17" s="62"/>
      <c r="G17" s="71" t="s">
        <v>1414</v>
      </c>
      <c r="H17" s="72"/>
      <c r="I17" s="62"/>
      <c r="J17" s="62"/>
      <c r="K17" s="62"/>
      <c r="L17" s="48" t="s">
        <v>165</v>
      </c>
      <c r="M17" s="32" t="s">
        <v>166</v>
      </c>
      <c r="N17" s="32"/>
      <c r="O17" s="32" t="s">
        <v>1415</v>
      </c>
      <c r="P17" s="36">
        <v>5294</v>
      </c>
      <c r="Q17" s="36">
        <v>12</v>
      </c>
      <c r="R17" s="36">
        <v>642</v>
      </c>
      <c r="S17" s="36">
        <v>14</v>
      </c>
      <c r="T17" s="36">
        <v>943</v>
      </c>
      <c r="U17" s="36">
        <v>257</v>
      </c>
      <c r="V17" s="36">
        <v>7162</v>
      </c>
      <c r="W17" s="36">
        <v>9300</v>
      </c>
      <c r="X17" s="36">
        <v>32945</v>
      </c>
      <c r="Y17" s="36">
        <v>879</v>
      </c>
      <c r="Z17" s="36" t="s">
        <v>921</v>
      </c>
      <c r="AA17" s="40"/>
      <c r="AB17" s="37"/>
    </row>
    <row r="18" spans="1:28" ht="30" customHeight="1" x14ac:dyDescent="0.25">
      <c r="A18" s="81" t="s">
        <v>1339</v>
      </c>
      <c r="B18" s="69" t="s">
        <v>1416</v>
      </c>
      <c r="C18" s="82" t="s">
        <v>1417</v>
      </c>
      <c r="D18" s="83"/>
      <c r="E18" s="43" t="s">
        <v>1418</v>
      </c>
      <c r="F18" s="68" t="s">
        <v>251</v>
      </c>
      <c r="G18" s="84" t="s">
        <v>1419</v>
      </c>
      <c r="H18" s="85"/>
      <c r="I18" s="68" t="s">
        <v>163</v>
      </c>
      <c r="J18" s="68">
        <v>2.4</v>
      </c>
      <c r="K18" s="68">
        <v>18.8</v>
      </c>
      <c r="L18" s="54" t="s">
        <v>164</v>
      </c>
      <c r="M18" s="44" t="s">
        <v>254</v>
      </c>
      <c r="N18" s="44"/>
      <c r="O18" s="44" t="s">
        <v>187</v>
      </c>
      <c r="P18" s="45">
        <v>3836</v>
      </c>
      <c r="Q18" s="45">
        <v>6</v>
      </c>
      <c r="R18" s="45">
        <v>238</v>
      </c>
      <c r="S18" s="45">
        <v>20</v>
      </c>
      <c r="T18" s="45">
        <v>380</v>
      </c>
      <c r="U18" s="45">
        <v>258</v>
      </c>
      <c r="V18" s="45">
        <v>4738</v>
      </c>
      <c r="W18" s="45">
        <v>5557</v>
      </c>
      <c r="X18" s="45">
        <v>11371</v>
      </c>
      <c r="Y18" s="45">
        <v>726</v>
      </c>
      <c r="Z18" s="45" t="s">
        <v>176</v>
      </c>
      <c r="AA18" s="46">
        <f>IF(Y18&gt;=Y19,Y18/(Y18+Y19),Y19/(Y18+Y19))</f>
        <v>0.52532561505065123</v>
      </c>
      <c r="AB18" s="47"/>
    </row>
    <row r="19" spans="1:28" ht="30" customHeight="1" x14ac:dyDescent="0.25">
      <c r="A19" s="73"/>
      <c r="B19" s="75"/>
      <c r="C19" s="69" t="s">
        <v>1420</v>
      </c>
      <c r="D19" s="70"/>
      <c r="E19" s="19" t="s">
        <v>1421</v>
      </c>
      <c r="F19" s="62"/>
      <c r="G19" s="71" t="s">
        <v>1422</v>
      </c>
      <c r="H19" s="72"/>
      <c r="I19" s="62"/>
      <c r="J19" s="62"/>
      <c r="K19" s="62"/>
      <c r="L19" s="48" t="s">
        <v>165</v>
      </c>
      <c r="M19" s="32" t="s">
        <v>254</v>
      </c>
      <c r="N19" s="32"/>
      <c r="O19" s="32" t="s">
        <v>187</v>
      </c>
      <c r="P19" s="36">
        <v>4168</v>
      </c>
      <c r="Q19" s="36">
        <v>10</v>
      </c>
      <c r="R19" s="36">
        <v>281</v>
      </c>
      <c r="S19" s="36">
        <v>13</v>
      </c>
      <c r="T19" s="36">
        <v>605</v>
      </c>
      <c r="U19" s="36">
        <v>269</v>
      </c>
      <c r="V19" s="36">
        <v>5346</v>
      </c>
      <c r="W19" s="36">
        <v>6620</v>
      </c>
      <c r="X19" s="36">
        <v>12830</v>
      </c>
      <c r="Y19" s="36">
        <v>656</v>
      </c>
      <c r="Z19" s="36" t="s">
        <v>921</v>
      </c>
      <c r="AA19" s="40"/>
      <c r="AB19" s="37"/>
    </row>
    <row r="20" spans="1:28" ht="30" customHeight="1" x14ac:dyDescent="0.25">
      <c r="A20" s="73" t="s">
        <v>1339</v>
      </c>
      <c r="B20" s="75" t="s">
        <v>1423</v>
      </c>
      <c r="C20" s="77" t="s">
        <v>1424</v>
      </c>
      <c r="D20" s="78"/>
      <c r="E20" s="19" t="s">
        <v>1425</v>
      </c>
      <c r="F20" s="62" t="s">
        <v>251</v>
      </c>
      <c r="G20" s="79" t="s">
        <v>1426</v>
      </c>
      <c r="H20" s="80"/>
      <c r="I20" s="62" t="s">
        <v>163</v>
      </c>
      <c r="J20" s="62">
        <v>3.9</v>
      </c>
      <c r="K20" s="62">
        <v>21.8</v>
      </c>
      <c r="L20" s="48" t="s">
        <v>164</v>
      </c>
      <c r="M20" s="32" t="s">
        <v>166</v>
      </c>
      <c r="N20" s="32"/>
      <c r="O20" s="32" t="s">
        <v>457</v>
      </c>
      <c r="P20" s="36">
        <v>4271</v>
      </c>
      <c r="Q20" s="36">
        <v>20</v>
      </c>
      <c r="R20" s="36">
        <v>273</v>
      </c>
      <c r="S20" s="36">
        <v>14</v>
      </c>
      <c r="T20" s="36">
        <v>411</v>
      </c>
      <c r="U20" s="36">
        <v>309</v>
      </c>
      <c r="V20" s="36">
        <v>5298</v>
      </c>
      <c r="W20" s="36">
        <v>6171</v>
      </c>
      <c r="X20" s="36">
        <v>20662</v>
      </c>
      <c r="Y20" s="36">
        <v>956</v>
      </c>
      <c r="Z20" s="36" t="s">
        <v>227</v>
      </c>
      <c r="AA20" s="40">
        <f t="shared" ref="AA20:AA22" si="1">IF(Y20&gt;=Y21,Y20/(Y20+Y21),Y21/(Y20+Y21))</f>
        <v>0.59231722428748446</v>
      </c>
      <c r="AB20" s="37"/>
    </row>
    <row r="21" spans="1:28" ht="30" customHeight="1" x14ac:dyDescent="0.25">
      <c r="A21" s="73"/>
      <c r="B21" s="75"/>
      <c r="C21" s="69" t="s">
        <v>1427</v>
      </c>
      <c r="D21" s="70"/>
      <c r="E21" s="19" t="s">
        <v>1428</v>
      </c>
      <c r="F21" s="62"/>
      <c r="G21" s="71" t="s">
        <v>1429</v>
      </c>
      <c r="H21" s="72"/>
      <c r="I21" s="62"/>
      <c r="J21" s="62"/>
      <c r="K21" s="62"/>
      <c r="L21" s="48" t="s">
        <v>165</v>
      </c>
      <c r="M21" s="32" t="s">
        <v>166</v>
      </c>
      <c r="N21" s="32"/>
      <c r="O21" s="32" t="s">
        <v>457</v>
      </c>
      <c r="P21" s="36">
        <v>4163</v>
      </c>
      <c r="Q21" s="36">
        <v>10</v>
      </c>
      <c r="R21" s="36">
        <v>303</v>
      </c>
      <c r="S21" s="36">
        <v>14</v>
      </c>
      <c r="T21" s="36">
        <v>642</v>
      </c>
      <c r="U21" s="36">
        <v>278</v>
      </c>
      <c r="V21" s="36">
        <v>5410</v>
      </c>
      <c r="W21" s="36">
        <v>6768</v>
      </c>
      <c r="X21" s="36">
        <v>21099</v>
      </c>
      <c r="Y21" s="36">
        <v>658</v>
      </c>
      <c r="Z21" s="36" t="s">
        <v>227</v>
      </c>
      <c r="AA21" s="40"/>
      <c r="AB21" s="37"/>
    </row>
    <row r="22" spans="1:28" ht="30" customHeight="1" x14ac:dyDescent="0.25">
      <c r="A22" s="73" t="s">
        <v>1339</v>
      </c>
      <c r="B22" s="75" t="s">
        <v>1430</v>
      </c>
      <c r="C22" s="77" t="s">
        <v>1431</v>
      </c>
      <c r="D22" s="78"/>
      <c r="E22" s="19" t="s">
        <v>1432</v>
      </c>
      <c r="F22" s="62" t="s">
        <v>1433</v>
      </c>
      <c r="G22" s="79" t="s">
        <v>1434</v>
      </c>
      <c r="H22" s="80"/>
      <c r="I22" s="62" t="s">
        <v>163</v>
      </c>
      <c r="J22" s="62">
        <v>1</v>
      </c>
      <c r="K22" s="62">
        <v>25.2</v>
      </c>
      <c r="L22" s="48" t="s">
        <v>164</v>
      </c>
      <c r="M22" s="32" t="s">
        <v>1435</v>
      </c>
      <c r="N22" s="32" t="s">
        <v>433</v>
      </c>
      <c r="O22" s="32" t="s">
        <v>496</v>
      </c>
      <c r="P22" s="36">
        <v>2789</v>
      </c>
      <c r="Q22" s="36">
        <v>9</v>
      </c>
      <c r="R22" s="36">
        <v>482</v>
      </c>
      <c r="S22" s="36">
        <v>45</v>
      </c>
      <c r="T22" s="36">
        <v>870</v>
      </c>
      <c r="U22" s="36">
        <v>436</v>
      </c>
      <c r="V22" s="36">
        <v>4631</v>
      </c>
      <c r="W22" s="36">
        <v>6576</v>
      </c>
      <c r="X22" s="36">
        <v>4631</v>
      </c>
      <c r="Y22" s="36">
        <v>557</v>
      </c>
      <c r="Z22" s="36" t="s">
        <v>168</v>
      </c>
      <c r="AA22" s="40">
        <f t="shared" si="1"/>
        <v>0.60940919037199126</v>
      </c>
      <c r="AB22" s="37"/>
    </row>
    <row r="23" spans="1:28" ht="30" customHeight="1" x14ac:dyDescent="0.25">
      <c r="A23" s="94"/>
      <c r="B23" s="77"/>
      <c r="C23" s="82" t="s">
        <v>1436</v>
      </c>
      <c r="D23" s="83"/>
      <c r="E23" s="55" t="s">
        <v>1437</v>
      </c>
      <c r="F23" s="93"/>
      <c r="G23" s="84" t="s">
        <v>1438</v>
      </c>
      <c r="H23" s="85"/>
      <c r="I23" s="93"/>
      <c r="J23" s="93"/>
      <c r="K23" s="93"/>
      <c r="L23" s="61" t="s">
        <v>165</v>
      </c>
      <c r="M23" s="57" t="s">
        <v>1435</v>
      </c>
      <c r="N23" s="57" t="s">
        <v>433</v>
      </c>
      <c r="O23" s="57" t="s">
        <v>496</v>
      </c>
      <c r="P23" s="58">
        <v>2481</v>
      </c>
      <c r="Q23" s="58">
        <v>2</v>
      </c>
      <c r="R23" s="58">
        <v>201</v>
      </c>
      <c r="S23" s="58">
        <v>0</v>
      </c>
      <c r="T23" s="58">
        <v>7</v>
      </c>
      <c r="U23" s="58">
        <v>385</v>
      </c>
      <c r="V23" s="58">
        <v>3076</v>
      </c>
      <c r="W23" s="58">
        <v>3077</v>
      </c>
      <c r="X23" s="58">
        <v>3076</v>
      </c>
      <c r="Y23" s="58">
        <v>357</v>
      </c>
      <c r="Z23" s="58" t="s">
        <v>168</v>
      </c>
      <c r="AA23" s="59"/>
      <c r="AB23" s="60"/>
    </row>
    <row r="24" spans="1:28" ht="30" customHeight="1" x14ac:dyDescent="0.25">
      <c r="A24" s="73" t="s">
        <v>154</v>
      </c>
      <c r="B24" s="75" t="s">
        <v>884</v>
      </c>
      <c r="C24" s="77" t="s">
        <v>885</v>
      </c>
      <c r="D24" s="78"/>
      <c r="E24" s="19" t="s">
        <v>886</v>
      </c>
      <c r="F24" s="62" t="s">
        <v>887</v>
      </c>
      <c r="G24" s="79" t="s">
        <v>888</v>
      </c>
      <c r="H24" s="80"/>
      <c r="I24" s="62" t="s">
        <v>163</v>
      </c>
      <c r="J24" s="62">
        <v>2</v>
      </c>
      <c r="K24" s="62">
        <v>23</v>
      </c>
      <c r="L24" s="48" t="s">
        <v>269</v>
      </c>
      <c r="M24" s="32" t="s">
        <v>889</v>
      </c>
      <c r="N24" s="32"/>
      <c r="O24" s="32" t="s">
        <v>255</v>
      </c>
      <c r="P24" s="36">
        <v>7335</v>
      </c>
      <c r="Q24" s="36">
        <v>38</v>
      </c>
      <c r="R24" s="36">
        <v>455</v>
      </c>
      <c r="S24" s="36">
        <v>4</v>
      </c>
      <c r="T24" s="36">
        <v>167</v>
      </c>
      <c r="U24" s="36">
        <v>106</v>
      </c>
      <c r="V24" s="36">
        <v>8105</v>
      </c>
      <c r="W24" s="36">
        <v>8652</v>
      </c>
      <c r="X24" s="36">
        <v>16210</v>
      </c>
      <c r="Y24" s="36">
        <v>879</v>
      </c>
      <c r="Z24" s="36" t="s">
        <v>189</v>
      </c>
      <c r="AA24" s="40">
        <f>IF(Y24&gt;=Y25,Y24/(Y24+Y25),Y25/(Y24+Y25))</f>
        <v>0.52691065662002157</v>
      </c>
      <c r="AB24" s="37" t="s">
        <v>278</v>
      </c>
    </row>
    <row r="25" spans="1:28" ht="30" customHeight="1" x14ac:dyDescent="0.25">
      <c r="A25" s="73"/>
      <c r="B25" s="75"/>
      <c r="C25" s="69" t="s">
        <v>890</v>
      </c>
      <c r="D25" s="70"/>
      <c r="E25" s="19" t="s">
        <v>891</v>
      </c>
      <c r="F25" s="62"/>
      <c r="G25" s="71" t="s">
        <v>892</v>
      </c>
      <c r="H25" s="72"/>
      <c r="I25" s="62"/>
      <c r="J25" s="62"/>
      <c r="K25" s="62"/>
      <c r="L25" s="48" t="s">
        <v>270</v>
      </c>
      <c r="M25" s="32" t="s">
        <v>889</v>
      </c>
      <c r="N25" s="32"/>
      <c r="O25" s="32" t="s">
        <v>255</v>
      </c>
      <c r="P25" s="36">
        <v>7335</v>
      </c>
      <c r="Q25" s="36">
        <v>40</v>
      </c>
      <c r="R25" s="36">
        <v>438</v>
      </c>
      <c r="S25" s="36">
        <v>3</v>
      </c>
      <c r="T25" s="36">
        <v>249</v>
      </c>
      <c r="U25" s="36">
        <v>116</v>
      </c>
      <c r="V25" s="36">
        <v>8181</v>
      </c>
      <c r="W25" s="36">
        <v>8878</v>
      </c>
      <c r="X25" s="36">
        <v>16362</v>
      </c>
      <c r="Y25" s="36">
        <v>979</v>
      </c>
      <c r="Z25" s="36" t="s">
        <v>189</v>
      </c>
      <c r="AA25" s="40"/>
      <c r="AB25" s="37" t="s">
        <v>278</v>
      </c>
    </row>
    <row r="26" spans="1:28" ht="30" customHeight="1" x14ac:dyDescent="0.25">
      <c r="A26" s="73" t="s">
        <v>845</v>
      </c>
      <c r="B26" s="75" t="s">
        <v>893</v>
      </c>
      <c r="C26" s="77" t="s">
        <v>894</v>
      </c>
      <c r="D26" s="78"/>
      <c r="E26" s="19" t="s">
        <v>895</v>
      </c>
      <c r="F26" s="62" t="s">
        <v>887</v>
      </c>
      <c r="G26" s="79" t="s">
        <v>896</v>
      </c>
      <c r="H26" s="80"/>
      <c r="I26" s="62" t="s">
        <v>163</v>
      </c>
      <c r="J26" s="62">
        <v>3.6</v>
      </c>
      <c r="K26" s="62">
        <v>27.5</v>
      </c>
      <c r="L26" s="48" t="s">
        <v>269</v>
      </c>
      <c r="M26" s="32" t="s">
        <v>897</v>
      </c>
      <c r="N26" s="32"/>
      <c r="O26" s="32" t="s">
        <v>659</v>
      </c>
      <c r="P26" s="36">
        <v>12122</v>
      </c>
      <c r="Q26" s="36">
        <v>55</v>
      </c>
      <c r="R26" s="36">
        <v>786</v>
      </c>
      <c r="S26" s="36">
        <v>15</v>
      </c>
      <c r="T26" s="36">
        <v>1584</v>
      </c>
      <c r="U26" s="36">
        <v>104</v>
      </c>
      <c r="V26" s="36">
        <v>14666</v>
      </c>
      <c r="W26" s="36">
        <v>18243</v>
      </c>
      <c r="X26" s="36">
        <v>52798</v>
      </c>
      <c r="Y26" s="36">
        <v>1965</v>
      </c>
      <c r="Z26" s="36" t="s">
        <v>208</v>
      </c>
      <c r="AA26" s="40">
        <f t="shared" ref="AA26:AA27" si="2">IF(Y26&gt;=Y27,Y26/(Y26+Y27),Y27/(Y26+Y27))</f>
        <v>0.53851573508689521</v>
      </c>
      <c r="AB26" s="37"/>
    </row>
    <row r="27" spans="1:28" ht="30" customHeight="1" thickBot="1" x14ac:dyDescent="0.3">
      <c r="A27" s="74"/>
      <c r="B27" s="76"/>
      <c r="C27" s="64" t="s">
        <v>898</v>
      </c>
      <c r="D27" s="65"/>
      <c r="E27" s="21" t="s">
        <v>899</v>
      </c>
      <c r="F27" s="63"/>
      <c r="G27" s="66" t="s">
        <v>900</v>
      </c>
      <c r="H27" s="67"/>
      <c r="I27" s="63"/>
      <c r="J27" s="63"/>
      <c r="K27" s="63"/>
      <c r="L27" s="52" t="s">
        <v>270</v>
      </c>
      <c r="M27" s="33" t="s">
        <v>897</v>
      </c>
      <c r="N27" s="33"/>
      <c r="O27" s="33" t="s">
        <v>659</v>
      </c>
      <c r="P27" s="38">
        <v>12871</v>
      </c>
      <c r="Q27" s="38">
        <v>70</v>
      </c>
      <c r="R27" s="38">
        <v>767</v>
      </c>
      <c r="S27" s="38">
        <v>9</v>
      </c>
      <c r="T27" s="38">
        <v>1501</v>
      </c>
      <c r="U27" s="38">
        <v>104</v>
      </c>
      <c r="V27" s="38">
        <v>15322</v>
      </c>
      <c r="W27" s="38">
        <v>18719</v>
      </c>
      <c r="X27" s="38">
        <v>55159</v>
      </c>
      <c r="Y27" s="38">
        <v>2293</v>
      </c>
      <c r="Z27" s="38" t="s">
        <v>168</v>
      </c>
      <c r="AA27" s="42"/>
      <c r="AB27" s="39"/>
    </row>
  </sheetData>
  <mergeCells count="124">
    <mergeCell ref="J26:J27"/>
    <mergeCell ref="K26:K27"/>
    <mergeCell ref="C27:D27"/>
    <mergeCell ref="G27:H27"/>
    <mergeCell ref="J24:J25"/>
    <mergeCell ref="K24:K25"/>
    <mergeCell ref="C25:D25"/>
    <mergeCell ref="G25:H25"/>
    <mergeCell ref="A26:A27"/>
    <mergeCell ref="B26:B27"/>
    <mergeCell ref="C26:D26"/>
    <mergeCell ref="F26:F27"/>
    <mergeCell ref="G26:H26"/>
    <mergeCell ref="I26:I27"/>
    <mergeCell ref="J22:J23"/>
    <mergeCell ref="K22:K23"/>
    <mergeCell ref="C23:D23"/>
    <mergeCell ref="G23:H23"/>
    <mergeCell ref="A24:A25"/>
    <mergeCell ref="B24:B25"/>
    <mergeCell ref="C24:D24"/>
    <mergeCell ref="F24:F25"/>
    <mergeCell ref="G24:H24"/>
    <mergeCell ref="I24:I25"/>
    <mergeCell ref="J20:J21"/>
    <mergeCell ref="K20:K21"/>
    <mergeCell ref="C21:D21"/>
    <mergeCell ref="G21:H21"/>
    <mergeCell ref="A22:A23"/>
    <mergeCell ref="B22:B23"/>
    <mergeCell ref="C22:D22"/>
    <mergeCell ref="F22:F23"/>
    <mergeCell ref="G22:H22"/>
    <mergeCell ref="I22:I23"/>
    <mergeCell ref="J18:J19"/>
    <mergeCell ref="K18:K19"/>
    <mergeCell ref="C19:D19"/>
    <mergeCell ref="G19:H19"/>
    <mergeCell ref="A20:A21"/>
    <mergeCell ref="B20:B21"/>
    <mergeCell ref="C20:D20"/>
    <mergeCell ref="F20:F21"/>
    <mergeCell ref="G20:H20"/>
    <mergeCell ref="I20:I21"/>
    <mergeCell ref="J16:J17"/>
    <mergeCell ref="K16:K17"/>
    <mergeCell ref="C17:D17"/>
    <mergeCell ref="G17:H17"/>
    <mergeCell ref="A18:A19"/>
    <mergeCell ref="B18:B19"/>
    <mergeCell ref="C18:D18"/>
    <mergeCell ref="F18:F19"/>
    <mergeCell ref="G18:H18"/>
    <mergeCell ref="I18:I19"/>
    <mergeCell ref="J14:J15"/>
    <mergeCell ref="K14:K15"/>
    <mergeCell ref="C15:D15"/>
    <mergeCell ref="G15:H15"/>
    <mergeCell ref="A16:A17"/>
    <mergeCell ref="B16:B17"/>
    <mergeCell ref="C16:D16"/>
    <mergeCell ref="F16:F17"/>
    <mergeCell ref="G16:H16"/>
    <mergeCell ref="I16:I17"/>
    <mergeCell ref="J12:J13"/>
    <mergeCell ref="K12:K13"/>
    <mergeCell ref="C13:D13"/>
    <mergeCell ref="G13:H13"/>
    <mergeCell ref="A14:A15"/>
    <mergeCell ref="B14:B15"/>
    <mergeCell ref="C14:D14"/>
    <mergeCell ref="F14:F15"/>
    <mergeCell ref="G14:H14"/>
    <mergeCell ref="I14:I15"/>
    <mergeCell ref="J10:J11"/>
    <mergeCell ref="K10:K11"/>
    <mergeCell ref="C11:D11"/>
    <mergeCell ref="G11:H11"/>
    <mergeCell ref="A12:A13"/>
    <mergeCell ref="B12:B13"/>
    <mergeCell ref="C12:D12"/>
    <mergeCell ref="F12:F13"/>
    <mergeCell ref="G12:H12"/>
    <mergeCell ref="I12:I13"/>
    <mergeCell ref="J8:J9"/>
    <mergeCell ref="K8:K9"/>
    <mergeCell ref="C9:D9"/>
    <mergeCell ref="G9:H9"/>
    <mergeCell ref="A10:A11"/>
    <mergeCell ref="B10:B11"/>
    <mergeCell ref="C10:D10"/>
    <mergeCell ref="F10:F11"/>
    <mergeCell ref="G10:H10"/>
    <mergeCell ref="I10:I11"/>
    <mergeCell ref="S5:S7"/>
    <mergeCell ref="T5:T7"/>
    <mergeCell ref="Z6:Z7"/>
    <mergeCell ref="AA6:AA7"/>
    <mergeCell ref="A8:A9"/>
    <mergeCell ref="B8:B9"/>
    <mergeCell ref="C8:D8"/>
    <mergeCell ref="F8:F9"/>
    <mergeCell ref="G8:H8"/>
    <mergeCell ref="I8:I9"/>
    <mergeCell ref="M4:O4"/>
    <mergeCell ref="P4:V4"/>
    <mergeCell ref="W4:X4"/>
    <mergeCell ref="Y4:AA5"/>
    <mergeCell ref="B5:B7"/>
    <mergeCell ref="C5:D7"/>
    <mergeCell ref="E5:E7"/>
    <mergeCell ref="M5:M6"/>
    <mergeCell ref="N5:N6"/>
    <mergeCell ref="O5:O6"/>
    <mergeCell ref="A1:AB1"/>
    <mergeCell ref="A2:F2"/>
    <mergeCell ref="A3:H3"/>
    <mergeCell ref="A4:A7"/>
    <mergeCell ref="B4:E4"/>
    <mergeCell ref="G4:H7"/>
    <mergeCell ref="I4:I7"/>
    <mergeCell ref="J4:J6"/>
    <mergeCell ref="K4:K6"/>
    <mergeCell ref="L4:L6"/>
  </mergeCells>
  <phoneticPr fontId="11" type="noConversion"/>
  <printOptions horizontalCentered="1" verticalCentered="1"/>
  <pageMargins left="0.19685039370078741" right="0.19685039370078741" top="0.39370078740157483" bottom="0.39370078740157483" header="0" footer="1.9685039370078741"/>
  <pageSetup paperSize="8" scale="68" orientation="landscape" r:id="rId1"/>
  <headerFooter>
    <oddFooter>&amp;L&amp;"標楷體,標準"&amp;14填表說明：本表應編製四份，於完成會核程序並經機關長官核章後，一份送會計室、二份送本局養路組、一份自存。                    &amp;R&amp;"標楷體,標準"&amp;14總表1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view="pageBreakPreview" zoomScale="60" zoomScaleNormal="75" workbookViewId="0">
      <selection activeCell="A8" sqref="A8:AB27"/>
    </sheetView>
  </sheetViews>
  <sheetFormatPr defaultColWidth="5.875" defaultRowHeight="15.75" x14ac:dyDescent="0.25"/>
  <cols>
    <col min="1" max="1" width="6.75" style="5" customWidth="1"/>
    <col min="2" max="2" width="7.125" style="5" customWidth="1"/>
    <col min="3" max="4" width="7.625" style="5" customWidth="1"/>
    <col min="5" max="5" width="14.125" style="5" customWidth="1"/>
    <col min="6" max="6" width="8.625" style="5" customWidth="1"/>
    <col min="7" max="8" width="17.625" style="5" customWidth="1"/>
    <col min="9" max="12" width="8" style="5" customWidth="1"/>
    <col min="13" max="15" width="9.625" style="5" customWidth="1"/>
    <col min="16" max="18" width="10.625" style="5" customWidth="1"/>
    <col min="19" max="20" width="9.75" style="5" customWidth="1"/>
    <col min="21" max="21" width="10.625" style="5" customWidth="1"/>
    <col min="22" max="22" width="12.625" style="5" customWidth="1"/>
    <col min="23" max="27" width="9.75" style="5" customWidth="1"/>
    <col min="28" max="28" width="12.75" style="5" customWidth="1"/>
    <col min="29" max="29" width="10.75" style="3" customWidth="1"/>
    <col min="30" max="30" width="9" style="3" customWidth="1"/>
    <col min="31" max="31" width="7.75" style="3" customWidth="1"/>
    <col min="32" max="32" width="10.75" style="3" customWidth="1"/>
    <col min="33" max="16384" width="5.875" style="3"/>
  </cols>
  <sheetData>
    <row r="1" spans="1:29" ht="34.700000000000003" customHeight="1" x14ac:dyDescent="0.25">
      <c r="A1" s="108" t="s">
        <v>10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6"/>
    </row>
    <row r="2" spans="1:29" ht="20.100000000000001" customHeight="1" x14ac:dyDescent="0.25">
      <c r="A2" s="120"/>
      <c r="B2" s="120"/>
      <c r="C2" s="120"/>
      <c r="D2" s="120"/>
      <c r="E2" s="120"/>
      <c r="F2" s="120"/>
      <c r="G2" s="3"/>
      <c r="H2" s="3"/>
      <c r="I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7"/>
      <c r="Z2" s="7"/>
      <c r="AA2" s="7"/>
      <c r="AB2" s="8"/>
    </row>
    <row r="3" spans="1:29" ht="24.2" customHeight="1" thickBot="1" x14ac:dyDescent="0.3">
      <c r="A3" s="128" t="s">
        <v>45</v>
      </c>
      <c r="B3" s="128"/>
      <c r="C3" s="128"/>
      <c r="D3" s="128"/>
      <c r="E3" s="128"/>
      <c r="F3" s="128"/>
      <c r="G3" s="128"/>
      <c r="H3" s="128"/>
      <c r="I3" s="26" t="s">
        <v>11</v>
      </c>
      <c r="J3" s="50"/>
      <c r="K3" s="50" t="s">
        <v>349</v>
      </c>
      <c r="L3" s="50"/>
      <c r="M3" s="50"/>
      <c r="N3" s="50"/>
      <c r="O3" s="50"/>
      <c r="P3" s="50"/>
      <c r="Q3" s="50"/>
      <c r="R3" s="25"/>
      <c r="S3" s="25"/>
      <c r="T3" s="15"/>
      <c r="U3" s="15"/>
      <c r="V3" s="15"/>
      <c r="W3" s="3"/>
      <c r="Y3" s="7"/>
      <c r="Z3" s="7"/>
      <c r="AA3" s="7"/>
      <c r="AB3" s="8"/>
    </row>
    <row r="4" spans="1:29" ht="30" customHeight="1" x14ac:dyDescent="0.25">
      <c r="A4" s="121" t="s">
        <v>12</v>
      </c>
      <c r="B4" s="129" t="s">
        <v>13</v>
      </c>
      <c r="C4" s="130"/>
      <c r="D4" s="130"/>
      <c r="E4" s="131"/>
      <c r="F4" s="9" t="s">
        <v>14</v>
      </c>
      <c r="G4" s="96" t="s">
        <v>15</v>
      </c>
      <c r="H4" s="116"/>
      <c r="I4" s="109" t="s">
        <v>16</v>
      </c>
      <c r="J4" s="104" t="s">
        <v>17</v>
      </c>
      <c r="K4" s="104" t="s">
        <v>18</v>
      </c>
      <c r="L4" s="104" t="s">
        <v>19</v>
      </c>
      <c r="M4" s="112" t="s">
        <v>20</v>
      </c>
      <c r="N4" s="113"/>
      <c r="O4" s="114"/>
      <c r="P4" s="110" t="s">
        <v>21</v>
      </c>
      <c r="Q4" s="111"/>
      <c r="R4" s="111"/>
      <c r="S4" s="111"/>
      <c r="T4" s="111"/>
      <c r="U4" s="111"/>
      <c r="V4" s="116"/>
      <c r="W4" s="110" t="s">
        <v>22</v>
      </c>
      <c r="X4" s="111"/>
      <c r="Y4" s="95" t="s">
        <v>347</v>
      </c>
      <c r="Z4" s="96"/>
      <c r="AA4" s="97"/>
      <c r="AB4" s="27" t="s">
        <v>23</v>
      </c>
    </row>
    <row r="5" spans="1:29" ht="30" customHeight="1" x14ac:dyDescent="0.25">
      <c r="A5" s="122"/>
      <c r="B5" s="126" t="s">
        <v>24</v>
      </c>
      <c r="C5" s="123" t="s">
        <v>25</v>
      </c>
      <c r="D5" s="124"/>
      <c r="E5" s="126" t="s">
        <v>26</v>
      </c>
      <c r="F5" s="10" t="s">
        <v>27</v>
      </c>
      <c r="G5" s="117"/>
      <c r="H5" s="118"/>
      <c r="I5" s="102"/>
      <c r="J5" s="105"/>
      <c r="K5" s="105"/>
      <c r="L5" s="105"/>
      <c r="M5" s="106" t="s">
        <v>28</v>
      </c>
      <c r="N5" s="106" t="s">
        <v>29</v>
      </c>
      <c r="O5" s="106" t="s">
        <v>30</v>
      </c>
      <c r="P5" s="11" t="s">
        <v>0</v>
      </c>
      <c r="Q5" s="53" t="s">
        <v>1</v>
      </c>
      <c r="R5" s="53" t="s">
        <v>1</v>
      </c>
      <c r="S5" s="106" t="s">
        <v>31</v>
      </c>
      <c r="T5" s="106" t="s">
        <v>32</v>
      </c>
      <c r="U5" s="2" t="s">
        <v>7</v>
      </c>
      <c r="V5" s="4" t="s">
        <v>33</v>
      </c>
      <c r="W5" s="13" t="s">
        <v>34</v>
      </c>
      <c r="X5" s="53" t="s">
        <v>3</v>
      </c>
      <c r="Y5" s="98"/>
      <c r="Z5" s="99"/>
      <c r="AA5" s="100"/>
      <c r="AB5" s="28"/>
    </row>
    <row r="6" spans="1:29" ht="30" customHeight="1" x14ac:dyDescent="0.25">
      <c r="A6" s="122"/>
      <c r="B6" s="127"/>
      <c r="C6" s="125"/>
      <c r="D6" s="117"/>
      <c r="E6" s="127"/>
      <c r="F6" s="10" t="s">
        <v>35</v>
      </c>
      <c r="G6" s="117"/>
      <c r="H6" s="118"/>
      <c r="I6" s="102"/>
      <c r="J6" s="105"/>
      <c r="K6" s="105"/>
      <c r="L6" s="105"/>
      <c r="M6" s="115"/>
      <c r="N6" s="115"/>
      <c r="O6" s="107"/>
      <c r="P6" s="11" t="s">
        <v>4</v>
      </c>
      <c r="Q6" s="53" t="s">
        <v>5</v>
      </c>
      <c r="R6" s="53" t="s">
        <v>2</v>
      </c>
      <c r="S6" s="119"/>
      <c r="T6" s="119"/>
      <c r="U6" s="3"/>
      <c r="V6" s="12"/>
      <c r="W6" s="10" t="s">
        <v>9</v>
      </c>
      <c r="X6" s="53" t="s">
        <v>36</v>
      </c>
      <c r="Y6" s="53" t="s">
        <v>37</v>
      </c>
      <c r="Z6" s="102" t="s">
        <v>38</v>
      </c>
      <c r="AA6" s="101" t="s">
        <v>348</v>
      </c>
      <c r="AB6" s="29"/>
    </row>
    <row r="7" spans="1:29" ht="30" customHeight="1" thickBot="1" x14ac:dyDescent="0.3">
      <c r="A7" s="122"/>
      <c r="B7" s="127"/>
      <c r="C7" s="125"/>
      <c r="D7" s="117"/>
      <c r="E7" s="127"/>
      <c r="F7" s="10" t="s">
        <v>39</v>
      </c>
      <c r="G7" s="117"/>
      <c r="H7" s="118"/>
      <c r="I7" s="102"/>
      <c r="J7" s="49" t="s">
        <v>40</v>
      </c>
      <c r="K7" s="22" t="s">
        <v>41</v>
      </c>
      <c r="L7" s="22" t="s">
        <v>42</v>
      </c>
      <c r="M7" s="22" t="s">
        <v>41</v>
      </c>
      <c r="N7" s="22" t="s">
        <v>41</v>
      </c>
      <c r="O7" s="22" t="s">
        <v>41</v>
      </c>
      <c r="P7" s="23" t="s">
        <v>3</v>
      </c>
      <c r="Q7" s="2" t="s">
        <v>3</v>
      </c>
      <c r="R7" s="2" t="s">
        <v>3</v>
      </c>
      <c r="S7" s="119"/>
      <c r="T7" s="119"/>
      <c r="U7" s="2" t="s">
        <v>3</v>
      </c>
      <c r="V7" s="53" t="s">
        <v>43</v>
      </c>
      <c r="W7" s="22" t="s">
        <v>44</v>
      </c>
      <c r="X7" s="2" t="s">
        <v>8</v>
      </c>
      <c r="Y7" s="22" t="s">
        <v>44</v>
      </c>
      <c r="Z7" s="103"/>
      <c r="AA7" s="102"/>
      <c r="AB7" s="30" t="s">
        <v>6</v>
      </c>
    </row>
    <row r="8" spans="1:29" ht="30" customHeight="1" x14ac:dyDescent="0.25">
      <c r="A8" s="87" t="s">
        <v>154</v>
      </c>
      <c r="B8" s="88" t="s">
        <v>901</v>
      </c>
      <c r="C8" s="89" t="s">
        <v>902</v>
      </c>
      <c r="D8" s="90"/>
      <c r="E8" s="17" t="s">
        <v>903</v>
      </c>
      <c r="F8" s="86" t="s">
        <v>887</v>
      </c>
      <c r="G8" s="91" t="s">
        <v>904</v>
      </c>
      <c r="H8" s="92"/>
      <c r="I8" s="86" t="s">
        <v>163</v>
      </c>
      <c r="J8" s="86">
        <v>3.8</v>
      </c>
      <c r="K8" s="86">
        <v>22.5</v>
      </c>
      <c r="L8" s="51" t="s">
        <v>269</v>
      </c>
      <c r="M8" s="31" t="s">
        <v>889</v>
      </c>
      <c r="N8" s="31"/>
      <c r="O8" s="31" t="s">
        <v>453</v>
      </c>
      <c r="P8" s="34">
        <v>22257</v>
      </c>
      <c r="Q8" s="34">
        <v>140</v>
      </c>
      <c r="R8" s="34">
        <v>1522</v>
      </c>
      <c r="S8" s="34">
        <v>84</v>
      </c>
      <c r="T8" s="34">
        <v>2398</v>
      </c>
      <c r="U8" s="34">
        <v>179</v>
      </c>
      <c r="V8" s="34">
        <v>26580</v>
      </c>
      <c r="W8" s="34">
        <v>32303</v>
      </c>
      <c r="X8" s="34">
        <v>101004</v>
      </c>
      <c r="Y8" s="34">
        <v>2838</v>
      </c>
      <c r="Z8" s="34" t="s">
        <v>905</v>
      </c>
      <c r="AA8" s="41">
        <f t="shared" ref="AA8:AA20" si="0">IF(Y8&gt;=Y9,Y8/(Y8+Y9),Y9/(Y8+Y9))</f>
        <v>0.50035260930888581</v>
      </c>
      <c r="AB8" s="35"/>
    </row>
    <row r="9" spans="1:29" ht="30" customHeight="1" x14ac:dyDescent="0.25">
      <c r="A9" s="73"/>
      <c r="B9" s="75"/>
      <c r="C9" s="69" t="s">
        <v>906</v>
      </c>
      <c r="D9" s="70"/>
      <c r="E9" s="19" t="s">
        <v>907</v>
      </c>
      <c r="F9" s="62"/>
      <c r="G9" s="71" t="s">
        <v>908</v>
      </c>
      <c r="H9" s="72"/>
      <c r="I9" s="62"/>
      <c r="J9" s="62"/>
      <c r="K9" s="62"/>
      <c r="L9" s="48" t="s">
        <v>270</v>
      </c>
      <c r="M9" s="32" t="s">
        <v>889</v>
      </c>
      <c r="N9" s="32"/>
      <c r="O9" s="32" t="s">
        <v>453</v>
      </c>
      <c r="P9" s="36">
        <v>19326</v>
      </c>
      <c r="Q9" s="36">
        <v>136</v>
      </c>
      <c r="R9" s="36">
        <v>1376</v>
      </c>
      <c r="S9" s="36">
        <v>88</v>
      </c>
      <c r="T9" s="36">
        <v>2257</v>
      </c>
      <c r="U9" s="36">
        <v>165</v>
      </c>
      <c r="V9" s="36">
        <v>23348</v>
      </c>
      <c r="W9" s="36">
        <v>28728</v>
      </c>
      <c r="X9" s="36">
        <v>88722</v>
      </c>
      <c r="Y9" s="36">
        <v>2834</v>
      </c>
      <c r="Z9" s="36" t="s">
        <v>168</v>
      </c>
      <c r="AA9" s="40"/>
      <c r="AB9" s="37"/>
    </row>
    <row r="10" spans="1:29" ht="30" customHeight="1" x14ac:dyDescent="0.25">
      <c r="A10" s="73" t="s">
        <v>154</v>
      </c>
      <c r="B10" s="75" t="s">
        <v>909</v>
      </c>
      <c r="C10" s="77" t="s">
        <v>910</v>
      </c>
      <c r="D10" s="78"/>
      <c r="E10" s="19" t="s">
        <v>911</v>
      </c>
      <c r="F10" s="62" t="s">
        <v>887</v>
      </c>
      <c r="G10" s="79" t="s">
        <v>912</v>
      </c>
      <c r="H10" s="80"/>
      <c r="I10" s="62" t="s">
        <v>163</v>
      </c>
      <c r="J10" s="62">
        <v>4.4000000000000004</v>
      </c>
      <c r="K10" s="62">
        <v>22.5</v>
      </c>
      <c r="L10" s="48" t="s">
        <v>269</v>
      </c>
      <c r="M10" s="32" t="s">
        <v>889</v>
      </c>
      <c r="N10" s="32"/>
      <c r="O10" s="32" t="s">
        <v>631</v>
      </c>
      <c r="P10" s="36">
        <v>19128</v>
      </c>
      <c r="Q10" s="36">
        <v>133</v>
      </c>
      <c r="R10" s="36">
        <v>1389</v>
      </c>
      <c r="S10" s="36">
        <v>79</v>
      </c>
      <c r="T10" s="36">
        <v>2203</v>
      </c>
      <c r="U10" s="36">
        <v>185</v>
      </c>
      <c r="V10" s="36">
        <v>23117</v>
      </c>
      <c r="W10" s="36">
        <v>28369</v>
      </c>
      <c r="X10" s="36">
        <v>101715</v>
      </c>
      <c r="Y10" s="36">
        <v>2669</v>
      </c>
      <c r="Z10" s="36" t="s">
        <v>208</v>
      </c>
      <c r="AA10" s="40">
        <f t="shared" si="0"/>
        <v>0.50093843843843844</v>
      </c>
      <c r="AB10" s="37"/>
    </row>
    <row r="11" spans="1:29" ht="30" customHeight="1" x14ac:dyDescent="0.25">
      <c r="A11" s="73"/>
      <c r="B11" s="75"/>
      <c r="C11" s="69" t="s">
        <v>913</v>
      </c>
      <c r="D11" s="70"/>
      <c r="E11" s="19" t="s">
        <v>914</v>
      </c>
      <c r="F11" s="62"/>
      <c r="G11" s="71" t="s">
        <v>915</v>
      </c>
      <c r="H11" s="72"/>
      <c r="I11" s="62"/>
      <c r="J11" s="62"/>
      <c r="K11" s="62"/>
      <c r="L11" s="48" t="s">
        <v>270</v>
      </c>
      <c r="M11" s="32" t="s">
        <v>889</v>
      </c>
      <c r="N11" s="32"/>
      <c r="O11" s="32" t="s">
        <v>631</v>
      </c>
      <c r="P11" s="36">
        <v>19855</v>
      </c>
      <c r="Q11" s="36">
        <v>141</v>
      </c>
      <c r="R11" s="36">
        <v>1405</v>
      </c>
      <c r="S11" s="36">
        <v>86</v>
      </c>
      <c r="T11" s="36">
        <v>2284</v>
      </c>
      <c r="U11" s="36">
        <v>213</v>
      </c>
      <c r="V11" s="36">
        <v>23984</v>
      </c>
      <c r="W11" s="36">
        <v>29413</v>
      </c>
      <c r="X11" s="36">
        <v>105530</v>
      </c>
      <c r="Y11" s="36">
        <v>2659</v>
      </c>
      <c r="Z11" s="36" t="s">
        <v>208</v>
      </c>
      <c r="AA11" s="40"/>
      <c r="AB11" s="37"/>
    </row>
    <row r="12" spans="1:29" ht="30" customHeight="1" x14ac:dyDescent="0.25">
      <c r="A12" s="73" t="s">
        <v>845</v>
      </c>
      <c r="B12" s="75" t="s">
        <v>916</v>
      </c>
      <c r="C12" s="77" t="s">
        <v>917</v>
      </c>
      <c r="D12" s="78"/>
      <c r="E12" s="19" t="s">
        <v>918</v>
      </c>
      <c r="F12" s="62" t="s">
        <v>887</v>
      </c>
      <c r="G12" s="79" t="s">
        <v>919</v>
      </c>
      <c r="H12" s="80"/>
      <c r="I12" s="62" t="s">
        <v>163</v>
      </c>
      <c r="J12" s="62">
        <v>2.2000000000000002</v>
      </c>
      <c r="K12" s="62">
        <v>24.7</v>
      </c>
      <c r="L12" s="48" t="s">
        <v>269</v>
      </c>
      <c r="M12" s="32" t="s">
        <v>920</v>
      </c>
      <c r="N12" s="32"/>
      <c r="O12" s="32" t="s">
        <v>631</v>
      </c>
      <c r="P12" s="36">
        <v>13159</v>
      </c>
      <c r="Q12" s="36">
        <v>110</v>
      </c>
      <c r="R12" s="36">
        <v>682</v>
      </c>
      <c r="S12" s="36">
        <v>65</v>
      </c>
      <c r="T12" s="36">
        <v>1189</v>
      </c>
      <c r="U12" s="36">
        <v>127</v>
      </c>
      <c r="V12" s="36">
        <v>15332</v>
      </c>
      <c r="W12" s="36">
        <v>18185</v>
      </c>
      <c r="X12" s="36">
        <v>33730</v>
      </c>
      <c r="Y12" s="36">
        <v>2079</v>
      </c>
      <c r="Z12" s="36" t="s">
        <v>921</v>
      </c>
      <c r="AA12" s="40">
        <f t="shared" si="0"/>
        <v>0.519528541714814</v>
      </c>
      <c r="AB12" s="37" t="s">
        <v>278</v>
      </c>
    </row>
    <row r="13" spans="1:29" ht="30" customHeight="1" x14ac:dyDescent="0.25">
      <c r="A13" s="73"/>
      <c r="B13" s="75"/>
      <c r="C13" s="69" t="s">
        <v>922</v>
      </c>
      <c r="D13" s="70"/>
      <c r="E13" s="19" t="s">
        <v>923</v>
      </c>
      <c r="F13" s="62"/>
      <c r="G13" s="71" t="s">
        <v>834</v>
      </c>
      <c r="H13" s="72"/>
      <c r="I13" s="62"/>
      <c r="J13" s="62"/>
      <c r="K13" s="62"/>
      <c r="L13" s="48" t="s">
        <v>270</v>
      </c>
      <c r="M13" s="32" t="s">
        <v>663</v>
      </c>
      <c r="N13" s="32"/>
      <c r="O13" s="32" t="s">
        <v>818</v>
      </c>
      <c r="P13" s="36">
        <v>13812</v>
      </c>
      <c r="Q13" s="36">
        <v>110</v>
      </c>
      <c r="R13" s="36">
        <v>674</v>
      </c>
      <c r="S13" s="36">
        <v>72</v>
      </c>
      <c r="T13" s="36">
        <v>1188</v>
      </c>
      <c r="U13" s="36">
        <v>153</v>
      </c>
      <c r="V13" s="36">
        <v>16009</v>
      </c>
      <c r="W13" s="36">
        <v>18860</v>
      </c>
      <c r="X13" s="36">
        <v>35220</v>
      </c>
      <c r="Y13" s="36">
        <v>2248</v>
      </c>
      <c r="Z13" s="36" t="s">
        <v>208</v>
      </c>
      <c r="AA13" s="40"/>
      <c r="AB13" s="37" t="s">
        <v>278</v>
      </c>
    </row>
    <row r="14" spans="1:29" ht="30" customHeight="1" x14ac:dyDescent="0.25">
      <c r="A14" s="73" t="s">
        <v>154</v>
      </c>
      <c r="B14" s="75" t="s">
        <v>924</v>
      </c>
      <c r="C14" s="77" t="s">
        <v>925</v>
      </c>
      <c r="D14" s="78"/>
      <c r="E14" s="19" t="s">
        <v>926</v>
      </c>
      <c r="F14" s="62" t="s">
        <v>887</v>
      </c>
      <c r="G14" s="79" t="s">
        <v>927</v>
      </c>
      <c r="H14" s="80"/>
      <c r="I14" s="62" t="s">
        <v>163</v>
      </c>
      <c r="J14" s="62">
        <v>2.8</v>
      </c>
      <c r="K14" s="62">
        <v>24</v>
      </c>
      <c r="L14" s="48" t="s">
        <v>269</v>
      </c>
      <c r="M14" s="32" t="s">
        <v>663</v>
      </c>
      <c r="N14" s="32"/>
      <c r="O14" s="32" t="s">
        <v>818</v>
      </c>
      <c r="P14" s="36">
        <v>4914</v>
      </c>
      <c r="Q14" s="36">
        <v>39</v>
      </c>
      <c r="R14" s="36">
        <v>320</v>
      </c>
      <c r="S14" s="36">
        <v>74</v>
      </c>
      <c r="T14" s="36">
        <v>1189</v>
      </c>
      <c r="U14" s="36">
        <v>83</v>
      </c>
      <c r="V14" s="36">
        <v>6619</v>
      </c>
      <c r="W14" s="36">
        <v>9292</v>
      </c>
      <c r="X14" s="36">
        <v>18533</v>
      </c>
      <c r="Y14" s="36">
        <v>1086</v>
      </c>
      <c r="Z14" s="36" t="s">
        <v>177</v>
      </c>
      <c r="AA14" s="40">
        <f t="shared" si="0"/>
        <v>0.53149266609145818</v>
      </c>
      <c r="AB14" s="37"/>
    </row>
    <row r="15" spans="1:29" ht="30" customHeight="1" x14ac:dyDescent="0.25">
      <c r="A15" s="73"/>
      <c r="B15" s="75"/>
      <c r="C15" s="69" t="s">
        <v>928</v>
      </c>
      <c r="D15" s="70"/>
      <c r="E15" s="19" t="s">
        <v>929</v>
      </c>
      <c r="F15" s="62"/>
      <c r="G15" s="71" t="s">
        <v>930</v>
      </c>
      <c r="H15" s="72"/>
      <c r="I15" s="62"/>
      <c r="J15" s="62"/>
      <c r="K15" s="62"/>
      <c r="L15" s="48" t="s">
        <v>270</v>
      </c>
      <c r="M15" s="32" t="s">
        <v>663</v>
      </c>
      <c r="N15" s="32"/>
      <c r="O15" s="32" t="s">
        <v>246</v>
      </c>
      <c r="P15" s="36">
        <v>5181</v>
      </c>
      <c r="Q15" s="36">
        <v>11</v>
      </c>
      <c r="R15" s="36">
        <v>307</v>
      </c>
      <c r="S15" s="36">
        <v>74</v>
      </c>
      <c r="T15" s="36">
        <v>1185</v>
      </c>
      <c r="U15" s="36">
        <v>84</v>
      </c>
      <c r="V15" s="36">
        <v>6842</v>
      </c>
      <c r="W15" s="36">
        <v>9486</v>
      </c>
      <c r="X15" s="36">
        <v>19158</v>
      </c>
      <c r="Y15" s="36">
        <v>1232</v>
      </c>
      <c r="Z15" s="36" t="s">
        <v>208</v>
      </c>
      <c r="AA15" s="40"/>
      <c r="AB15" s="37"/>
    </row>
    <row r="16" spans="1:29" ht="30" customHeight="1" x14ac:dyDescent="0.25">
      <c r="A16" s="73" t="s">
        <v>154</v>
      </c>
      <c r="B16" s="75" t="s">
        <v>931</v>
      </c>
      <c r="C16" s="77" t="s">
        <v>932</v>
      </c>
      <c r="D16" s="78"/>
      <c r="E16" s="19" t="s">
        <v>933</v>
      </c>
      <c r="F16" s="62" t="s">
        <v>934</v>
      </c>
      <c r="G16" s="79" t="s">
        <v>935</v>
      </c>
      <c r="H16" s="80"/>
      <c r="I16" s="62" t="s">
        <v>163</v>
      </c>
      <c r="J16" s="62">
        <v>3.2</v>
      </c>
      <c r="K16" s="62">
        <v>20</v>
      </c>
      <c r="L16" s="48" t="s">
        <v>269</v>
      </c>
      <c r="M16" s="32" t="s">
        <v>254</v>
      </c>
      <c r="N16" s="32"/>
      <c r="O16" s="32" t="s">
        <v>453</v>
      </c>
      <c r="P16" s="36">
        <v>2804</v>
      </c>
      <c r="Q16" s="36">
        <v>11</v>
      </c>
      <c r="R16" s="36">
        <v>101</v>
      </c>
      <c r="S16" s="36">
        <v>1</v>
      </c>
      <c r="T16" s="36">
        <v>858</v>
      </c>
      <c r="U16" s="36">
        <v>40</v>
      </c>
      <c r="V16" s="36">
        <v>3815</v>
      </c>
      <c r="W16" s="36">
        <v>5574</v>
      </c>
      <c r="X16" s="36">
        <v>12208</v>
      </c>
      <c r="Y16" s="36">
        <v>534</v>
      </c>
      <c r="Z16" s="36" t="s">
        <v>227</v>
      </c>
      <c r="AA16" s="40">
        <f t="shared" si="0"/>
        <v>0.51644100580270791</v>
      </c>
      <c r="AB16" s="37"/>
    </row>
    <row r="17" spans="1:28" ht="30" customHeight="1" x14ac:dyDescent="0.25">
      <c r="A17" s="73"/>
      <c r="B17" s="75"/>
      <c r="C17" s="69" t="s">
        <v>936</v>
      </c>
      <c r="D17" s="70"/>
      <c r="E17" s="19" t="s">
        <v>937</v>
      </c>
      <c r="F17" s="62"/>
      <c r="G17" s="71" t="s">
        <v>938</v>
      </c>
      <c r="H17" s="72"/>
      <c r="I17" s="62"/>
      <c r="J17" s="62"/>
      <c r="K17" s="62"/>
      <c r="L17" s="48" t="s">
        <v>270</v>
      </c>
      <c r="M17" s="32" t="s">
        <v>254</v>
      </c>
      <c r="N17" s="32"/>
      <c r="O17" s="32" t="s">
        <v>453</v>
      </c>
      <c r="P17" s="36">
        <v>2769</v>
      </c>
      <c r="Q17" s="36">
        <v>8</v>
      </c>
      <c r="R17" s="36">
        <v>77</v>
      </c>
      <c r="S17" s="36">
        <v>1</v>
      </c>
      <c r="T17" s="36">
        <v>853</v>
      </c>
      <c r="U17" s="36">
        <v>37</v>
      </c>
      <c r="V17" s="36">
        <v>3745</v>
      </c>
      <c r="W17" s="36">
        <v>5481</v>
      </c>
      <c r="X17" s="36">
        <v>11984</v>
      </c>
      <c r="Y17" s="36">
        <v>500</v>
      </c>
      <c r="Z17" s="36" t="s">
        <v>227</v>
      </c>
      <c r="AA17" s="40"/>
      <c r="AB17" s="37"/>
    </row>
    <row r="18" spans="1:28" ht="30" customHeight="1" x14ac:dyDescent="0.25">
      <c r="A18" s="73" t="s">
        <v>154</v>
      </c>
      <c r="B18" s="75" t="s">
        <v>939</v>
      </c>
      <c r="C18" s="77" t="s">
        <v>940</v>
      </c>
      <c r="D18" s="78"/>
      <c r="E18" s="19" t="s">
        <v>941</v>
      </c>
      <c r="F18" s="62" t="s">
        <v>934</v>
      </c>
      <c r="G18" s="79" t="s">
        <v>942</v>
      </c>
      <c r="H18" s="80"/>
      <c r="I18" s="62" t="s">
        <v>163</v>
      </c>
      <c r="J18" s="62">
        <v>2.4</v>
      </c>
      <c r="K18" s="62">
        <v>21</v>
      </c>
      <c r="L18" s="48" t="s">
        <v>269</v>
      </c>
      <c r="M18" s="32" t="s">
        <v>254</v>
      </c>
      <c r="N18" s="32"/>
      <c r="O18" s="32" t="s">
        <v>453</v>
      </c>
      <c r="P18" s="36">
        <v>7010</v>
      </c>
      <c r="Q18" s="36">
        <v>27</v>
      </c>
      <c r="R18" s="36">
        <v>334</v>
      </c>
      <c r="S18" s="36">
        <v>1</v>
      </c>
      <c r="T18" s="36">
        <v>887</v>
      </c>
      <c r="U18" s="36">
        <v>84</v>
      </c>
      <c r="V18" s="36">
        <v>8343</v>
      </c>
      <c r="W18" s="36">
        <v>10266</v>
      </c>
      <c r="X18" s="36">
        <v>20023</v>
      </c>
      <c r="Y18" s="36">
        <v>1263</v>
      </c>
      <c r="Z18" s="36" t="s">
        <v>168</v>
      </c>
      <c r="AA18" s="40">
        <f t="shared" si="0"/>
        <v>0.56208277703604803</v>
      </c>
      <c r="AB18" s="37" t="s">
        <v>278</v>
      </c>
    </row>
    <row r="19" spans="1:28" ht="30" customHeight="1" x14ac:dyDescent="0.25">
      <c r="A19" s="73"/>
      <c r="B19" s="75"/>
      <c r="C19" s="69" t="s">
        <v>943</v>
      </c>
      <c r="D19" s="70"/>
      <c r="E19" s="19" t="s">
        <v>944</v>
      </c>
      <c r="F19" s="62"/>
      <c r="G19" s="71" t="s">
        <v>945</v>
      </c>
      <c r="H19" s="72"/>
      <c r="I19" s="62"/>
      <c r="J19" s="62"/>
      <c r="K19" s="62"/>
      <c r="L19" s="48" t="s">
        <v>270</v>
      </c>
      <c r="M19" s="32" t="s">
        <v>889</v>
      </c>
      <c r="N19" s="32"/>
      <c r="O19" s="32" t="s">
        <v>453</v>
      </c>
      <c r="P19" s="36">
        <v>6880</v>
      </c>
      <c r="Q19" s="36">
        <v>30</v>
      </c>
      <c r="R19" s="36">
        <v>287</v>
      </c>
      <c r="S19" s="36">
        <v>1</v>
      </c>
      <c r="T19" s="36">
        <v>887</v>
      </c>
      <c r="U19" s="36">
        <v>78</v>
      </c>
      <c r="V19" s="36">
        <v>8163</v>
      </c>
      <c r="W19" s="36">
        <v>10067</v>
      </c>
      <c r="X19" s="36">
        <v>19591</v>
      </c>
      <c r="Y19" s="36">
        <v>984</v>
      </c>
      <c r="Z19" s="36" t="s">
        <v>227</v>
      </c>
      <c r="AA19" s="40"/>
      <c r="AB19" s="37" t="s">
        <v>278</v>
      </c>
    </row>
    <row r="20" spans="1:28" ht="30" customHeight="1" x14ac:dyDescent="0.25">
      <c r="A20" s="81" t="s">
        <v>154</v>
      </c>
      <c r="B20" s="69" t="s">
        <v>271</v>
      </c>
      <c r="C20" s="82" t="s">
        <v>262</v>
      </c>
      <c r="D20" s="83"/>
      <c r="E20" s="43" t="s">
        <v>264</v>
      </c>
      <c r="F20" s="68" t="s">
        <v>266</v>
      </c>
      <c r="G20" s="84" t="s">
        <v>267</v>
      </c>
      <c r="H20" s="85"/>
      <c r="I20" s="68" t="s">
        <v>163</v>
      </c>
      <c r="J20" s="68">
        <v>1.1000000000000001</v>
      </c>
      <c r="K20" s="68">
        <v>21.6</v>
      </c>
      <c r="L20" s="54" t="s">
        <v>269</v>
      </c>
      <c r="M20" s="44" t="s">
        <v>166</v>
      </c>
      <c r="N20" s="44"/>
      <c r="O20" s="44" t="s">
        <v>226</v>
      </c>
      <c r="P20" s="45">
        <v>3522</v>
      </c>
      <c r="Q20" s="45">
        <v>27</v>
      </c>
      <c r="R20" s="45">
        <v>461</v>
      </c>
      <c r="S20" s="45">
        <v>4</v>
      </c>
      <c r="T20" s="45">
        <v>2017</v>
      </c>
      <c r="U20" s="45">
        <v>58</v>
      </c>
      <c r="V20" s="45">
        <v>6089</v>
      </c>
      <c r="W20" s="45">
        <v>10353</v>
      </c>
      <c r="X20" s="45">
        <v>6698</v>
      </c>
      <c r="Y20" s="45">
        <v>1396</v>
      </c>
      <c r="Z20" s="45" t="s">
        <v>227</v>
      </c>
      <c r="AA20" s="46">
        <f>IF(Y20&gt;=Y21,Y20/(Y20+Y21),Y21/(Y20+Y21))</f>
        <v>0.54924120116241526</v>
      </c>
      <c r="AB20" s="47"/>
    </row>
    <row r="21" spans="1:28" ht="30" customHeight="1" x14ac:dyDescent="0.25">
      <c r="A21" s="73"/>
      <c r="B21" s="75"/>
      <c r="C21" s="69" t="s">
        <v>263</v>
      </c>
      <c r="D21" s="70"/>
      <c r="E21" s="19" t="s">
        <v>265</v>
      </c>
      <c r="F21" s="62"/>
      <c r="G21" s="71" t="s">
        <v>268</v>
      </c>
      <c r="H21" s="72"/>
      <c r="I21" s="62"/>
      <c r="J21" s="62"/>
      <c r="K21" s="62"/>
      <c r="L21" s="48" t="s">
        <v>270</v>
      </c>
      <c r="M21" s="32" t="s">
        <v>166</v>
      </c>
      <c r="N21" s="32"/>
      <c r="O21" s="32" t="s">
        <v>226</v>
      </c>
      <c r="P21" s="36">
        <v>7179</v>
      </c>
      <c r="Q21" s="36">
        <v>35</v>
      </c>
      <c r="R21" s="36">
        <v>1229</v>
      </c>
      <c r="S21" s="36">
        <v>7</v>
      </c>
      <c r="T21" s="36">
        <v>1834</v>
      </c>
      <c r="U21" s="36">
        <v>377</v>
      </c>
      <c r="V21" s="36">
        <v>10661</v>
      </c>
      <c r="W21" s="36">
        <v>14825</v>
      </c>
      <c r="X21" s="36">
        <v>11727</v>
      </c>
      <c r="Y21" s="36">
        <v>1701</v>
      </c>
      <c r="Z21" s="36" t="s">
        <v>168</v>
      </c>
      <c r="AA21" s="40"/>
      <c r="AB21" s="37"/>
    </row>
    <row r="22" spans="1:28" ht="30" customHeight="1" x14ac:dyDescent="0.25">
      <c r="A22" s="73" t="s">
        <v>154</v>
      </c>
      <c r="B22" s="75" t="s">
        <v>279</v>
      </c>
      <c r="C22" s="77" t="s">
        <v>272</v>
      </c>
      <c r="D22" s="78"/>
      <c r="E22" s="19" t="s">
        <v>274</v>
      </c>
      <c r="F22" s="62" t="s">
        <v>266</v>
      </c>
      <c r="G22" s="79" t="s">
        <v>276</v>
      </c>
      <c r="H22" s="80"/>
      <c r="I22" s="62" t="s">
        <v>163</v>
      </c>
      <c r="J22" s="62">
        <v>5.4</v>
      </c>
      <c r="K22" s="62">
        <v>21.6</v>
      </c>
      <c r="L22" s="48" t="s">
        <v>269</v>
      </c>
      <c r="M22" s="32" t="s">
        <v>254</v>
      </c>
      <c r="N22" s="32"/>
      <c r="O22" s="32" t="s">
        <v>226</v>
      </c>
      <c r="P22" s="36">
        <v>15616</v>
      </c>
      <c r="Q22" s="36">
        <v>105</v>
      </c>
      <c r="R22" s="36">
        <v>2134</v>
      </c>
      <c r="S22" s="36">
        <v>12</v>
      </c>
      <c r="T22" s="36">
        <v>2852</v>
      </c>
      <c r="U22" s="36">
        <v>263</v>
      </c>
      <c r="V22" s="36">
        <v>20982</v>
      </c>
      <c r="W22" s="36">
        <v>27725</v>
      </c>
      <c r="X22" s="36">
        <v>113303</v>
      </c>
      <c r="Y22" s="36">
        <v>3010</v>
      </c>
      <c r="Z22" s="36" t="s">
        <v>227</v>
      </c>
      <c r="AA22" s="40">
        <f>IF(Y22&gt;=Y23,Y22/(Y22+Y23),Y23/(Y22+Y23))</f>
        <v>0.52193514825732612</v>
      </c>
      <c r="AB22" s="37" t="s">
        <v>278</v>
      </c>
    </row>
    <row r="23" spans="1:28" ht="30" customHeight="1" x14ac:dyDescent="0.25">
      <c r="A23" s="73"/>
      <c r="B23" s="75"/>
      <c r="C23" s="69" t="s">
        <v>273</v>
      </c>
      <c r="D23" s="70"/>
      <c r="E23" s="19" t="s">
        <v>275</v>
      </c>
      <c r="F23" s="62"/>
      <c r="G23" s="71" t="s">
        <v>277</v>
      </c>
      <c r="H23" s="72"/>
      <c r="I23" s="62"/>
      <c r="J23" s="62"/>
      <c r="K23" s="62"/>
      <c r="L23" s="48" t="s">
        <v>270</v>
      </c>
      <c r="M23" s="32" t="s">
        <v>254</v>
      </c>
      <c r="N23" s="32"/>
      <c r="O23" s="32" t="s">
        <v>226</v>
      </c>
      <c r="P23" s="36">
        <v>16312</v>
      </c>
      <c r="Q23" s="36">
        <v>127</v>
      </c>
      <c r="R23" s="36">
        <v>2032</v>
      </c>
      <c r="S23" s="36">
        <v>12</v>
      </c>
      <c r="T23" s="36">
        <v>2627</v>
      </c>
      <c r="U23" s="36">
        <v>683</v>
      </c>
      <c r="V23" s="36">
        <v>21793</v>
      </c>
      <c r="W23" s="36">
        <v>27878</v>
      </c>
      <c r="X23" s="36">
        <v>117682</v>
      </c>
      <c r="Y23" s="36">
        <v>2757</v>
      </c>
      <c r="Z23" s="36" t="s">
        <v>168</v>
      </c>
      <c r="AA23" s="40"/>
      <c r="AB23" s="37" t="s">
        <v>278</v>
      </c>
    </row>
    <row r="24" spans="1:28" ht="30" customHeight="1" x14ac:dyDescent="0.25">
      <c r="A24" s="73" t="s">
        <v>154</v>
      </c>
      <c r="B24" s="75" t="s">
        <v>286</v>
      </c>
      <c r="C24" s="77" t="s">
        <v>280</v>
      </c>
      <c r="D24" s="78"/>
      <c r="E24" s="19" t="s">
        <v>282</v>
      </c>
      <c r="F24" s="62" t="s">
        <v>266</v>
      </c>
      <c r="G24" s="79" t="s">
        <v>284</v>
      </c>
      <c r="H24" s="80"/>
      <c r="I24" s="62" t="s">
        <v>163</v>
      </c>
      <c r="J24" s="62">
        <v>3.7</v>
      </c>
      <c r="K24" s="62">
        <v>21.6</v>
      </c>
      <c r="L24" s="48" t="s">
        <v>269</v>
      </c>
      <c r="M24" s="32" t="s">
        <v>254</v>
      </c>
      <c r="N24" s="32"/>
      <c r="O24" s="32" t="s">
        <v>226</v>
      </c>
      <c r="P24" s="36">
        <v>15918</v>
      </c>
      <c r="Q24" s="36">
        <v>98</v>
      </c>
      <c r="R24" s="36">
        <v>2205</v>
      </c>
      <c r="S24" s="36">
        <v>18</v>
      </c>
      <c r="T24" s="36">
        <v>2803</v>
      </c>
      <c r="U24" s="36">
        <v>258</v>
      </c>
      <c r="V24" s="36">
        <v>21300</v>
      </c>
      <c r="W24" s="36">
        <v>27991</v>
      </c>
      <c r="X24" s="36">
        <v>78810</v>
      </c>
      <c r="Y24" s="36">
        <v>3045</v>
      </c>
      <c r="Z24" s="36" t="s">
        <v>227</v>
      </c>
      <c r="AA24" s="40">
        <f>IF(Y24&gt;=Y25,Y24/(Y24+Y25),Y25/(Y24+Y25))</f>
        <v>0.50657128597571122</v>
      </c>
      <c r="AB24" s="37"/>
    </row>
    <row r="25" spans="1:28" ht="30" customHeight="1" x14ac:dyDescent="0.25">
      <c r="A25" s="73"/>
      <c r="B25" s="75"/>
      <c r="C25" s="69" t="s">
        <v>281</v>
      </c>
      <c r="D25" s="70"/>
      <c r="E25" s="19" t="s">
        <v>283</v>
      </c>
      <c r="F25" s="62"/>
      <c r="G25" s="71" t="s">
        <v>285</v>
      </c>
      <c r="H25" s="72"/>
      <c r="I25" s="62"/>
      <c r="J25" s="62"/>
      <c r="K25" s="62"/>
      <c r="L25" s="48" t="s">
        <v>270</v>
      </c>
      <c r="M25" s="32" t="s">
        <v>254</v>
      </c>
      <c r="N25" s="32"/>
      <c r="O25" s="32" t="s">
        <v>226</v>
      </c>
      <c r="P25" s="36">
        <v>16419</v>
      </c>
      <c r="Q25" s="36">
        <v>104</v>
      </c>
      <c r="R25" s="36">
        <v>2100</v>
      </c>
      <c r="S25" s="36">
        <v>16</v>
      </c>
      <c r="T25" s="36">
        <v>2772</v>
      </c>
      <c r="U25" s="36">
        <v>316</v>
      </c>
      <c r="V25" s="36">
        <v>21727</v>
      </c>
      <c r="W25" s="36">
        <v>28279</v>
      </c>
      <c r="X25" s="36">
        <v>80390</v>
      </c>
      <c r="Y25" s="36">
        <v>2966</v>
      </c>
      <c r="Z25" s="36" t="s">
        <v>168</v>
      </c>
      <c r="AA25" s="40"/>
      <c r="AB25" s="37"/>
    </row>
    <row r="26" spans="1:28" ht="30" customHeight="1" x14ac:dyDescent="0.25">
      <c r="A26" s="73" t="s">
        <v>154</v>
      </c>
      <c r="B26" s="75" t="s">
        <v>294</v>
      </c>
      <c r="C26" s="77" t="s">
        <v>287</v>
      </c>
      <c r="D26" s="78"/>
      <c r="E26" s="19" t="s">
        <v>289</v>
      </c>
      <c r="F26" s="62" t="s">
        <v>266</v>
      </c>
      <c r="G26" s="79" t="s">
        <v>291</v>
      </c>
      <c r="H26" s="80"/>
      <c r="I26" s="62" t="s">
        <v>163</v>
      </c>
      <c r="J26" s="62">
        <v>4.8</v>
      </c>
      <c r="K26" s="62">
        <v>21.6</v>
      </c>
      <c r="L26" s="48" t="s">
        <v>269</v>
      </c>
      <c r="M26" s="32" t="s">
        <v>293</v>
      </c>
      <c r="N26" s="32"/>
      <c r="O26" s="32" t="s">
        <v>226</v>
      </c>
      <c r="P26" s="36">
        <v>26163</v>
      </c>
      <c r="Q26" s="36">
        <v>105</v>
      </c>
      <c r="R26" s="36">
        <v>2337</v>
      </c>
      <c r="S26" s="36">
        <v>27</v>
      </c>
      <c r="T26" s="36">
        <v>2450</v>
      </c>
      <c r="U26" s="36">
        <v>415</v>
      </c>
      <c r="V26" s="36">
        <v>31497</v>
      </c>
      <c r="W26" s="36">
        <v>37507</v>
      </c>
      <c r="X26" s="36">
        <v>151186</v>
      </c>
      <c r="Y26" s="36">
        <v>3189</v>
      </c>
      <c r="Z26" s="36" t="s">
        <v>227</v>
      </c>
      <c r="AA26" s="40">
        <f>IF(Y26&gt;=Y27,Y26/(Y26+Y27),Y27/(Y26+Y27))</f>
        <v>0.52312992125984248</v>
      </c>
      <c r="AB26" s="37"/>
    </row>
    <row r="27" spans="1:28" ht="30" customHeight="1" thickBot="1" x14ac:dyDescent="0.3">
      <c r="A27" s="74"/>
      <c r="B27" s="76"/>
      <c r="C27" s="64" t="s">
        <v>288</v>
      </c>
      <c r="D27" s="65"/>
      <c r="E27" s="21" t="s">
        <v>290</v>
      </c>
      <c r="F27" s="63"/>
      <c r="G27" s="66" t="s">
        <v>292</v>
      </c>
      <c r="H27" s="67"/>
      <c r="I27" s="63"/>
      <c r="J27" s="63"/>
      <c r="K27" s="63"/>
      <c r="L27" s="52" t="s">
        <v>270</v>
      </c>
      <c r="M27" s="33" t="s">
        <v>293</v>
      </c>
      <c r="N27" s="33"/>
      <c r="O27" s="33" t="s">
        <v>226</v>
      </c>
      <c r="P27" s="38">
        <v>22816</v>
      </c>
      <c r="Q27" s="38">
        <v>107</v>
      </c>
      <c r="R27" s="38">
        <v>2133</v>
      </c>
      <c r="S27" s="38">
        <v>15</v>
      </c>
      <c r="T27" s="38">
        <v>2101</v>
      </c>
      <c r="U27" s="38">
        <v>454</v>
      </c>
      <c r="V27" s="38">
        <v>27626</v>
      </c>
      <c r="W27" s="38">
        <v>32797</v>
      </c>
      <c r="X27" s="38">
        <v>132605</v>
      </c>
      <c r="Y27" s="38">
        <v>2907</v>
      </c>
      <c r="Z27" s="38" t="s">
        <v>168</v>
      </c>
      <c r="AA27" s="42"/>
      <c r="AB27" s="39"/>
    </row>
  </sheetData>
  <mergeCells count="124">
    <mergeCell ref="J26:J27"/>
    <mergeCell ref="K26:K27"/>
    <mergeCell ref="C27:D27"/>
    <mergeCell ref="G27:H27"/>
    <mergeCell ref="J24:J25"/>
    <mergeCell ref="K24:K25"/>
    <mergeCell ref="C25:D25"/>
    <mergeCell ref="G25:H25"/>
    <mergeCell ref="A26:A27"/>
    <mergeCell ref="B26:B27"/>
    <mergeCell ref="C26:D26"/>
    <mergeCell ref="F26:F27"/>
    <mergeCell ref="G26:H26"/>
    <mergeCell ref="I26:I27"/>
    <mergeCell ref="J22:J23"/>
    <mergeCell ref="K22:K23"/>
    <mergeCell ref="C23:D23"/>
    <mergeCell ref="G23:H23"/>
    <mergeCell ref="A24:A25"/>
    <mergeCell ref="B24:B25"/>
    <mergeCell ref="C24:D24"/>
    <mergeCell ref="F24:F25"/>
    <mergeCell ref="G24:H24"/>
    <mergeCell ref="I24:I25"/>
    <mergeCell ref="J20:J21"/>
    <mergeCell ref="K20:K21"/>
    <mergeCell ref="C21:D21"/>
    <mergeCell ref="G21:H21"/>
    <mergeCell ref="A22:A23"/>
    <mergeCell ref="B22:B23"/>
    <mergeCell ref="C22:D22"/>
    <mergeCell ref="F22:F23"/>
    <mergeCell ref="G22:H22"/>
    <mergeCell ref="I22:I23"/>
    <mergeCell ref="J18:J19"/>
    <mergeCell ref="K18:K19"/>
    <mergeCell ref="C19:D19"/>
    <mergeCell ref="G19:H19"/>
    <mergeCell ref="A20:A21"/>
    <mergeCell ref="B20:B21"/>
    <mergeCell ref="C20:D20"/>
    <mergeCell ref="F20:F21"/>
    <mergeCell ref="G20:H20"/>
    <mergeCell ref="I20:I21"/>
    <mergeCell ref="J16:J17"/>
    <mergeCell ref="K16:K17"/>
    <mergeCell ref="C17:D17"/>
    <mergeCell ref="G17:H17"/>
    <mergeCell ref="A18:A19"/>
    <mergeCell ref="B18:B19"/>
    <mergeCell ref="C18:D18"/>
    <mergeCell ref="F18:F19"/>
    <mergeCell ref="G18:H18"/>
    <mergeCell ref="I18:I19"/>
    <mergeCell ref="J14:J15"/>
    <mergeCell ref="K14:K15"/>
    <mergeCell ref="C15:D15"/>
    <mergeCell ref="G15:H15"/>
    <mergeCell ref="A16:A17"/>
    <mergeCell ref="B16:B17"/>
    <mergeCell ref="C16:D16"/>
    <mergeCell ref="F16:F17"/>
    <mergeCell ref="G16:H16"/>
    <mergeCell ref="I16:I17"/>
    <mergeCell ref="J12:J13"/>
    <mergeCell ref="K12:K13"/>
    <mergeCell ref="C13:D13"/>
    <mergeCell ref="G13:H13"/>
    <mergeCell ref="A14:A15"/>
    <mergeCell ref="B14:B15"/>
    <mergeCell ref="C14:D14"/>
    <mergeCell ref="F14:F15"/>
    <mergeCell ref="G14:H14"/>
    <mergeCell ref="I14:I15"/>
    <mergeCell ref="J10:J11"/>
    <mergeCell ref="K10:K11"/>
    <mergeCell ref="C11:D11"/>
    <mergeCell ref="G11:H11"/>
    <mergeCell ref="A12:A13"/>
    <mergeCell ref="B12:B13"/>
    <mergeCell ref="C12:D12"/>
    <mergeCell ref="F12:F13"/>
    <mergeCell ref="G12:H12"/>
    <mergeCell ref="I12:I13"/>
    <mergeCell ref="J8:J9"/>
    <mergeCell ref="K8:K9"/>
    <mergeCell ref="C9:D9"/>
    <mergeCell ref="G9:H9"/>
    <mergeCell ref="A10:A11"/>
    <mergeCell ref="B10:B11"/>
    <mergeCell ref="C10:D10"/>
    <mergeCell ref="F10:F11"/>
    <mergeCell ref="G10:H10"/>
    <mergeCell ref="I10:I11"/>
    <mergeCell ref="S5:S7"/>
    <mergeCell ref="T5:T7"/>
    <mergeCell ref="Z6:Z7"/>
    <mergeCell ref="AA6:AA7"/>
    <mergeCell ref="A8:A9"/>
    <mergeCell ref="B8:B9"/>
    <mergeCell ref="C8:D8"/>
    <mergeCell ref="F8:F9"/>
    <mergeCell ref="G8:H8"/>
    <mergeCell ref="I8:I9"/>
    <mergeCell ref="M4:O4"/>
    <mergeCell ref="P4:V4"/>
    <mergeCell ref="W4:X4"/>
    <mergeCell ref="Y4:AA5"/>
    <mergeCell ref="B5:B7"/>
    <mergeCell ref="C5:D7"/>
    <mergeCell ref="E5:E7"/>
    <mergeCell ref="M5:M6"/>
    <mergeCell ref="N5:N6"/>
    <mergeCell ref="O5:O6"/>
    <mergeCell ref="A1:AB1"/>
    <mergeCell ref="A2:F2"/>
    <mergeCell ref="A3:H3"/>
    <mergeCell ref="A4:A7"/>
    <mergeCell ref="B4:E4"/>
    <mergeCell ref="G4:H7"/>
    <mergeCell ref="I4:I7"/>
    <mergeCell ref="J4:J6"/>
    <mergeCell ref="K4:K6"/>
    <mergeCell ref="L4:L6"/>
  </mergeCells>
  <phoneticPr fontId="11" type="noConversion"/>
  <printOptions horizontalCentered="1" verticalCentered="1"/>
  <pageMargins left="0.19685039370078741" right="0.19685039370078741" top="0.39370078740157483" bottom="0.39370078740157483" header="0" footer="1.9685039370078741"/>
  <pageSetup paperSize="8" scale="68" orientation="landscape" r:id="rId1"/>
  <headerFooter>
    <oddFooter>&amp;L&amp;"標楷體,標準"&amp;14填表說明：本表應編製四份，於完成會核程序並經機關長官核章後，一份送會計室、二份送本局養路組、一份自存。                    &amp;R&amp;"標楷體,標準"&amp;14總表1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view="pageBreakPreview" zoomScale="60" zoomScaleNormal="55" zoomScalePageLayoutView="55" workbookViewId="0">
      <selection activeCell="A8" sqref="A8:AB27"/>
    </sheetView>
  </sheetViews>
  <sheetFormatPr defaultColWidth="5.875" defaultRowHeight="15.75" x14ac:dyDescent="0.25"/>
  <cols>
    <col min="1" max="1" width="6.75" style="5" customWidth="1"/>
    <col min="2" max="2" width="7.125" style="5" customWidth="1"/>
    <col min="3" max="4" width="7.625" style="5" customWidth="1"/>
    <col min="5" max="5" width="14.125" style="5" customWidth="1"/>
    <col min="6" max="6" width="8.625" style="5" customWidth="1"/>
    <col min="7" max="8" width="17.625" style="5" customWidth="1"/>
    <col min="9" max="12" width="8" style="5" customWidth="1"/>
    <col min="13" max="15" width="9.625" style="5" customWidth="1"/>
    <col min="16" max="18" width="10.625" style="5" customWidth="1"/>
    <col min="19" max="20" width="9.75" style="5" customWidth="1"/>
    <col min="21" max="21" width="10.625" style="5" customWidth="1"/>
    <col min="22" max="22" width="12.625" style="5" customWidth="1"/>
    <col min="23" max="27" width="9.75" style="5" customWidth="1"/>
    <col min="28" max="28" width="12.75" style="5" customWidth="1"/>
    <col min="29" max="29" width="10.75" style="3" customWidth="1"/>
    <col min="30" max="30" width="9" style="3" customWidth="1"/>
    <col min="31" max="31" width="7.75" style="3" customWidth="1"/>
    <col min="32" max="32" width="10.75" style="3" customWidth="1"/>
    <col min="33" max="16384" width="5.875" style="3"/>
  </cols>
  <sheetData>
    <row r="1" spans="1:29" ht="34.700000000000003" customHeight="1" x14ac:dyDescent="0.25">
      <c r="A1" s="108" t="s">
        <v>10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6"/>
    </row>
    <row r="2" spans="1:29" ht="20.100000000000001" customHeight="1" x14ac:dyDescent="0.25">
      <c r="A2" s="120"/>
      <c r="B2" s="120"/>
      <c r="C2" s="120"/>
      <c r="D2" s="120"/>
      <c r="E2" s="120"/>
      <c r="F2" s="120"/>
      <c r="G2" s="3"/>
      <c r="H2" s="3"/>
      <c r="I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7"/>
      <c r="Z2" s="7"/>
      <c r="AA2" s="7"/>
      <c r="AB2" s="8"/>
    </row>
    <row r="3" spans="1:29" ht="24.2" customHeight="1" thickBot="1" x14ac:dyDescent="0.3">
      <c r="A3" s="128" t="s">
        <v>45</v>
      </c>
      <c r="B3" s="128"/>
      <c r="C3" s="128"/>
      <c r="D3" s="128"/>
      <c r="E3" s="128"/>
      <c r="F3" s="128"/>
      <c r="G3" s="128"/>
      <c r="H3" s="128"/>
      <c r="I3" s="26" t="s">
        <v>11</v>
      </c>
      <c r="J3" s="50"/>
      <c r="K3" s="50" t="s">
        <v>349</v>
      </c>
      <c r="L3" s="50"/>
      <c r="M3" s="50"/>
      <c r="N3" s="50"/>
      <c r="O3" s="50"/>
      <c r="P3" s="50"/>
      <c r="Q3" s="50"/>
      <c r="R3" s="25"/>
      <c r="S3" s="25"/>
      <c r="T3" s="15"/>
      <c r="U3" s="15"/>
      <c r="V3" s="15"/>
      <c r="W3" s="3"/>
      <c r="Y3" s="7"/>
      <c r="Z3" s="7"/>
      <c r="AA3" s="7"/>
      <c r="AB3" s="8"/>
    </row>
    <row r="4" spans="1:29" ht="30" customHeight="1" x14ac:dyDescent="0.25">
      <c r="A4" s="121" t="s">
        <v>12</v>
      </c>
      <c r="B4" s="129" t="s">
        <v>13</v>
      </c>
      <c r="C4" s="130"/>
      <c r="D4" s="130"/>
      <c r="E4" s="131"/>
      <c r="F4" s="9" t="s">
        <v>14</v>
      </c>
      <c r="G4" s="96" t="s">
        <v>15</v>
      </c>
      <c r="H4" s="116"/>
      <c r="I4" s="109" t="s">
        <v>16</v>
      </c>
      <c r="J4" s="104" t="s">
        <v>17</v>
      </c>
      <c r="K4" s="104" t="s">
        <v>18</v>
      </c>
      <c r="L4" s="104" t="s">
        <v>19</v>
      </c>
      <c r="M4" s="112" t="s">
        <v>20</v>
      </c>
      <c r="N4" s="113"/>
      <c r="O4" s="114"/>
      <c r="P4" s="110" t="s">
        <v>21</v>
      </c>
      <c r="Q4" s="111"/>
      <c r="R4" s="111"/>
      <c r="S4" s="111"/>
      <c r="T4" s="111"/>
      <c r="U4" s="111"/>
      <c r="V4" s="116"/>
      <c r="W4" s="110" t="s">
        <v>22</v>
      </c>
      <c r="X4" s="111"/>
      <c r="Y4" s="95" t="s">
        <v>347</v>
      </c>
      <c r="Z4" s="96"/>
      <c r="AA4" s="97"/>
      <c r="AB4" s="27" t="s">
        <v>23</v>
      </c>
    </row>
    <row r="5" spans="1:29" ht="30" customHeight="1" x14ac:dyDescent="0.25">
      <c r="A5" s="122"/>
      <c r="B5" s="126" t="s">
        <v>24</v>
      </c>
      <c r="C5" s="123" t="s">
        <v>25</v>
      </c>
      <c r="D5" s="124"/>
      <c r="E5" s="126" t="s">
        <v>26</v>
      </c>
      <c r="F5" s="10" t="s">
        <v>27</v>
      </c>
      <c r="G5" s="117"/>
      <c r="H5" s="118"/>
      <c r="I5" s="102"/>
      <c r="J5" s="105"/>
      <c r="K5" s="105"/>
      <c r="L5" s="105"/>
      <c r="M5" s="106" t="s">
        <v>28</v>
      </c>
      <c r="N5" s="106" t="s">
        <v>29</v>
      </c>
      <c r="O5" s="106" t="s">
        <v>30</v>
      </c>
      <c r="P5" s="11" t="s">
        <v>0</v>
      </c>
      <c r="Q5" s="53" t="s">
        <v>1</v>
      </c>
      <c r="R5" s="53" t="s">
        <v>1</v>
      </c>
      <c r="S5" s="106" t="s">
        <v>31</v>
      </c>
      <c r="T5" s="106" t="s">
        <v>32</v>
      </c>
      <c r="U5" s="2" t="s">
        <v>7</v>
      </c>
      <c r="V5" s="4" t="s">
        <v>33</v>
      </c>
      <c r="W5" s="13" t="s">
        <v>34</v>
      </c>
      <c r="X5" s="53" t="s">
        <v>3</v>
      </c>
      <c r="Y5" s="98"/>
      <c r="Z5" s="99"/>
      <c r="AA5" s="100"/>
      <c r="AB5" s="28"/>
    </row>
    <row r="6" spans="1:29" ht="30" customHeight="1" x14ac:dyDescent="0.25">
      <c r="A6" s="122"/>
      <c r="B6" s="127"/>
      <c r="C6" s="125"/>
      <c r="D6" s="117"/>
      <c r="E6" s="127"/>
      <c r="F6" s="10" t="s">
        <v>35</v>
      </c>
      <c r="G6" s="117"/>
      <c r="H6" s="118"/>
      <c r="I6" s="102"/>
      <c r="J6" s="105"/>
      <c r="K6" s="105"/>
      <c r="L6" s="105"/>
      <c r="M6" s="115"/>
      <c r="N6" s="115"/>
      <c r="O6" s="107"/>
      <c r="P6" s="11" t="s">
        <v>4</v>
      </c>
      <c r="Q6" s="53" t="s">
        <v>5</v>
      </c>
      <c r="R6" s="53" t="s">
        <v>2</v>
      </c>
      <c r="S6" s="119"/>
      <c r="T6" s="119"/>
      <c r="U6" s="3"/>
      <c r="V6" s="12"/>
      <c r="W6" s="10" t="s">
        <v>9</v>
      </c>
      <c r="X6" s="53" t="s">
        <v>36</v>
      </c>
      <c r="Y6" s="53" t="s">
        <v>37</v>
      </c>
      <c r="Z6" s="102" t="s">
        <v>38</v>
      </c>
      <c r="AA6" s="101" t="s">
        <v>348</v>
      </c>
      <c r="AB6" s="29"/>
    </row>
    <row r="7" spans="1:29" ht="30" customHeight="1" thickBot="1" x14ac:dyDescent="0.3">
      <c r="A7" s="122"/>
      <c r="B7" s="127"/>
      <c r="C7" s="125"/>
      <c r="D7" s="117"/>
      <c r="E7" s="127"/>
      <c r="F7" s="10" t="s">
        <v>39</v>
      </c>
      <c r="G7" s="117"/>
      <c r="H7" s="118"/>
      <c r="I7" s="102"/>
      <c r="J7" s="49" t="s">
        <v>40</v>
      </c>
      <c r="K7" s="22" t="s">
        <v>41</v>
      </c>
      <c r="L7" s="22" t="s">
        <v>42</v>
      </c>
      <c r="M7" s="22" t="s">
        <v>41</v>
      </c>
      <c r="N7" s="22" t="s">
        <v>41</v>
      </c>
      <c r="O7" s="22" t="s">
        <v>41</v>
      </c>
      <c r="P7" s="23" t="s">
        <v>3</v>
      </c>
      <c r="Q7" s="2" t="s">
        <v>3</v>
      </c>
      <c r="R7" s="2" t="s">
        <v>3</v>
      </c>
      <c r="S7" s="119"/>
      <c r="T7" s="119"/>
      <c r="U7" s="2" t="s">
        <v>3</v>
      </c>
      <c r="V7" s="53" t="s">
        <v>43</v>
      </c>
      <c r="W7" s="22" t="s">
        <v>44</v>
      </c>
      <c r="X7" s="2" t="s">
        <v>8</v>
      </c>
      <c r="Y7" s="22" t="s">
        <v>44</v>
      </c>
      <c r="Z7" s="103"/>
      <c r="AA7" s="102"/>
      <c r="AB7" s="30" t="s">
        <v>6</v>
      </c>
    </row>
    <row r="8" spans="1:29" ht="30" customHeight="1" x14ac:dyDescent="0.25">
      <c r="A8" s="87" t="s">
        <v>154</v>
      </c>
      <c r="B8" s="88" t="s">
        <v>303</v>
      </c>
      <c r="C8" s="89" t="s">
        <v>295</v>
      </c>
      <c r="D8" s="90"/>
      <c r="E8" s="17" t="s">
        <v>297</v>
      </c>
      <c r="F8" s="86" t="s">
        <v>266</v>
      </c>
      <c r="G8" s="91" t="s">
        <v>299</v>
      </c>
      <c r="H8" s="92"/>
      <c r="I8" s="86" t="s">
        <v>163</v>
      </c>
      <c r="J8" s="86">
        <v>5.9</v>
      </c>
      <c r="K8" s="86">
        <v>19.2</v>
      </c>
      <c r="L8" s="51" t="s">
        <v>269</v>
      </c>
      <c r="M8" s="31" t="s">
        <v>301</v>
      </c>
      <c r="N8" s="31"/>
      <c r="O8" s="31" t="s">
        <v>238</v>
      </c>
      <c r="P8" s="34">
        <v>28348</v>
      </c>
      <c r="Q8" s="34">
        <v>213</v>
      </c>
      <c r="R8" s="34">
        <v>2004</v>
      </c>
      <c r="S8" s="34">
        <v>5</v>
      </c>
      <c r="T8" s="34">
        <v>435</v>
      </c>
      <c r="U8" s="34">
        <v>471</v>
      </c>
      <c r="V8" s="34">
        <v>31476</v>
      </c>
      <c r="W8" s="34">
        <v>33277</v>
      </c>
      <c r="X8" s="34">
        <v>185708</v>
      </c>
      <c r="Y8" s="34">
        <v>2919</v>
      </c>
      <c r="Z8" s="34" t="s">
        <v>227</v>
      </c>
      <c r="AA8" s="41">
        <f>IF(Y8&gt;=Y9,Y8/(Y8+Y9),Y9/(Y8+Y9))</f>
        <v>0.52828054298642535</v>
      </c>
      <c r="AB8" s="35"/>
    </row>
    <row r="9" spans="1:29" ht="30" customHeight="1" x14ac:dyDescent="0.25">
      <c r="A9" s="73"/>
      <c r="B9" s="75"/>
      <c r="C9" s="69" t="s">
        <v>296</v>
      </c>
      <c r="D9" s="70"/>
      <c r="E9" s="19" t="s">
        <v>298</v>
      </c>
      <c r="F9" s="62"/>
      <c r="G9" s="71" t="s">
        <v>300</v>
      </c>
      <c r="H9" s="72"/>
      <c r="I9" s="62"/>
      <c r="J9" s="62"/>
      <c r="K9" s="62"/>
      <c r="L9" s="48" t="s">
        <v>270</v>
      </c>
      <c r="M9" s="32" t="s">
        <v>301</v>
      </c>
      <c r="N9" s="32"/>
      <c r="O9" s="32" t="s">
        <v>238</v>
      </c>
      <c r="P9" s="36">
        <v>32610</v>
      </c>
      <c r="Q9" s="36">
        <v>183</v>
      </c>
      <c r="R9" s="36">
        <v>2090</v>
      </c>
      <c r="S9" s="36">
        <v>5</v>
      </c>
      <c r="T9" s="36">
        <v>617</v>
      </c>
      <c r="U9" s="36">
        <v>534</v>
      </c>
      <c r="V9" s="36">
        <v>36039</v>
      </c>
      <c r="W9" s="36">
        <v>38206</v>
      </c>
      <c r="X9" s="36">
        <v>212630</v>
      </c>
      <c r="Y9" s="36">
        <v>3269</v>
      </c>
      <c r="Z9" s="36" t="s">
        <v>302</v>
      </c>
      <c r="AA9" s="40"/>
      <c r="AB9" s="37"/>
    </row>
    <row r="10" spans="1:29" ht="30" customHeight="1" x14ac:dyDescent="0.25">
      <c r="A10" s="73" t="s">
        <v>154</v>
      </c>
      <c r="B10" s="75" t="s">
        <v>353</v>
      </c>
      <c r="C10" s="77" t="s">
        <v>304</v>
      </c>
      <c r="D10" s="78"/>
      <c r="E10" s="19" t="s">
        <v>306</v>
      </c>
      <c r="F10" s="62" t="s">
        <v>266</v>
      </c>
      <c r="G10" s="79" t="s">
        <v>308</v>
      </c>
      <c r="H10" s="80"/>
      <c r="I10" s="62" t="s">
        <v>163</v>
      </c>
      <c r="J10" s="62">
        <v>7.5</v>
      </c>
      <c r="K10" s="62">
        <v>21.6</v>
      </c>
      <c r="L10" s="48" t="s">
        <v>269</v>
      </c>
      <c r="M10" s="32" t="s">
        <v>301</v>
      </c>
      <c r="N10" s="32"/>
      <c r="O10" s="32" t="s">
        <v>238</v>
      </c>
      <c r="P10" s="36">
        <v>44868</v>
      </c>
      <c r="Q10" s="36">
        <v>492</v>
      </c>
      <c r="R10" s="36">
        <v>2346</v>
      </c>
      <c r="S10" s="36">
        <v>6</v>
      </c>
      <c r="T10" s="36">
        <v>242</v>
      </c>
      <c r="U10" s="36">
        <v>727</v>
      </c>
      <c r="V10" s="36">
        <v>48681</v>
      </c>
      <c r="W10" s="36">
        <v>50305</v>
      </c>
      <c r="X10" s="36">
        <v>365108</v>
      </c>
      <c r="Y10" s="36">
        <v>3682</v>
      </c>
      <c r="Z10" s="36" t="s">
        <v>302</v>
      </c>
      <c r="AA10" s="40">
        <f>IF(Y10&gt;=Y11,Y10/(Y10+Y11),Y11/(Y10+Y11))</f>
        <v>0.50933739106377096</v>
      </c>
      <c r="AB10" s="37"/>
    </row>
    <row r="11" spans="1:29" ht="30" customHeight="1" x14ac:dyDescent="0.25">
      <c r="A11" s="73"/>
      <c r="B11" s="75"/>
      <c r="C11" s="69" t="s">
        <v>305</v>
      </c>
      <c r="D11" s="70"/>
      <c r="E11" s="19" t="s">
        <v>307</v>
      </c>
      <c r="F11" s="62"/>
      <c r="G11" s="71" t="s">
        <v>309</v>
      </c>
      <c r="H11" s="72"/>
      <c r="I11" s="62"/>
      <c r="J11" s="62"/>
      <c r="K11" s="62"/>
      <c r="L11" s="48" t="s">
        <v>270</v>
      </c>
      <c r="M11" s="32" t="s">
        <v>301</v>
      </c>
      <c r="N11" s="32"/>
      <c r="O11" s="32" t="s">
        <v>238</v>
      </c>
      <c r="P11" s="36">
        <v>47175</v>
      </c>
      <c r="Q11" s="36">
        <v>394</v>
      </c>
      <c r="R11" s="36">
        <v>2200</v>
      </c>
      <c r="S11" s="36">
        <v>13</v>
      </c>
      <c r="T11" s="36">
        <v>187</v>
      </c>
      <c r="U11" s="36">
        <v>795</v>
      </c>
      <c r="V11" s="36">
        <v>50764</v>
      </c>
      <c r="W11" s="36">
        <v>52143</v>
      </c>
      <c r="X11" s="36">
        <v>380730</v>
      </c>
      <c r="Y11" s="36">
        <v>3547</v>
      </c>
      <c r="Z11" s="36" t="s">
        <v>168</v>
      </c>
      <c r="AA11" s="40"/>
      <c r="AB11" s="37"/>
    </row>
    <row r="12" spans="1:29" ht="30" customHeight="1" x14ac:dyDescent="0.25">
      <c r="A12" s="73" t="s">
        <v>154</v>
      </c>
      <c r="B12" s="75" t="s">
        <v>318</v>
      </c>
      <c r="C12" s="77" t="s">
        <v>310</v>
      </c>
      <c r="D12" s="78"/>
      <c r="E12" s="19" t="s">
        <v>312</v>
      </c>
      <c r="F12" s="62" t="s">
        <v>314</v>
      </c>
      <c r="G12" s="79" t="s">
        <v>315</v>
      </c>
      <c r="H12" s="80"/>
      <c r="I12" s="62" t="s">
        <v>163</v>
      </c>
      <c r="J12" s="62">
        <v>1.8</v>
      </c>
      <c r="K12" s="62">
        <v>19.8</v>
      </c>
      <c r="L12" s="48" t="s">
        <v>164</v>
      </c>
      <c r="M12" s="32" t="s">
        <v>166</v>
      </c>
      <c r="N12" s="32"/>
      <c r="O12" s="32" t="s">
        <v>317</v>
      </c>
      <c r="P12" s="36">
        <v>30543</v>
      </c>
      <c r="Q12" s="36">
        <v>176</v>
      </c>
      <c r="R12" s="36">
        <v>1887</v>
      </c>
      <c r="S12" s="36">
        <v>13</v>
      </c>
      <c r="T12" s="36">
        <v>588</v>
      </c>
      <c r="U12" s="36">
        <v>224</v>
      </c>
      <c r="V12" s="36">
        <v>33431</v>
      </c>
      <c r="W12" s="36">
        <v>35575</v>
      </c>
      <c r="X12" s="36">
        <v>60176</v>
      </c>
      <c r="Y12" s="36">
        <v>2576</v>
      </c>
      <c r="Z12" s="36" t="s">
        <v>168</v>
      </c>
      <c r="AA12" s="40">
        <f>IF(Y12&gt;=Y13,Y12/(Y12+Y13),Y13/(Y12+Y13))</f>
        <v>0.52586048223817417</v>
      </c>
      <c r="AB12" s="37"/>
    </row>
    <row r="13" spans="1:29" ht="30" customHeight="1" x14ac:dyDescent="0.25">
      <c r="A13" s="73"/>
      <c r="B13" s="75"/>
      <c r="C13" s="69" t="s">
        <v>311</v>
      </c>
      <c r="D13" s="70"/>
      <c r="E13" s="19" t="s">
        <v>313</v>
      </c>
      <c r="F13" s="62"/>
      <c r="G13" s="71" t="s">
        <v>316</v>
      </c>
      <c r="H13" s="72"/>
      <c r="I13" s="62"/>
      <c r="J13" s="62"/>
      <c r="K13" s="62"/>
      <c r="L13" s="48" t="s">
        <v>165</v>
      </c>
      <c r="M13" s="32" t="s">
        <v>166</v>
      </c>
      <c r="N13" s="32"/>
      <c r="O13" s="32" t="s">
        <v>317</v>
      </c>
      <c r="P13" s="36">
        <v>30936</v>
      </c>
      <c r="Q13" s="36">
        <v>163</v>
      </c>
      <c r="R13" s="36">
        <v>1995</v>
      </c>
      <c r="S13" s="36">
        <v>20</v>
      </c>
      <c r="T13" s="36">
        <v>736</v>
      </c>
      <c r="U13" s="36">
        <v>218</v>
      </c>
      <c r="V13" s="36">
        <v>34068</v>
      </c>
      <c r="W13" s="36">
        <v>36573</v>
      </c>
      <c r="X13" s="36">
        <v>61322</v>
      </c>
      <c r="Y13" s="36">
        <v>2857</v>
      </c>
      <c r="Z13" s="36" t="s">
        <v>227</v>
      </c>
      <c r="AA13" s="40"/>
      <c r="AB13" s="37"/>
    </row>
    <row r="14" spans="1:29" ht="30" customHeight="1" x14ac:dyDescent="0.25">
      <c r="A14" s="73" t="s">
        <v>154</v>
      </c>
      <c r="B14" s="75" t="s">
        <v>354</v>
      </c>
      <c r="C14" s="77" t="s">
        <v>319</v>
      </c>
      <c r="D14" s="78"/>
      <c r="E14" s="19" t="s">
        <v>320</v>
      </c>
      <c r="F14" s="62" t="s">
        <v>314</v>
      </c>
      <c r="G14" s="79" t="s">
        <v>322</v>
      </c>
      <c r="H14" s="80"/>
      <c r="I14" s="62" t="s">
        <v>163</v>
      </c>
      <c r="J14" s="62">
        <v>3.5</v>
      </c>
      <c r="K14" s="62">
        <v>26.8</v>
      </c>
      <c r="L14" s="48" t="s">
        <v>164</v>
      </c>
      <c r="M14" s="32" t="s">
        <v>324</v>
      </c>
      <c r="N14" s="32"/>
      <c r="O14" s="32" t="s">
        <v>317</v>
      </c>
      <c r="P14" s="36">
        <v>28117</v>
      </c>
      <c r="Q14" s="36">
        <v>178</v>
      </c>
      <c r="R14" s="36">
        <v>1634</v>
      </c>
      <c r="S14" s="36">
        <v>16</v>
      </c>
      <c r="T14" s="36">
        <v>576</v>
      </c>
      <c r="U14" s="36">
        <v>227</v>
      </c>
      <c r="V14" s="36">
        <v>30748</v>
      </c>
      <c r="W14" s="36">
        <v>32747</v>
      </c>
      <c r="X14" s="36">
        <v>107618</v>
      </c>
      <c r="Y14" s="36">
        <v>2583</v>
      </c>
      <c r="Z14" s="36" t="s">
        <v>302</v>
      </c>
      <c r="AA14" s="40">
        <f>IF(Y14&gt;=Y15,Y14/(Y14+Y15),Y15/(Y14+Y15))</f>
        <v>0.50019364833462432</v>
      </c>
      <c r="AB14" s="37"/>
    </row>
    <row r="15" spans="1:29" ht="30" customHeight="1" x14ac:dyDescent="0.25">
      <c r="A15" s="94"/>
      <c r="B15" s="77"/>
      <c r="C15" s="82" t="s">
        <v>220</v>
      </c>
      <c r="D15" s="83"/>
      <c r="E15" s="55" t="s">
        <v>321</v>
      </c>
      <c r="F15" s="93"/>
      <c r="G15" s="84" t="s">
        <v>323</v>
      </c>
      <c r="H15" s="85"/>
      <c r="I15" s="93"/>
      <c r="J15" s="93"/>
      <c r="K15" s="93"/>
      <c r="L15" s="61" t="s">
        <v>165</v>
      </c>
      <c r="M15" s="57" t="s">
        <v>324</v>
      </c>
      <c r="N15" s="57"/>
      <c r="O15" s="57" t="s">
        <v>317</v>
      </c>
      <c r="P15" s="58">
        <v>26371</v>
      </c>
      <c r="Q15" s="58">
        <v>167</v>
      </c>
      <c r="R15" s="58">
        <v>1771</v>
      </c>
      <c r="S15" s="58">
        <v>21</v>
      </c>
      <c r="T15" s="58">
        <v>697</v>
      </c>
      <c r="U15" s="58">
        <v>181</v>
      </c>
      <c r="V15" s="58">
        <v>29208</v>
      </c>
      <c r="W15" s="58">
        <v>31542</v>
      </c>
      <c r="X15" s="58">
        <v>102228</v>
      </c>
      <c r="Y15" s="58">
        <v>2581</v>
      </c>
      <c r="Z15" s="58" t="s">
        <v>227</v>
      </c>
      <c r="AA15" s="59"/>
      <c r="AB15" s="60"/>
    </row>
    <row r="16" spans="1:29" ht="30" customHeight="1" x14ac:dyDescent="0.25">
      <c r="A16" s="73" t="s">
        <v>154</v>
      </c>
      <c r="B16" s="75" t="s">
        <v>355</v>
      </c>
      <c r="C16" s="77" t="s">
        <v>325</v>
      </c>
      <c r="D16" s="78"/>
      <c r="E16" s="19" t="s">
        <v>327</v>
      </c>
      <c r="F16" s="62" t="s">
        <v>314</v>
      </c>
      <c r="G16" s="79" t="s">
        <v>329</v>
      </c>
      <c r="H16" s="80"/>
      <c r="I16" s="62" t="s">
        <v>163</v>
      </c>
      <c r="J16" s="62">
        <v>5.4</v>
      </c>
      <c r="K16" s="62">
        <v>19.8</v>
      </c>
      <c r="L16" s="48" t="s">
        <v>164</v>
      </c>
      <c r="M16" s="32" t="s">
        <v>331</v>
      </c>
      <c r="N16" s="32"/>
      <c r="O16" s="32" t="s">
        <v>317</v>
      </c>
      <c r="P16" s="36">
        <v>30131</v>
      </c>
      <c r="Q16" s="36">
        <v>321</v>
      </c>
      <c r="R16" s="36">
        <v>2003</v>
      </c>
      <c r="S16" s="36">
        <v>16</v>
      </c>
      <c r="T16" s="36">
        <v>586</v>
      </c>
      <c r="U16" s="36">
        <v>214</v>
      </c>
      <c r="V16" s="36">
        <v>33271</v>
      </c>
      <c r="W16" s="36">
        <v>35552</v>
      </c>
      <c r="X16" s="36">
        <v>179663</v>
      </c>
      <c r="Y16" s="36">
        <v>2809</v>
      </c>
      <c r="Z16" s="36" t="s">
        <v>227</v>
      </c>
      <c r="AA16" s="40">
        <f>IF(Y16&gt;=Y17,Y16/(Y16+Y17),Y17/(Y16+Y17))</f>
        <v>0.5334219521458412</v>
      </c>
      <c r="AB16" s="37"/>
    </row>
    <row r="17" spans="1:28" ht="30" customHeight="1" x14ac:dyDescent="0.25">
      <c r="A17" s="73"/>
      <c r="B17" s="75"/>
      <c r="C17" s="69" t="s">
        <v>326</v>
      </c>
      <c r="D17" s="70"/>
      <c r="E17" s="19" t="s">
        <v>328</v>
      </c>
      <c r="F17" s="62"/>
      <c r="G17" s="71" t="s">
        <v>330</v>
      </c>
      <c r="H17" s="72"/>
      <c r="I17" s="62"/>
      <c r="J17" s="62"/>
      <c r="K17" s="62"/>
      <c r="L17" s="48" t="s">
        <v>165</v>
      </c>
      <c r="M17" s="32" t="s">
        <v>331</v>
      </c>
      <c r="N17" s="32"/>
      <c r="O17" s="32" t="s">
        <v>317</v>
      </c>
      <c r="P17" s="36">
        <v>28613</v>
      </c>
      <c r="Q17" s="36">
        <v>256</v>
      </c>
      <c r="R17" s="36">
        <v>1886</v>
      </c>
      <c r="S17" s="36">
        <v>22</v>
      </c>
      <c r="T17" s="36">
        <v>576</v>
      </c>
      <c r="U17" s="36">
        <v>192</v>
      </c>
      <c r="V17" s="36">
        <v>31545</v>
      </c>
      <c r="W17" s="36">
        <v>33735</v>
      </c>
      <c r="X17" s="36">
        <v>170343</v>
      </c>
      <c r="Y17" s="36">
        <v>2457</v>
      </c>
      <c r="Z17" s="36" t="s">
        <v>332</v>
      </c>
      <c r="AA17" s="40"/>
      <c r="AB17" s="37"/>
    </row>
    <row r="18" spans="1:28" ht="30" customHeight="1" x14ac:dyDescent="0.25">
      <c r="A18" s="73" t="s">
        <v>154</v>
      </c>
      <c r="B18" s="75" t="s">
        <v>356</v>
      </c>
      <c r="C18" s="77" t="s">
        <v>333</v>
      </c>
      <c r="D18" s="78"/>
      <c r="E18" s="19" t="s">
        <v>335</v>
      </c>
      <c r="F18" s="62" t="s">
        <v>314</v>
      </c>
      <c r="G18" s="79" t="s">
        <v>337</v>
      </c>
      <c r="H18" s="80"/>
      <c r="I18" s="62" t="s">
        <v>163</v>
      </c>
      <c r="J18" s="62">
        <v>1.7</v>
      </c>
      <c r="K18" s="62">
        <v>19.8</v>
      </c>
      <c r="L18" s="48" t="s">
        <v>164</v>
      </c>
      <c r="M18" s="32" t="s">
        <v>339</v>
      </c>
      <c r="N18" s="32"/>
      <c r="O18" s="32" t="s">
        <v>187</v>
      </c>
      <c r="P18" s="36">
        <v>26695</v>
      </c>
      <c r="Q18" s="36">
        <v>307</v>
      </c>
      <c r="R18" s="36">
        <v>1671</v>
      </c>
      <c r="S18" s="36">
        <v>17</v>
      </c>
      <c r="T18" s="36">
        <v>471</v>
      </c>
      <c r="U18" s="36">
        <v>0</v>
      </c>
      <c r="V18" s="36">
        <v>29161</v>
      </c>
      <c r="W18" s="36">
        <v>31127</v>
      </c>
      <c r="X18" s="36">
        <v>49574</v>
      </c>
      <c r="Y18" s="36">
        <v>2420</v>
      </c>
      <c r="Z18" s="36" t="s">
        <v>227</v>
      </c>
      <c r="AA18" s="40">
        <f>IF(Y18&gt;=Y19,Y18/(Y18+Y19),Y19/(Y18+Y19))</f>
        <v>0.50195513480139942</v>
      </c>
      <c r="AB18" s="37"/>
    </row>
    <row r="19" spans="1:28" ht="30" customHeight="1" x14ac:dyDescent="0.25">
      <c r="A19" s="73"/>
      <c r="B19" s="75"/>
      <c r="C19" s="69" t="s">
        <v>334</v>
      </c>
      <c r="D19" s="70"/>
      <c r="E19" s="19" t="s">
        <v>336</v>
      </c>
      <c r="F19" s="62"/>
      <c r="G19" s="71" t="s">
        <v>338</v>
      </c>
      <c r="H19" s="72"/>
      <c r="I19" s="62"/>
      <c r="J19" s="62"/>
      <c r="K19" s="62"/>
      <c r="L19" s="48" t="s">
        <v>165</v>
      </c>
      <c r="M19" s="32" t="s">
        <v>339</v>
      </c>
      <c r="N19" s="32"/>
      <c r="O19" s="32" t="s">
        <v>187</v>
      </c>
      <c r="P19" s="36">
        <v>26860</v>
      </c>
      <c r="Q19" s="36">
        <v>212</v>
      </c>
      <c r="R19" s="36">
        <v>1609</v>
      </c>
      <c r="S19" s="36">
        <v>30</v>
      </c>
      <c r="T19" s="36">
        <v>452</v>
      </c>
      <c r="U19" s="36">
        <v>1</v>
      </c>
      <c r="V19" s="36">
        <v>29164</v>
      </c>
      <c r="W19" s="36">
        <v>31039</v>
      </c>
      <c r="X19" s="36">
        <v>49579</v>
      </c>
      <c r="Y19" s="36">
        <v>2439</v>
      </c>
      <c r="Z19" s="36" t="s">
        <v>168</v>
      </c>
      <c r="AA19" s="40"/>
      <c r="AB19" s="37"/>
    </row>
    <row r="20" spans="1:28" ht="30" customHeight="1" x14ac:dyDescent="0.25">
      <c r="A20" s="81" t="s">
        <v>446</v>
      </c>
      <c r="B20" s="69" t="s">
        <v>645</v>
      </c>
      <c r="C20" s="82" t="s">
        <v>646</v>
      </c>
      <c r="D20" s="83"/>
      <c r="E20" s="43" t="s">
        <v>647</v>
      </c>
      <c r="F20" s="68" t="s">
        <v>648</v>
      </c>
      <c r="G20" s="84" t="s">
        <v>649</v>
      </c>
      <c r="H20" s="85"/>
      <c r="I20" s="68" t="s">
        <v>163</v>
      </c>
      <c r="J20" s="68">
        <v>10.8</v>
      </c>
      <c r="K20" s="68">
        <v>21.8</v>
      </c>
      <c r="L20" s="54" t="s">
        <v>269</v>
      </c>
      <c r="M20" s="44" t="s">
        <v>254</v>
      </c>
      <c r="N20" s="44"/>
      <c r="O20" s="44" t="s">
        <v>346</v>
      </c>
      <c r="P20" s="45">
        <v>4279</v>
      </c>
      <c r="Q20" s="45">
        <v>29</v>
      </c>
      <c r="R20" s="45">
        <v>525</v>
      </c>
      <c r="S20" s="45">
        <v>18</v>
      </c>
      <c r="T20" s="45">
        <v>520</v>
      </c>
      <c r="U20" s="45">
        <v>36</v>
      </c>
      <c r="V20" s="45">
        <v>5407</v>
      </c>
      <c r="W20" s="45">
        <v>6747</v>
      </c>
      <c r="X20" s="45">
        <v>58396</v>
      </c>
      <c r="Y20" s="45">
        <v>830</v>
      </c>
      <c r="Z20" s="45" t="s">
        <v>227</v>
      </c>
      <c r="AA20" s="46">
        <f>IF(Y20&gt;=Y21,Y20/(Y20+Y21),Y21/(Y20+Y21))</f>
        <v>0.56725755995828986</v>
      </c>
      <c r="AB20" s="47"/>
    </row>
    <row r="21" spans="1:28" ht="30" customHeight="1" x14ac:dyDescent="0.25">
      <c r="A21" s="73"/>
      <c r="B21" s="75"/>
      <c r="C21" s="69" t="s">
        <v>650</v>
      </c>
      <c r="D21" s="70"/>
      <c r="E21" s="19" t="s">
        <v>651</v>
      </c>
      <c r="F21" s="62"/>
      <c r="G21" s="71" t="s">
        <v>652</v>
      </c>
      <c r="H21" s="72"/>
      <c r="I21" s="62"/>
      <c r="J21" s="62"/>
      <c r="K21" s="62"/>
      <c r="L21" s="48" t="s">
        <v>270</v>
      </c>
      <c r="M21" s="32" t="s">
        <v>254</v>
      </c>
      <c r="N21" s="32"/>
      <c r="O21" s="32" t="s">
        <v>346</v>
      </c>
      <c r="P21" s="36">
        <v>4450</v>
      </c>
      <c r="Q21" s="36">
        <v>32</v>
      </c>
      <c r="R21" s="36">
        <v>559</v>
      </c>
      <c r="S21" s="36">
        <v>23</v>
      </c>
      <c r="T21" s="36">
        <v>559</v>
      </c>
      <c r="U21" s="36">
        <v>44</v>
      </c>
      <c r="V21" s="36">
        <v>5667</v>
      </c>
      <c r="W21" s="36">
        <v>7109</v>
      </c>
      <c r="X21" s="36">
        <v>61204</v>
      </c>
      <c r="Y21" s="36">
        <v>1088</v>
      </c>
      <c r="Z21" s="36" t="s">
        <v>168</v>
      </c>
      <c r="AA21" s="40"/>
      <c r="AB21" s="37"/>
    </row>
    <row r="22" spans="1:28" ht="30" customHeight="1" x14ac:dyDescent="0.25">
      <c r="A22" s="73" t="s">
        <v>446</v>
      </c>
      <c r="B22" s="75" t="s">
        <v>653</v>
      </c>
      <c r="C22" s="77" t="s">
        <v>646</v>
      </c>
      <c r="D22" s="78"/>
      <c r="E22" s="19" t="s">
        <v>654</v>
      </c>
      <c r="F22" s="62" t="s">
        <v>648</v>
      </c>
      <c r="G22" s="79" t="s">
        <v>649</v>
      </c>
      <c r="H22" s="80"/>
      <c r="I22" s="62" t="s">
        <v>163</v>
      </c>
      <c r="J22" s="62">
        <v>10.8</v>
      </c>
      <c r="K22" s="62">
        <v>32.200000000000003</v>
      </c>
      <c r="L22" s="48" t="s">
        <v>269</v>
      </c>
      <c r="M22" s="32" t="s">
        <v>655</v>
      </c>
      <c r="N22" s="32"/>
      <c r="O22" s="32" t="s">
        <v>198</v>
      </c>
      <c r="P22" s="36">
        <v>2981</v>
      </c>
      <c r="Q22" s="36">
        <v>20</v>
      </c>
      <c r="R22" s="36">
        <v>536</v>
      </c>
      <c r="S22" s="36">
        <v>54</v>
      </c>
      <c r="T22" s="36">
        <v>327</v>
      </c>
      <c r="U22" s="36">
        <v>374</v>
      </c>
      <c r="V22" s="36">
        <v>4292</v>
      </c>
      <c r="W22" s="36">
        <v>5182</v>
      </c>
      <c r="X22" s="36">
        <v>46354</v>
      </c>
      <c r="Y22" s="36">
        <v>516</v>
      </c>
      <c r="Z22" s="36" t="s">
        <v>227</v>
      </c>
      <c r="AA22" s="40">
        <f>IF(Y22&gt;=Y23,Y22/(Y22+Y23),Y23/(Y22+Y23))</f>
        <v>0.69354838709677424</v>
      </c>
      <c r="AB22" s="37" t="s">
        <v>656</v>
      </c>
    </row>
    <row r="23" spans="1:28" ht="30" customHeight="1" x14ac:dyDescent="0.25">
      <c r="A23" s="73"/>
      <c r="B23" s="75"/>
      <c r="C23" s="69" t="s">
        <v>650</v>
      </c>
      <c r="D23" s="70"/>
      <c r="E23" s="19" t="s">
        <v>657</v>
      </c>
      <c r="F23" s="62"/>
      <c r="G23" s="71" t="s">
        <v>652</v>
      </c>
      <c r="H23" s="72"/>
      <c r="I23" s="62"/>
      <c r="J23" s="62"/>
      <c r="K23" s="62"/>
      <c r="L23" s="48" t="s">
        <v>270</v>
      </c>
      <c r="M23" s="32" t="s">
        <v>658</v>
      </c>
      <c r="N23" s="32"/>
      <c r="O23" s="32" t="s">
        <v>659</v>
      </c>
      <c r="P23" s="36">
        <v>847</v>
      </c>
      <c r="Q23" s="36">
        <v>27</v>
      </c>
      <c r="R23" s="36">
        <v>110</v>
      </c>
      <c r="S23" s="36">
        <v>4</v>
      </c>
      <c r="T23" s="36">
        <v>56</v>
      </c>
      <c r="U23" s="36">
        <v>297</v>
      </c>
      <c r="V23" s="36">
        <v>1341</v>
      </c>
      <c r="W23" s="36">
        <v>1411</v>
      </c>
      <c r="X23" s="36">
        <v>14483</v>
      </c>
      <c r="Y23" s="36">
        <v>228</v>
      </c>
      <c r="Z23" s="36" t="s">
        <v>168</v>
      </c>
      <c r="AA23" s="40"/>
      <c r="AB23" s="37" t="s">
        <v>656</v>
      </c>
    </row>
    <row r="24" spans="1:28" ht="30" customHeight="1" x14ac:dyDescent="0.25">
      <c r="A24" s="73" t="s">
        <v>446</v>
      </c>
      <c r="B24" s="75" t="s">
        <v>660</v>
      </c>
      <c r="C24" s="77" t="s">
        <v>573</v>
      </c>
      <c r="D24" s="78"/>
      <c r="E24" s="19" t="s">
        <v>661</v>
      </c>
      <c r="F24" s="62" t="s">
        <v>648</v>
      </c>
      <c r="G24" s="79" t="s">
        <v>662</v>
      </c>
      <c r="H24" s="80"/>
      <c r="I24" s="62" t="s">
        <v>163</v>
      </c>
      <c r="J24" s="62">
        <v>6.9</v>
      </c>
      <c r="K24" s="62">
        <v>21.8</v>
      </c>
      <c r="L24" s="48" t="s">
        <v>269</v>
      </c>
      <c r="M24" s="32" t="s">
        <v>663</v>
      </c>
      <c r="N24" s="32"/>
      <c r="O24" s="32" t="s">
        <v>346</v>
      </c>
      <c r="P24" s="36">
        <v>23744</v>
      </c>
      <c r="Q24" s="36">
        <v>86</v>
      </c>
      <c r="R24" s="36">
        <v>2930</v>
      </c>
      <c r="S24" s="36">
        <v>140</v>
      </c>
      <c r="T24" s="36">
        <v>1529</v>
      </c>
      <c r="U24" s="36">
        <v>62</v>
      </c>
      <c r="V24" s="36">
        <v>28491</v>
      </c>
      <c r="W24" s="36">
        <v>33312</v>
      </c>
      <c r="X24" s="36">
        <v>196588</v>
      </c>
      <c r="Y24" s="36">
        <v>2816</v>
      </c>
      <c r="Z24" s="36" t="s">
        <v>176</v>
      </c>
      <c r="AA24" s="40">
        <f>IF(Y24&gt;=Y25,Y24/(Y24+Y25),Y25/(Y24+Y25))</f>
        <v>0.52214491769896487</v>
      </c>
      <c r="AB24" s="37"/>
    </row>
    <row r="25" spans="1:28" ht="30" customHeight="1" x14ac:dyDescent="0.25">
      <c r="A25" s="73"/>
      <c r="B25" s="75"/>
      <c r="C25" s="69" t="s">
        <v>664</v>
      </c>
      <c r="D25" s="70"/>
      <c r="E25" s="19" t="s">
        <v>665</v>
      </c>
      <c r="F25" s="62"/>
      <c r="G25" s="71" t="s">
        <v>666</v>
      </c>
      <c r="H25" s="72"/>
      <c r="I25" s="62"/>
      <c r="J25" s="62"/>
      <c r="K25" s="62"/>
      <c r="L25" s="48" t="s">
        <v>270</v>
      </c>
      <c r="M25" s="32" t="s">
        <v>663</v>
      </c>
      <c r="N25" s="32"/>
      <c r="O25" s="32" t="s">
        <v>346</v>
      </c>
      <c r="P25" s="36">
        <v>23418</v>
      </c>
      <c r="Q25" s="36">
        <v>90</v>
      </c>
      <c r="R25" s="36">
        <v>3158</v>
      </c>
      <c r="S25" s="36">
        <v>146</v>
      </c>
      <c r="T25" s="36">
        <v>1517</v>
      </c>
      <c r="U25" s="36">
        <v>74</v>
      </c>
      <c r="V25" s="36">
        <v>28403</v>
      </c>
      <c r="W25" s="36">
        <v>33323</v>
      </c>
      <c r="X25" s="36">
        <v>195981</v>
      </c>
      <c r="Y25" s="36">
        <v>3077</v>
      </c>
      <c r="Z25" s="36" t="s">
        <v>168</v>
      </c>
      <c r="AA25" s="40"/>
      <c r="AB25" s="37"/>
    </row>
    <row r="26" spans="1:28" ht="30" customHeight="1" x14ac:dyDescent="0.25">
      <c r="A26" s="73" t="s">
        <v>446</v>
      </c>
      <c r="B26" s="75" t="s">
        <v>667</v>
      </c>
      <c r="C26" s="77" t="s">
        <v>573</v>
      </c>
      <c r="D26" s="78"/>
      <c r="E26" s="19" t="s">
        <v>668</v>
      </c>
      <c r="F26" s="62" t="s">
        <v>648</v>
      </c>
      <c r="G26" s="79" t="s">
        <v>662</v>
      </c>
      <c r="H26" s="80"/>
      <c r="I26" s="62" t="s">
        <v>163</v>
      </c>
      <c r="J26" s="62">
        <v>6.9</v>
      </c>
      <c r="K26" s="62">
        <v>14.7</v>
      </c>
      <c r="L26" s="48" t="s">
        <v>269</v>
      </c>
      <c r="M26" s="32" t="s">
        <v>669</v>
      </c>
      <c r="N26" s="32"/>
      <c r="O26" s="32" t="s">
        <v>207</v>
      </c>
      <c r="P26" s="36">
        <v>6916</v>
      </c>
      <c r="Q26" s="36">
        <v>35</v>
      </c>
      <c r="R26" s="36">
        <v>639</v>
      </c>
      <c r="S26" s="36">
        <v>13</v>
      </c>
      <c r="T26" s="36">
        <v>248</v>
      </c>
      <c r="U26" s="36">
        <v>1729</v>
      </c>
      <c r="V26" s="36">
        <v>9580</v>
      </c>
      <c r="W26" s="36">
        <v>9748</v>
      </c>
      <c r="X26" s="36">
        <v>66102</v>
      </c>
      <c r="Y26" s="36">
        <v>1462</v>
      </c>
      <c r="Z26" s="36" t="s">
        <v>227</v>
      </c>
      <c r="AA26" s="40">
        <f>IF(Y26&gt;=Y27,Y26/(Y26+Y27),Y27/(Y26+Y27))</f>
        <v>0.53105702869596805</v>
      </c>
      <c r="AB26" s="37" t="s">
        <v>628</v>
      </c>
    </row>
    <row r="27" spans="1:28" ht="30" customHeight="1" thickBot="1" x14ac:dyDescent="0.3">
      <c r="A27" s="74"/>
      <c r="B27" s="76"/>
      <c r="C27" s="64" t="s">
        <v>664</v>
      </c>
      <c r="D27" s="65"/>
      <c r="E27" s="21" t="s">
        <v>670</v>
      </c>
      <c r="F27" s="63"/>
      <c r="G27" s="66" t="s">
        <v>666</v>
      </c>
      <c r="H27" s="67"/>
      <c r="I27" s="63"/>
      <c r="J27" s="63"/>
      <c r="K27" s="63"/>
      <c r="L27" s="52" t="s">
        <v>270</v>
      </c>
      <c r="M27" s="33" t="s">
        <v>669</v>
      </c>
      <c r="N27" s="33"/>
      <c r="O27" s="33" t="s">
        <v>207</v>
      </c>
      <c r="P27" s="38">
        <v>7570</v>
      </c>
      <c r="Q27" s="38">
        <v>40</v>
      </c>
      <c r="R27" s="38">
        <v>718</v>
      </c>
      <c r="S27" s="38">
        <v>16</v>
      </c>
      <c r="T27" s="38">
        <v>232</v>
      </c>
      <c r="U27" s="38">
        <v>1972</v>
      </c>
      <c r="V27" s="38">
        <v>10548</v>
      </c>
      <c r="W27" s="38">
        <v>10634</v>
      </c>
      <c r="X27" s="38">
        <v>72781</v>
      </c>
      <c r="Y27" s="38">
        <v>1291</v>
      </c>
      <c r="Z27" s="38" t="s">
        <v>168</v>
      </c>
      <c r="AA27" s="42"/>
      <c r="AB27" s="39" t="s">
        <v>628</v>
      </c>
    </row>
  </sheetData>
  <mergeCells count="124">
    <mergeCell ref="J26:J27"/>
    <mergeCell ref="K26:K27"/>
    <mergeCell ref="C27:D27"/>
    <mergeCell ref="G27:H27"/>
    <mergeCell ref="J24:J25"/>
    <mergeCell ref="K24:K25"/>
    <mergeCell ref="C25:D25"/>
    <mergeCell ref="G25:H25"/>
    <mergeCell ref="A26:A27"/>
    <mergeCell ref="B26:B27"/>
    <mergeCell ref="C26:D26"/>
    <mergeCell ref="F26:F27"/>
    <mergeCell ref="G26:H26"/>
    <mergeCell ref="I26:I27"/>
    <mergeCell ref="J22:J23"/>
    <mergeCell ref="K22:K23"/>
    <mergeCell ref="C23:D23"/>
    <mergeCell ref="G23:H23"/>
    <mergeCell ref="A24:A25"/>
    <mergeCell ref="B24:B25"/>
    <mergeCell ref="C24:D24"/>
    <mergeCell ref="F24:F25"/>
    <mergeCell ref="G24:H24"/>
    <mergeCell ref="I24:I25"/>
    <mergeCell ref="J20:J21"/>
    <mergeCell ref="K20:K21"/>
    <mergeCell ref="C21:D21"/>
    <mergeCell ref="G21:H21"/>
    <mergeCell ref="A22:A23"/>
    <mergeCell ref="B22:B23"/>
    <mergeCell ref="C22:D22"/>
    <mergeCell ref="F22:F23"/>
    <mergeCell ref="G22:H22"/>
    <mergeCell ref="I22:I23"/>
    <mergeCell ref="J18:J19"/>
    <mergeCell ref="K18:K19"/>
    <mergeCell ref="C19:D19"/>
    <mergeCell ref="G19:H19"/>
    <mergeCell ref="A20:A21"/>
    <mergeCell ref="B20:B21"/>
    <mergeCell ref="C20:D20"/>
    <mergeCell ref="F20:F21"/>
    <mergeCell ref="G20:H20"/>
    <mergeCell ref="I20:I21"/>
    <mergeCell ref="J16:J17"/>
    <mergeCell ref="K16:K17"/>
    <mergeCell ref="C17:D17"/>
    <mergeCell ref="G17:H17"/>
    <mergeCell ref="A18:A19"/>
    <mergeCell ref="B18:B19"/>
    <mergeCell ref="C18:D18"/>
    <mergeCell ref="F18:F19"/>
    <mergeCell ref="G18:H18"/>
    <mergeCell ref="I18:I19"/>
    <mergeCell ref="J14:J15"/>
    <mergeCell ref="K14:K15"/>
    <mergeCell ref="C15:D15"/>
    <mergeCell ref="G15:H15"/>
    <mergeCell ref="A16:A17"/>
    <mergeCell ref="B16:B17"/>
    <mergeCell ref="C16:D16"/>
    <mergeCell ref="F16:F17"/>
    <mergeCell ref="G16:H16"/>
    <mergeCell ref="I16:I17"/>
    <mergeCell ref="J12:J13"/>
    <mergeCell ref="K12:K13"/>
    <mergeCell ref="C13:D13"/>
    <mergeCell ref="G13:H13"/>
    <mergeCell ref="A14:A15"/>
    <mergeCell ref="B14:B15"/>
    <mergeCell ref="C14:D14"/>
    <mergeCell ref="F14:F15"/>
    <mergeCell ref="G14:H14"/>
    <mergeCell ref="I14:I15"/>
    <mergeCell ref="J10:J11"/>
    <mergeCell ref="K10:K11"/>
    <mergeCell ref="C11:D11"/>
    <mergeCell ref="G11:H11"/>
    <mergeCell ref="A12:A13"/>
    <mergeCell ref="B12:B13"/>
    <mergeCell ref="C12:D12"/>
    <mergeCell ref="F12:F13"/>
    <mergeCell ref="G12:H12"/>
    <mergeCell ref="I12:I13"/>
    <mergeCell ref="J8:J9"/>
    <mergeCell ref="K8:K9"/>
    <mergeCell ref="C9:D9"/>
    <mergeCell ref="G9:H9"/>
    <mergeCell ref="A10:A11"/>
    <mergeCell ref="B10:B11"/>
    <mergeCell ref="C10:D10"/>
    <mergeCell ref="F10:F11"/>
    <mergeCell ref="G10:H10"/>
    <mergeCell ref="I10:I11"/>
    <mergeCell ref="S5:S7"/>
    <mergeCell ref="T5:T7"/>
    <mergeCell ref="Z6:Z7"/>
    <mergeCell ref="AA6:AA7"/>
    <mergeCell ref="A8:A9"/>
    <mergeCell ref="B8:B9"/>
    <mergeCell ref="C8:D8"/>
    <mergeCell ref="F8:F9"/>
    <mergeCell ref="G8:H8"/>
    <mergeCell ref="I8:I9"/>
    <mergeCell ref="M4:O4"/>
    <mergeCell ref="P4:V4"/>
    <mergeCell ref="W4:X4"/>
    <mergeCell ref="Y4:AA5"/>
    <mergeCell ref="B5:B7"/>
    <mergeCell ref="C5:D7"/>
    <mergeCell ref="E5:E7"/>
    <mergeCell ref="M5:M6"/>
    <mergeCell ref="N5:N6"/>
    <mergeCell ref="O5:O6"/>
    <mergeCell ref="A1:AB1"/>
    <mergeCell ref="A2:F2"/>
    <mergeCell ref="A3:H3"/>
    <mergeCell ref="A4:A7"/>
    <mergeCell ref="B4:E4"/>
    <mergeCell ref="G4:H7"/>
    <mergeCell ref="I4:I7"/>
    <mergeCell ref="J4:J6"/>
    <mergeCell ref="K4:K6"/>
    <mergeCell ref="L4:L6"/>
  </mergeCells>
  <phoneticPr fontId="11" type="noConversion"/>
  <printOptions horizontalCentered="1" verticalCentered="1"/>
  <pageMargins left="0.19685039370078741" right="0.19685039370078741" top="0.39370078740157483" bottom="0.39370078740157483" header="0" footer="1.9685039370078741"/>
  <pageSetup paperSize="8" scale="68" orientation="landscape" r:id="rId1"/>
  <headerFooter>
    <oddFooter>&amp;L&amp;"標楷體,標準"&amp;14填表說明：本表應編製四份，於完成會核程序並經機關長官核章後，一份送會計室、二份送本局養路組、一份自存。                    &amp;R&amp;"標楷體,標準"&amp;14總表1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view="pageBreakPreview" zoomScale="60" zoomScaleNormal="75" workbookViewId="0">
      <selection activeCell="A8" sqref="A8:AB27"/>
    </sheetView>
  </sheetViews>
  <sheetFormatPr defaultColWidth="5.875" defaultRowHeight="15.75" x14ac:dyDescent="0.25"/>
  <cols>
    <col min="1" max="1" width="6.75" style="5" customWidth="1"/>
    <col min="2" max="2" width="7.125" style="5" customWidth="1"/>
    <col min="3" max="4" width="7.625" style="5" customWidth="1"/>
    <col min="5" max="5" width="14.125" style="5" customWidth="1"/>
    <col min="6" max="6" width="8.625" style="5" customWidth="1"/>
    <col min="7" max="8" width="17.625" style="5" customWidth="1"/>
    <col min="9" max="12" width="8" style="5" customWidth="1"/>
    <col min="13" max="15" width="9.625" style="5" customWidth="1"/>
    <col min="16" max="18" width="10.625" style="5" customWidth="1"/>
    <col min="19" max="20" width="9.75" style="5" customWidth="1"/>
    <col min="21" max="21" width="10.625" style="5" customWidth="1"/>
    <col min="22" max="22" width="12.625" style="5" customWidth="1"/>
    <col min="23" max="27" width="9.75" style="5" customWidth="1"/>
    <col min="28" max="28" width="12.75" style="5" customWidth="1"/>
    <col min="29" max="29" width="10.75" style="3" customWidth="1"/>
    <col min="30" max="30" width="9" style="3" customWidth="1"/>
    <col min="31" max="31" width="7.75" style="3" customWidth="1"/>
    <col min="32" max="32" width="10.75" style="3" customWidth="1"/>
    <col min="33" max="16384" width="5.875" style="3"/>
  </cols>
  <sheetData>
    <row r="1" spans="1:29" ht="34.700000000000003" customHeight="1" x14ac:dyDescent="0.25">
      <c r="A1" s="108" t="s">
        <v>10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6"/>
    </row>
    <row r="2" spans="1:29" ht="20.100000000000001" customHeight="1" x14ac:dyDescent="0.25">
      <c r="A2" s="120"/>
      <c r="B2" s="120"/>
      <c r="C2" s="120"/>
      <c r="D2" s="120"/>
      <c r="E2" s="120"/>
      <c r="F2" s="120"/>
      <c r="G2" s="3"/>
      <c r="H2" s="3"/>
      <c r="I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7"/>
      <c r="Z2" s="7"/>
      <c r="AA2" s="7"/>
      <c r="AB2" s="8"/>
    </row>
    <row r="3" spans="1:29" ht="24.2" customHeight="1" thickBot="1" x14ac:dyDescent="0.3">
      <c r="A3" s="128" t="s">
        <v>45</v>
      </c>
      <c r="B3" s="128"/>
      <c r="C3" s="128"/>
      <c r="D3" s="128"/>
      <c r="E3" s="128"/>
      <c r="F3" s="128"/>
      <c r="G3" s="128"/>
      <c r="H3" s="128"/>
      <c r="I3" s="26" t="s">
        <v>11</v>
      </c>
      <c r="J3" s="50"/>
      <c r="K3" s="50" t="s">
        <v>349</v>
      </c>
      <c r="L3" s="50"/>
      <c r="M3" s="50"/>
      <c r="N3" s="50"/>
      <c r="O3" s="50"/>
      <c r="P3" s="50"/>
      <c r="Q3" s="50"/>
      <c r="R3" s="25"/>
      <c r="S3" s="25"/>
      <c r="T3" s="15"/>
      <c r="U3" s="15"/>
      <c r="V3" s="15"/>
      <c r="W3" s="3"/>
      <c r="Y3" s="7"/>
      <c r="Z3" s="7"/>
      <c r="AA3" s="7"/>
      <c r="AB3" s="8"/>
    </row>
    <row r="4" spans="1:29" ht="30" customHeight="1" x14ac:dyDescent="0.25">
      <c r="A4" s="121" t="s">
        <v>12</v>
      </c>
      <c r="B4" s="129" t="s">
        <v>13</v>
      </c>
      <c r="C4" s="130"/>
      <c r="D4" s="130"/>
      <c r="E4" s="131"/>
      <c r="F4" s="9" t="s">
        <v>14</v>
      </c>
      <c r="G4" s="96" t="s">
        <v>15</v>
      </c>
      <c r="H4" s="116"/>
      <c r="I4" s="109" t="s">
        <v>16</v>
      </c>
      <c r="J4" s="104" t="s">
        <v>17</v>
      </c>
      <c r="K4" s="104" t="s">
        <v>18</v>
      </c>
      <c r="L4" s="104" t="s">
        <v>19</v>
      </c>
      <c r="M4" s="112" t="s">
        <v>20</v>
      </c>
      <c r="N4" s="113"/>
      <c r="O4" s="114"/>
      <c r="P4" s="110" t="s">
        <v>21</v>
      </c>
      <c r="Q4" s="111"/>
      <c r="R4" s="111"/>
      <c r="S4" s="111"/>
      <c r="T4" s="111"/>
      <c r="U4" s="111"/>
      <c r="V4" s="116"/>
      <c r="W4" s="110" t="s">
        <v>22</v>
      </c>
      <c r="X4" s="111"/>
      <c r="Y4" s="95" t="s">
        <v>347</v>
      </c>
      <c r="Z4" s="96"/>
      <c r="AA4" s="97"/>
      <c r="AB4" s="27" t="s">
        <v>23</v>
      </c>
    </row>
    <row r="5" spans="1:29" ht="30" customHeight="1" x14ac:dyDescent="0.25">
      <c r="A5" s="122"/>
      <c r="B5" s="126" t="s">
        <v>24</v>
      </c>
      <c r="C5" s="123" t="s">
        <v>25</v>
      </c>
      <c r="D5" s="124"/>
      <c r="E5" s="126" t="s">
        <v>26</v>
      </c>
      <c r="F5" s="10" t="s">
        <v>27</v>
      </c>
      <c r="G5" s="117"/>
      <c r="H5" s="118"/>
      <c r="I5" s="102"/>
      <c r="J5" s="105"/>
      <c r="K5" s="105"/>
      <c r="L5" s="105"/>
      <c r="M5" s="106" t="s">
        <v>28</v>
      </c>
      <c r="N5" s="106" t="s">
        <v>29</v>
      </c>
      <c r="O5" s="106" t="s">
        <v>30</v>
      </c>
      <c r="P5" s="11" t="s">
        <v>0</v>
      </c>
      <c r="Q5" s="53" t="s">
        <v>1</v>
      </c>
      <c r="R5" s="53" t="s">
        <v>1</v>
      </c>
      <c r="S5" s="106" t="s">
        <v>31</v>
      </c>
      <c r="T5" s="106" t="s">
        <v>32</v>
      </c>
      <c r="U5" s="2" t="s">
        <v>7</v>
      </c>
      <c r="V5" s="4" t="s">
        <v>33</v>
      </c>
      <c r="W5" s="13" t="s">
        <v>34</v>
      </c>
      <c r="X5" s="53" t="s">
        <v>3</v>
      </c>
      <c r="Y5" s="98"/>
      <c r="Z5" s="99"/>
      <c r="AA5" s="100"/>
      <c r="AB5" s="28"/>
    </row>
    <row r="6" spans="1:29" ht="30" customHeight="1" x14ac:dyDescent="0.25">
      <c r="A6" s="122"/>
      <c r="B6" s="127"/>
      <c r="C6" s="125"/>
      <c r="D6" s="117"/>
      <c r="E6" s="127"/>
      <c r="F6" s="10" t="s">
        <v>35</v>
      </c>
      <c r="G6" s="117"/>
      <c r="H6" s="118"/>
      <c r="I6" s="102"/>
      <c r="J6" s="105"/>
      <c r="K6" s="105"/>
      <c r="L6" s="105"/>
      <c r="M6" s="115"/>
      <c r="N6" s="115"/>
      <c r="O6" s="107"/>
      <c r="P6" s="11" t="s">
        <v>4</v>
      </c>
      <c r="Q6" s="53" t="s">
        <v>5</v>
      </c>
      <c r="R6" s="53" t="s">
        <v>2</v>
      </c>
      <c r="S6" s="119"/>
      <c r="T6" s="119"/>
      <c r="U6" s="3"/>
      <c r="V6" s="12"/>
      <c r="W6" s="10" t="s">
        <v>9</v>
      </c>
      <c r="X6" s="53" t="s">
        <v>36</v>
      </c>
      <c r="Y6" s="53" t="s">
        <v>37</v>
      </c>
      <c r="Z6" s="102" t="s">
        <v>38</v>
      </c>
      <c r="AA6" s="101" t="s">
        <v>348</v>
      </c>
      <c r="AB6" s="29"/>
    </row>
    <row r="7" spans="1:29" ht="30" customHeight="1" thickBot="1" x14ac:dyDescent="0.3">
      <c r="A7" s="122"/>
      <c r="B7" s="127"/>
      <c r="C7" s="125"/>
      <c r="D7" s="117"/>
      <c r="E7" s="127"/>
      <c r="F7" s="10" t="s">
        <v>39</v>
      </c>
      <c r="G7" s="117"/>
      <c r="H7" s="118"/>
      <c r="I7" s="102"/>
      <c r="J7" s="49" t="s">
        <v>40</v>
      </c>
      <c r="K7" s="22" t="s">
        <v>41</v>
      </c>
      <c r="L7" s="22" t="s">
        <v>42</v>
      </c>
      <c r="M7" s="22" t="s">
        <v>41</v>
      </c>
      <c r="N7" s="22" t="s">
        <v>41</v>
      </c>
      <c r="O7" s="22" t="s">
        <v>41</v>
      </c>
      <c r="P7" s="23" t="s">
        <v>3</v>
      </c>
      <c r="Q7" s="2" t="s">
        <v>3</v>
      </c>
      <c r="R7" s="2" t="s">
        <v>3</v>
      </c>
      <c r="S7" s="119"/>
      <c r="T7" s="119"/>
      <c r="U7" s="2" t="s">
        <v>3</v>
      </c>
      <c r="V7" s="53" t="s">
        <v>43</v>
      </c>
      <c r="W7" s="22" t="s">
        <v>44</v>
      </c>
      <c r="X7" s="2" t="s">
        <v>8</v>
      </c>
      <c r="Y7" s="22" t="s">
        <v>44</v>
      </c>
      <c r="Z7" s="103"/>
      <c r="AA7" s="102"/>
      <c r="AB7" s="30" t="s">
        <v>6</v>
      </c>
    </row>
    <row r="8" spans="1:29" ht="30" customHeight="1" x14ac:dyDescent="0.25">
      <c r="A8" s="87" t="s">
        <v>446</v>
      </c>
      <c r="B8" s="88" t="s">
        <v>671</v>
      </c>
      <c r="C8" s="89" t="s">
        <v>672</v>
      </c>
      <c r="D8" s="90"/>
      <c r="E8" s="17" t="s">
        <v>673</v>
      </c>
      <c r="F8" s="86" t="s">
        <v>648</v>
      </c>
      <c r="G8" s="91" t="s">
        <v>674</v>
      </c>
      <c r="H8" s="92"/>
      <c r="I8" s="86" t="s">
        <v>163</v>
      </c>
      <c r="J8" s="86">
        <v>3</v>
      </c>
      <c r="K8" s="86">
        <v>21.8</v>
      </c>
      <c r="L8" s="51" t="s">
        <v>269</v>
      </c>
      <c r="M8" s="31" t="s">
        <v>663</v>
      </c>
      <c r="N8" s="31"/>
      <c r="O8" s="31" t="s">
        <v>317</v>
      </c>
      <c r="P8" s="34">
        <v>31011</v>
      </c>
      <c r="Q8" s="34">
        <v>107</v>
      </c>
      <c r="R8" s="34">
        <v>3270</v>
      </c>
      <c r="S8" s="34">
        <v>68</v>
      </c>
      <c r="T8" s="34">
        <v>968</v>
      </c>
      <c r="U8" s="34">
        <v>57</v>
      </c>
      <c r="V8" s="34">
        <v>35481</v>
      </c>
      <c r="W8" s="34">
        <v>39219</v>
      </c>
      <c r="X8" s="34">
        <v>106443</v>
      </c>
      <c r="Y8" s="34">
        <v>3263</v>
      </c>
      <c r="Z8" s="34" t="s">
        <v>176</v>
      </c>
      <c r="AA8" s="41">
        <f>IF(Y8&gt;=Y9,Y8/(Y8+Y9),Y9/(Y8+Y9))</f>
        <v>0.50300601202404804</v>
      </c>
      <c r="AB8" s="35"/>
    </row>
    <row r="9" spans="1:29" ht="30" customHeight="1" x14ac:dyDescent="0.25">
      <c r="A9" s="94"/>
      <c r="B9" s="77"/>
      <c r="C9" s="82" t="s">
        <v>675</v>
      </c>
      <c r="D9" s="83"/>
      <c r="E9" s="55" t="s">
        <v>676</v>
      </c>
      <c r="F9" s="93"/>
      <c r="G9" s="84" t="s">
        <v>677</v>
      </c>
      <c r="H9" s="85"/>
      <c r="I9" s="93"/>
      <c r="J9" s="93"/>
      <c r="K9" s="93"/>
      <c r="L9" s="61" t="s">
        <v>270</v>
      </c>
      <c r="M9" s="57" t="s">
        <v>663</v>
      </c>
      <c r="N9" s="57"/>
      <c r="O9" s="57" t="s">
        <v>317</v>
      </c>
      <c r="P9" s="58">
        <v>32489</v>
      </c>
      <c r="Q9" s="58">
        <v>229</v>
      </c>
      <c r="R9" s="58">
        <v>3488</v>
      </c>
      <c r="S9" s="58">
        <v>69</v>
      </c>
      <c r="T9" s="58">
        <v>1031</v>
      </c>
      <c r="U9" s="58">
        <v>203</v>
      </c>
      <c r="V9" s="58">
        <v>37509</v>
      </c>
      <c r="W9" s="58">
        <v>41487</v>
      </c>
      <c r="X9" s="58">
        <v>112527</v>
      </c>
      <c r="Y9" s="58">
        <v>3224</v>
      </c>
      <c r="Z9" s="58" t="s">
        <v>678</v>
      </c>
      <c r="AA9" s="59"/>
      <c r="AB9" s="60"/>
    </row>
    <row r="10" spans="1:29" ht="30" customHeight="1" x14ac:dyDescent="0.25">
      <c r="A10" s="73" t="s">
        <v>446</v>
      </c>
      <c r="B10" s="75" t="s">
        <v>679</v>
      </c>
      <c r="C10" s="77" t="s">
        <v>672</v>
      </c>
      <c r="D10" s="78"/>
      <c r="E10" s="19" t="s">
        <v>680</v>
      </c>
      <c r="F10" s="62" t="s">
        <v>648</v>
      </c>
      <c r="G10" s="79" t="s">
        <v>674</v>
      </c>
      <c r="H10" s="80"/>
      <c r="I10" s="62" t="s">
        <v>163</v>
      </c>
      <c r="J10" s="62">
        <v>3</v>
      </c>
      <c r="K10" s="62">
        <v>20.6</v>
      </c>
      <c r="L10" s="48" t="s">
        <v>269</v>
      </c>
      <c r="M10" s="32" t="s">
        <v>254</v>
      </c>
      <c r="N10" s="32" t="s">
        <v>60</v>
      </c>
      <c r="O10" s="32" t="s">
        <v>504</v>
      </c>
      <c r="P10" s="36">
        <v>5994</v>
      </c>
      <c r="Q10" s="36">
        <v>46</v>
      </c>
      <c r="R10" s="36">
        <v>387</v>
      </c>
      <c r="S10" s="36">
        <v>4</v>
      </c>
      <c r="T10" s="36">
        <v>54</v>
      </c>
      <c r="U10" s="36">
        <v>2426</v>
      </c>
      <c r="V10" s="36">
        <v>8911</v>
      </c>
      <c r="W10" s="36">
        <v>8516</v>
      </c>
      <c r="X10" s="36">
        <v>26733</v>
      </c>
      <c r="Y10" s="36">
        <v>1105</v>
      </c>
      <c r="Z10" s="36" t="s">
        <v>227</v>
      </c>
      <c r="AA10" s="40">
        <f>IF(Y10&gt;=Y11,Y10/(Y10+Y11),Y11/(Y10+Y11))</f>
        <v>0.51110083256244221</v>
      </c>
      <c r="AB10" s="37" t="s">
        <v>628</v>
      </c>
    </row>
    <row r="11" spans="1:29" ht="30" customHeight="1" x14ac:dyDescent="0.25">
      <c r="A11" s="73"/>
      <c r="B11" s="75"/>
      <c r="C11" s="69" t="s">
        <v>681</v>
      </c>
      <c r="D11" s="70"/>
      <c r="E11" s="19" t="s">
        <v>682</v>
      </c>
      <c r="F11" s="62"/>
      <c r="G11" s="71" t="s">
        <v>677</v>
      </c>
      <c r="H11" s="72"/>
      <c r="I11" s="62"/>
      <c r="J11" s="62"/>
      <c r="K11" s="62"/>
      <c r="L11" s="48" t="s">
        <v>270</v>
      </c>
      <c r="M11" s="32" t="s">
        <v>254</v>
      </c>
      <c r="N11" s="32" t="s">
        <v>60</v>
      </c>
      <c r="O11" s="32" t="s">
        <v>504</v>
      </c>
      <c r="P11" s="36">
        <v>6106</v>
      </c>
      <c r="Q11" s="36">
        <v>48</v>
      </c>
      <c r="R11" s="36">
        <v>460</v>
      </c>
      <c r="S11" s="36">
        <v>5</v>
      </c>
      <c r="T11" s="36">
        <v>60</v>
      </c>
      <c r="U11" s="36">
        <v>2279</v>
      </c>
      <c r="V11" s="36">
        <v>8958</v>
      </c>
      <c r="W11" s="36">
        <v>8658</v>
      </c>
      <c r="X11" s="36">
        <v>26874</v>
      </c>
      <c r="Y11" s="36">
        <v>1057</v>
      </c>
      <c r="Z11" s="36" t="s">
        <v>168</v>
      </c>
      <c r="AA11" s="40"/>
      <c r="AB11" s="37" t="s">
        <v>628</v>
      </c>
    </row>
    <row r="12" spans="1:29" ht="30" customHeight="1" x14ac:dyDescent="0.25">
      <c r="A12" s="81" t="s">
        <v>446</v>
      </c>
      <c r="B12" s="69" t="s">
        <v>683</v>
      </c>
      <c r="C12" s="82" t="s">
        <v>684</v>
      </c>
      <c r="D12" s="83"/>
      <c r="E12" s="43" t="s">
        <v>685</v>
      </c>
      <c r="F12" s="68" t="s">
        <v>648</v>
      </c>
      <c r="G12" s="84" t="s">
        <v>686</v>
      </c>
      <c r="H12" s="85"/>
      <c r="I12" s="68" t="s">
        <v>163</v>
      </c>
      <c r="J12" s="68">
        <v>2.9</v>
      </c>
      <c r="K12" s="68">
        <v>21.8</v>
      </c>
      <c r="L12" s="54" t="s">
        <v>269</v>
      </c>
      <c r="M12" s="44" t="s">
        <v>663</v>
      </c>
      <c r="N12" s="44"/>
      <c r="O12" s="44" t="s">
        <v>346</v>
      </c>
      <c r="P12" s="45">
        <v>14886</v>
      </c>
      <c r="Q12" s="45">
        <v>84</v>
      </c>
      <c r="R12" s="45">
        <v>1378</v>
      </c>
      <c r="S12" s="45">
        <v>34</v>
      </c>
      <c r="T12" s="45">
        <v>435</v>
      </c>
      <c r="U12" s="45">
        <v>46</v>
      </c>
      <c r="V12" s="45">
        <v>16863</v>
      </c>
      <c r="W12" s="45">
        <v>18514</v>
      </c>
      <c r="X12" s="45">
        <v>48903</v>
      </c>
      <c r="Y12" s="45">
        <v>1492</v>
      </c>
      <c r="Z12" s="45" t="s">
        <v>176</v>
      </c>
      <c r="AA12" s="46">
        <f>IF(Y12&gt;=Y13,Y12/(Y12+Y13),Y13/(Y12+Y13))</f>
        <v>0.5057627118644068</v>
      </c>
      <c r="AB12" s="47"/>
    </row>
    <row r="13" spans="1:29" ht="30" customHeight="1" x14ac:dyDescent="0.25">
      <c r="A13" s="94"/>
      <c r="B13" s="77"/>
      <c r="C13" s="82" t="s">
        <v>687</v>
      </c>
      <c r="D13" s="83"/>
      <c r="E13" s="55" t="s">
        <v>688</v>
      </c>
      <c r="F13" s="93"/>
      <c r="G13" s="84" t="s">
        <v>689</v>
      </c>
      <c r="H13" s="85"/>
      <c r="I13" s="93"/>
      <c r="J13" s="93"/>
      <c r="K13" s="93"/>
      <c r="L13" s="61" t="s">
        <v>270</v>
      </c>
      <c r="M13" s="57" t="s">
        <v>663</v>
      </c>
      <c r="N13" s="57"/>
      <c r="O13" s="57" t="s">
        <v>346</v>
      </c>
      <c r="P13" s="58">
        <v>14827</v>
      </c>
      <c r="Q13" s="58">
        <v>152</v>
      </c>
      <c r="R13" s="58">
        <v>1351</v>
      </c>
      <c r="S13" s="58">
        <v>36</v>
      </c>
      <c r="T13" s="58">
        <v>446</v>
      </c>
      <c r="U13" s="58">
        <v>99</v>
      </c>
      <c r="V13" s="58">
        <v>16911</v>
      </c>
      <c r="W13" s="58">
        <v>18587</v>
      </c>
      <c r="X13" s="58">
        <v>49042</v>
      </c>
      <c r="Y13" s="58">
        <v>1458</v>
      </c>
      <c r="Z13" s="58" t="s">
        <v>168</v>
      </c>
      <c r="AA13" s="59"/>
      <c r="AB13" s="60"/>
    </row>
    <row r="14" spans="1:29" ht="30" customHeight="1" x14ac:dyDescent="0.25">
      <c r="A14" s="73" t="s">
        <v>446</v>
      </c>
      <c r="B14" s="75" t="s">
        <v>690</v>
      </c>
      <c r="C14" s="77" t="s">
        <v>684</v>
      </c>
      <c r="D14" s="78"/>
      <c r="E14" s="19" t="s">
        <v>691</v>
      </c>
      <c r="F14" s="62" t="s">
        <v>648</v>
      </c>
      <c r="G14" s="79" t="s">
        <v>686</v>
      </c>
      <c r="H14" s="80"/>
      <c r="I14" s="62" t="s">
        <v>163</v>
      </c>
      <c r="J14" s="62">
        <v>2.9</v>
      </c>
      <c r="K14" s="62">
        <v>37.700000000000003</v>
      </c>
      <c r="L14" s="48" t="s">
        <v>269</v>
      </c>
      <c r="M14" s="32" t="s">
        <v>470</v>
      </c>
      <c r="N14" s="32" t="s">
        <v>692</v>
      </c>
      <c r="O14" s="32" t="s">
        <v>693</v>
      </c>
      <c r="P14" s="36">
        <v>8890</v>
      </c>
      <c r="Q14" s="36">
        <v>45</v>
      </c>
      <c r="R14" s="36">
        <v>856</v>
      </c>
      <c r="S14" s="36">
        <v>7</v>
      </c>
      <c r="T14" s="36">
        <v>381</v>
      </c>
      <c r="U14" s="36">
        <v>1735</v>
      </c>
      <c r="V14" s="36">
        <v>11914</v>
      </c>
      <c r="W14" s="36">
        <v>12621</v>
      </c>
      <c r="X14" s="36">
        <v>34551</v>
      </c>
      <c r="Y14" s="36">
        <v>1512</v>
      </c>
      <c r="Z14" s="36" t="s">
        <v>168</v>
      </c>
      <c r="AA14" s="40">
        <f>IF(Y14&gt;=Y15,Y14/(Y14+Y15),Y15/(Y14+Y15))</f>
        <v>0.50829268292682928</v>
      </c>
      <c r="AB14" s="37" t="s">
        <v>694</v>
      </c>
    </row>
    <row r="15" spans="1:29" ht="30" customHeight="1" x14ac:dyDescent="0.25">
      <c r="A15" s="73"/>
      <c r="B15" s="75"/>
      <c r="C15" s="69" t="s">
        <v>695</v>
      </c>
      <c r="D15" s="70"/>
      <c r="E15" s="19" t="s">
        <v>696</v>
      </c>
      <c r="F15" s="62"/>
      <c r="G15" s="71" t="s">
        <v>689</v>
      </c>
      <c r="H15" s="72"/>
      <c r="I15" s="62"/>
      <c r="J15" s="62"/>
      <c r="K15" s="62"/>
      <c r="L15" s="48" t="s">
        <v>270</v>
      </c>
      <c r="M15" s="32" t="s">
        <v>697</v>
      </c>
      <c r="N15" s="32"/>
      <c r="O15" s="32" t="s">
        <v>693</v>
      </c>
      <c r="P15" s="36">
        <v>13476</v>
      </c>
      <c r="Q15" s="36">
        <v>81</v>
      </c>
      <c r="R15" s="36">
        <v>1370</v>
      </c>
      <c r="S15" s="36">
        <v>9</v>
      </c>
      <c r="T15" s="36">
        <v>489</v>
      </c>
      <c r="U15" s="36">
        <v>2194</v>
      </c>
      <c r="V15" s="36">
        <v>17619</v>
      </c>
      <c r="W15" s="36">
        <v>18463</v>
      </c>
      <c r="X15" s="36">
        <v>51095</v>
      </c>
      <c r="Y15" s="36">
        <v>1563</v>
      </c>
      <c r="Z15" s="36" t="s">
        <v>168</v>
      </c>
      <c r="AA15" s="40"/>
      <c r="AB15" s="37" t="s">
        <v>694</v>
      </c>
    </row>
    <row r="16" spans="1:29" ht="30" customHeight="1" x14ac:dyDescent="0.25">
      <c r="A16" s="73" t="s">
        <v>446</v>
      </c>
      <c r="B16" s="75" t="s">
        <v>698</v>
      </c>
      <c r="C16" s="77" t="s">
        <v>699</v>
      </c>
      <c r="D16" s="78"/>
      <c r="E16" s="19" t="s">
        <v>700</v>
      </c>
      <c r="F16" s="62" t="s">
        <v>648</v>
      </c>
      <c r="G16" s="79" t="s">
        <v>701</v>
      </c>
      <c r="H16" s="80"/>
      <c r="I16" s="62" t="s">
        <v>163</v>
      </c>
      <c r="J16" s="62">
        <v>3.6</v>
      </c>
      <c r="K16" s="62">
        <v>21.8</v>
      </c>
      <c r="L16" s="48" t="s">
        <v>269</v>
      </c>
      <c r="M16" s="32" t="s">
        <v>254</v>
      </c>
      <c r="N16" s="32"/>
      <c r="O16" s="32" t="s">
        <v>457</v>
      </c>
      <c r="P16" s="36">
        <v>18933</v>
      </c>
      <c r="Q16" s="36">
        <v>104</v>
      </c>
      <c r="R16" s="36">
        <v>1726</v>
      </c>
      <c r="S16" s="36">
        <v>38</v>
      </c>
      <c r="T16" s="36">
        <v>614</v>
      </c>
      <c r="U16" s="36">
        <v>59</v>
      </c>
      <c r="V16" s="36">
        <v>21474</v>
      </c>
      <c r="W16" s="36">
        <v>23669</v>
      </c>
      <c r="X16" s="36">
        <v>77306</v>
      </c>
      <c r="Y16" s="36">
        <v>1824</v>
      </c>
      <c r="Z16" s="36" t="s">
        <v>176</v>
      </c>
      <c r="AA16" s="40">
        <f>IF(Y16&gt;=Y17,Y16/(Y16+Y17),Y17/(Y16+Y17))</f>
        <v>0.51229946524064174</v>
      </c>
      <c r="AB16" s="37"/>
    </row>
    <row r="17" spans="1:28" ht="30" customHeight="1" x14ac:dyDescent="0.25">
      <c r="A17" s="73"/>
      <c r="B17" s="75"/>
      <c r="C17" s="69" t="s">
        <v>497</v>
      </c>
      <c r="D17" s="70"/>
      <c r="E17" s="19" t="s">
        <v>702</v>
      </c>
      <c r="F17" s="62"/>
      <c r="G17" s="71" t="s">
        <v>703</v>
      </c>
      <c r="H17" s="72"/>
      <c r="I17" s="62"/>
      <c r="J17" s="62"/>
      <c r="K17" s="62"/>
      <c r="L17" s="48" t="s">
        <v>270</v>
      </c>
      <c r="M17" s="32" t="s">
        <v>254</v>
      </c>
      <c r="N17" s="32"/>
      <c r="O17" s="32" t="s">
        <v>457</v>
      </c>
      <c r="P17" s="36">
        <v>19929</v>
      </c>
      <c r="Q17" s="36">
        <v>95</v>
      </c>
      <c r="R17" s="36">
        <v>1808</v>
      </c>
      <c r="S17" s="36">
        <v>42</v>
      </c>
      <c r="T17" s="36">
        <v>633</v>
      </c>
      <c r="U17" s="36">
        <v>61</v>
      </c>
      <c r="V17" s="36">
        <v>22568</v>
      </c>
      <c r="W17" s="36">
        <v>24846</v>
      </c>
      <c r="X17" s="36">
        <v>81245</v>
      </c>
      <c r="Y17" s="36">
        <v>1916</v>
      </c>
      <c r="Z17" s="36" t="s">
        <v>168</v>
      </c>
      <c r="AA17" s="40"/>
      <c r="AB17" s="37"/>
    </row>
    <row r="18" spans="1:28" ht="30" customHeight="1" x14ac:dyDescent="0.25">
      <c r="A18" s="73" t="s">
        <v>446</v>
      </c>
      <c r="B18" s="75" t="s">
        <v>704</v>
      </c>
      <c r="C18" s="77" t="s">
        <v>699</v>
      </c>
      <c r="D18" s="78"/>
      <c r="E18" s="19" t="s">
        <v>705</v>
      </c>
      <c r="F18" s="62" t="s">
        <v>648</v>
      </c>
      <c r="G18" s="79" t="s">
        <v>701</v>
      </c>
      <c r="H18" s="80"/>
      <c r="I18" s="62" t="s">
        <v>163</v>
      </c>
      <c r="J18" s="62">
        <v>3.6</v>
      </c>
      <c r="K18" s="62">
        <v>19.600000000000001</v>
      </c>
      <c r="L18" s="48" t="s">
        <v>269</v>
      </c>
      <c r="M18" s="32" t="s">
        <v>166</v>
      </c>
      <c r="N18" s="32"/>
      <c r="O18" s="32" t="s">
        <v>186</v>
      </c>
      <c r="P18" s="36">
        <v>1496</v>
      </c>
      <c r="Q18" s="36">
        <v>3</v>
      </c>
      <c r="R18" s="36">
        <v>233</v>
      </c>
      <c r="S18" s="36">
        <v>1</v>
      </c>
      <c r="T18" s="36">
        <v>94</v>
      </c>
      <c r="U18" s="36">
        <v>1564</v>
      </c>
      <c r="V18" s="36">
        <v>3391</v>
      </c>
      <c r="W18" s="36">
        <v>3074</v>
      </c>
      <c r="X18" s="36">
        <v>12208</v>
      </c>
      <c r="Y18" s="36">
        <v>371</v>
      </c>
      <c r="Z18" s="36" t="s">
        <v>227</v>
      </c>
      <c r="AA18" s="40">
        <f>IF(Y18&gt;=Y19,Y18/(Y18+Y19),Y19/(Y18+Y19))</f>
        <v>0.6344827586206897</v>
      </c>
      <c r="AB18" s="37" t="s">
        <v>599</v>
      </c>
    </row>
    <row r="19" spans="1:28" ht="30" customHeight="1" x14ac:dyDescent="0.25">
      <c r="A19" s="94"/>
      <c r="B19" s="77"/>
      <c r="C19" s="82" t="s">
        <v>706</v>
      </c>
      <c r="D19" s="83"/>
      <c r="E19" s="55" t="s">
        <v>707</v>
      </c>
      <c r="F19" s="93"/>
      <c r="G19" s="84" t="s">
        <v>703</v>
      </c>
      <c r="H19" s="85"/>
      <c r="I19" s="93"/>
      <c r="J19" s="93"/>
      <c r="K19" s="93"/>
      <c r="L19" s="61" t="s">
        <v>270</v>
      </c>
      <c r="M19" s="57" t="s">
        <v>166</v>
      </c>
      <c r="N19" s="57"/>
      <c r="O19" s="57" t="s">
        <v>708</v>
      </c>
      <c r="P19" s="58">
        <v>2607</v>
      </c>
      <c r="Q19" s="58">
        <v>2</v>
      </c>
      <c r="R19" s="58">
        <v>415</v>
      </c>
      <c r="S19" s="58">
        <v>4</v>
      </c>
      <c r="T19" s="58">
        <v>341</v>
      </c>
      <c r="U19" s="58">
        <v>1446</v>
      </c>
      <c r="V19" s="58">
        <v>4815</v>
      </c>
      <c r="W19" s="58">
        <v>5136</v>
      </c>
      <c r="X19" s="58">
        <v>17334</v>
      </c>
      <c r="Y19" s="58">
        <v>644</v>
      </c>
      <c r="Z19" s="58" t="s">
        <v>168</v>
      </c>
      <c r="AA19" s="59"/>
      <c r="AB19" s="60" t="s">
        <v>599</v>
      </c>
    </row>
    <row r="20" spans="1:28" ht="30" customHeight="1" x14ac:dyDescent="0.25">
      <c r="A20" s="73" t="s">
        <v>1339</v>
      </c>
      <c r="B20" s="75" t="s">
        <v>1439</v>
      </c>
      <c r="C20" s="77" t="s">
        <v>1440</v>
      </c>
      <c r="D20" s="78"/>
      <c r="E20" s="19" t="s">
        <v>1441</v>
      </c>
      <c r="F20" s="62" t="s">
        <v>1442</v>
      </c>
      <c r="G20" s="79" t="s">
        <v>1443</v>
      </c>
      <c r="H20" s="80"/>
      <c r="I20" s="62" t="s">
        <v>163</v>
      </c>
      <c r="J20" s="62">
        <v>0.7</v>
      </c>
      <c r="K20" s="62">
        <v>21.8</v>
      </c>
      <c r="L20" s="48" t="s">
        <v>269</v>
      </c>
      <c r="M20" s="32" t="s">
        <v>254</v>
      </c>
      <c r="N20" s="32"/>
      <c r="O20" s="32" t="s">
        <v>346</v>
      </c>
      <c r="P20" s="36">
        <v>5312</v>
      </c>
      <c r="Q20" s="36">
        <v>33</v>
      </c>
      <c r="R20" s="36">
        <v>183</v>
      </c>
      <c r="S20" s="36">
        <v>0</v>
      </c>
      <c r="T20" s="36">
        <v>30</v>
      </c>
      <c r="U20" s="36">
        <v>100</v>
      </c>
      <c r="V20" s="36">
        <v>5658</v>
      </c>
      <c r="W20" s="36">
        <v>5787</v>
      </c>
      <c r="X20" s="36">
        <v>3961</v>
      </c>
      <c r="Y20" s="36">
        <v>1137</v>
      </c>
      <c r="Z20" s="36" t="s">
        <v>332</v>
      </c>
      <c r="AA20" s="40">
        <f t="shared" ref="AA20:AA27" si="0">IF(Y20&gt;=Y21,Y20/(Y20+Y21),Y21/(Y20+Y21))</f>
        <v>0.50940860215053763</v>
      </c>
      <c r="AB20" s="37"/>
    </row>
    <row r="21" spans="1:28" ht="30" customHeight="1" x14ac:dyDescent="0.25">
      <c r="A21" s="73"/>
      <c r="B21" s="75"/>
      <c r="C21" s="69" t="s">
        <v>192</v>
      </c>
      <c r="D21" s="70"/>
      <c r="E21" s="19" t="s">
        <v>1444</v>
      </c>
      <c r="F21" s="62"/>
      <c r="G21" s="71" t="s">
        <v>1445</v>
      </c>
      <c r="H21" s="72"/>
      <c r="I21" s="62"/>
      <c r="J21" s="62"/>
      <c r="K21" s="62"/>
      <c r="L21" s="48" t="s">
        <v>270</v>
      </c>
      <c r="M21" s="32" t="s">
        <v>254</v>
      </c>
      <c r="N21" s="32"/>
      <c r="O21" s="32" t="s">
        <v>346</v>
      </c>
      <c r="P21" s="36">
        <v>6218</v>
      </c>
      <c r="Q21" s="36">
        <v>25</v>
      </c>
      <c r="R21" s="36">
        <v>244</v>
      </c>
      <c r="S21" s="36">
        <v>0</v>
      </c>
      <c r="T21" s="36">
        <v>106</v>
      </c>
      <c r="U21" s="36">
        <v>93</v>
      </c>
      <c r="V21" s="36">
        <v>6686</v>
      </c>
      <c r="W21" s="36">
        <v>6996</v>
      </c>
      <c r="X21" s="36">
        <v>4680</v>
      </c>
      <c r="Y21" s="36">
        <v>1095</v>
      </c>
      <c r="Z21" s="36" t="s">
        <v>176</v>
      </c>
      <c r="AA21" s="40"/>
      <c r="AB21" s="37"/>
    </row>
    <row r="22" spans="1:28" ht="30" customHeight="1" x14ac:dyDescent="0.25">
      <c r="A22" s="73" t="s">
        <v>1339</v>
      </c>
      <c r="B22" s="75" t="s">
        <v>1446</v>
      </c>
      <c r="C22" s="77" t="s">
        <v>1447</v>
      </c>
      <c r="D22" s="78"/>
      <c r="E22" s="19" t="s">
        <v>1448</v>
      </c>
      <c r="F22" s="62" t="s">
        <v>1442</v>
      </c>
      <c r="G22" s="79" t="s">
        <v>1449</v>
      </c>
      <c r="H22" s="80"/>
      <c r="I22" s="62" t="s">
        <v>163</v>
      </c>
      <c r="J22" s="62">
        <v>4.3</v>
      </c>
      <c r="K22" s="62">
        <v>21.8</v>
      </c>
      <c r="L22" s="48" t="s">
        <v>269</v>
      </c>
      <c r="M22" s="32" t="s">
        <v>663</v>
      </c>
      <c r="N22" s="32"/>
      <c r="O22" s="32" t="s">
        <v>226</v>
      </c>
      <c r="P22" s="36">
        <v>13751</v>
      </c>
      <c r="Q22" s="36">
        <v>54</v>
      </c>
      <c r="R22" s="36">
        <v>708</v>
      </c>
      <c r="S22" s="36">
        <v>13</v>
      </c>
      <c r="T22" s="36">
        <v>454</v>
      </c>
      <c r="U22" s="36">
        <v>224</v>
      </c>
      <c r="V22" s="36">
        <v>15204</v>
      </c>
      <c r="W22" s="36">
        <v>16429</v>
      </c>
      <c r="X22" s="36">
        <v>65377</v>
      </c>
      <c r="Y22" s="36">
        <v>1620</v>
      </c>
      <c r="Z22" s="36" t="s">
        <v>332</v>
      </c>
      <c r="AA22" s="40">
        <f t="shared" si="0"/>
        <v>0.55024986118822872</v>
      </c>
      <c r="AB22" s="37"/>
    </row>
    <row r="23" spans="1:28" ht="30" customHeight="1" x14ac:dyDescent="0.25">
      <c r="A23" s="73"/>
      <c r="B23" s="75"/>
      <c r="C23" s="69" t="s">
        <v>211</v>
      </c>
      <c r="D23" s="70"/>
      <c r="E23" s="19" t="s">
        <v>1450</v>
      </c>
      <c r="F23" s="62"/>
      <c r="G23" s="71" t="s">
        <v>1451</v>
      </c>
      <c r="H23" s="72"/>
      <c r="I23" s="62"/>
      <c r="J23" s="62"/>
      <c r="K23" s="62"/>
      <c r="L23" s="48" t="s">
        <v>270</v>
      </c>
      <c r="M23" s="32" t="s">
        <v>663</v>
      </c>
      <c r="N23" s="32"/>
      <c r="O23" s="32" t="s">
        <v>226</v>
      </c>
      <c r="P23" s="36">
        <v>13624</v>
      </c>
      <c r="Q23" s="36">
        <v>53</v>
      </c>
      <c r="R23" s="36">
        <v>680</v>
      </c>
      <c r="S23" s="36">
        <v>14</v>
      </c>
      <c r="T23" s="36">
        <v>418</v>
      </c>
      <c r="U23" s="36">
        <v>220</v>
      </c>
      <c r="V23" s="36">
        <v>15009</v>
      </c>
      <c r="W23" s="36">
        <v>16152</v>
      </c>
      <c r="X23" s="36">
        <v>64539</v>
      </c>
      <c r="Y23" s="36">
        <v>1982</v>
      </c>
      <c r="Z23" s="36" t="s">
        <v>176</v>
      </c>
      <c r="AA23" s="40"/>
      <c r="AB23" s="37"/>
    </row>
    <row r="24" spans="1:28" ht="30" customHeight="1" x14ac:dyDescent="0.25">
      <c r="A24" s="73" t="s">
        <v>1339</v>
      </c>
      <c r="B24" s="75" t="s">
        <v>1452</v>
      </c>
      <c r="C24" s="77" t="s">
        <v>1453</v>
      </c>
      <c r="D24" s="78"/>
      <c r="E24" s="19" t="s">
        <v>1454</v>
      </c>
      <c r="F24" s="62" t="s">
        <v>1442</v>
      </c>
      <c r="G24" s="79" t="s">
        <v>1455</v>
      </c>
      <c r="H24" s="80"/>
      <c r="I24" s="62" t="s">
        <v>163</v>
      </c>
      <c r="J24" s="62">
        <v>1.5</v>
      </c>
      <c r="K24" s="62">
        <v>23.4</v>
      </c>
      <c r="L24" s="48" t="s">
        <v>269</v>
      </c>
      <c r="M24" s="32" t="s">
        <v>889</v>
      </c>
      <c r="N24" s="32"/>
      <c r="O24" s="32" t="s">
        <v>521</v>
      </c>
      <c r="P24" s="36">
        <v>23261</v>
      </c>
      <c r="Q24" s="36">
        <v>106</v>
      </c>
      <c r="R24" s="36">
        <v>893</v>
      </c>
      <c r="S24" s="36">
        <v>14</v>
      </c>
      <c r="T24" s="36">
        <v>468</v>
      </c>
      <c r="U24" s="36">
        <v>276</v>
      </c>
      <c r="V24" s="36">
        <v>25018</v>
      </c>
      <c r="W24" s="36">
        <v>26372</v>
      </c>
      <c r="X24" s="36">
        <v>37527</v>
      </c>
      <c r="Y24" s="36">
        <v>2408</v>
      </c>
      <c r="Z24" s="36" t="s">
        <v>168</v>
      </c>
      <c r="AA24" s="40">
        <f t="shared" si="0"/>
        <v>0.51627159501807951</v>
      </c>
      <c r="AB24" s="37"/>
    </row>
    <row r="25" spans="1:28" ht="30" customHeight="1" x14ac:dyDescent="0.25">
      <c r="A25" s="73"/>
      <c r="B25" s="75"/>
      <c r="C25" s="69" t="s">
        <v>1456</v>
      </c>
      <c r="D25" s="70"/>
      <c r="E25" s="19" t="s">
        <v>1457</v>
      </c>
      <c r="F25" s="62"/>
      <c r="G25" s="71" t="s">
        <v>1458</v>
      </c>
      <c r="H25" s="72"/>
      <c r="I25" s="62"/>
      <c r="J25" s="62"/>
      <c r="K25" s="62"/>
      <c r="L25" s="48" t="s">
        <v>270</v>
      </c>
      <c r="M25" s="32" t="s">
        <v>889</v>
      </c>
      <c r="N25" s="32"/>
      <c r="O25" s="32" t="s">
        <v>246</v>
      </c>
      <c r="P25" s="36">
        <v>24430</v>
      </c>
      <c r="Q25" s="36">
        <v>92</v>
      </c>
      <c r="R25" s="36">
        <v>877</v>
      </c>
      <c r="S25" s="36">
        <v>15</v>
      </c>
      <c r="T25" s="36">
        <v>437</v>
      </c>
      <c r="U25" s="36">
        <v>295</v>
      </c>
      <c r="V25" s="36">
        <v>26146</v>
      </c>
      <c r="W25" s="36">
        <v>27417</v>
      </c>
      <c r="X25" s="36">
        <v>39219</v>
      </c>
      <c r="Y25" s="36">
        <v>2570</v>
      </c>
      <c r="Z25" s="36" t="s">
        <v>176</v>
      </c>
      <c r="AA25" s="40"/>
      <c r="AB25" s="37"/>
    </row>
    <row r="26" spans="1:28" ht="30" customHeight="1" x14ac:dyDescent="0.25">
      <c r="A26" s="73" t="s">
        <v>1339</v>
      </c>
      <c r="B26" s="75" t="s">
        <v>1459</v>
      </c>
      <c r="C26" s="77" t="s">
        <v>1460</v>
      </c>
      <c r="D26" s="78"/>
      <c r="E26" s="19" t="s">
        <v>1461</v>
      </c>
      <c r="F26" s="62" t="s">
        <v>1442</v>
      </c>
      <c r="G26" s="79" t="s">
        <v>1462</v>
      </c>
      <c r="H26" s="80"/>
      <c r="I26" s="62" t="s">
        <v>163</v>
      </c>
      <c r="J26" s="62">
        <v>1</v>
      </c>
      <c r="K26" s="62">
        <v>21.8</v>
      </c>
      <c r="L26" s="48" t="s">
        <v>269</v>
      </c>
      <c r="M26" s="32" t="s">
        <v>254</v>
      </c>
      <c r="N26" s="32"/>
      <c r="O26" s="32" t="s">
        <v>226</v>
      </c>
      <c r="P26" s="36">
        <v>19310</v>
      </c>
      <c r="Q26" s="36">
        <v>84</v>
      </c>
      <c r="R26" s="36">
        <v>708</v>
      </c>
      <c r="S26" s="36">
        <v>13</v>
      </c>
      <c r="T26" s="36">
        <v>451</v>
      </c>
      <c r="U26" s="36">
        <v>209</v>
      </c>
      <c r="V26" s="36">
        <v>20775</v>
      </c>
      <c r="W26" s="36">
        <v>22015</v>
      </c>
      <c r="X26" s="36">
        <v>20775</v>
      </c>
      <c r="Y26" s="36">
        <v>1946</v>
      </c>
      <c r="Z26" s="36" t="s">
        <v>168</v>
      </c>
      <c r="AA26" s="40">
        <f t="shared" si="0"/>
        <v>0.50180505415162457</v>
      </c>
      <c r="AB26" s="37"/>
    </row>
    <row r="27" spans="1:28" ht="30" customHeight="1" thickBot="1" x14ac:dyDescent="0.3">
      <c r="A27" s="74"/>
      <c r="B27" s="76"/>
      <c r="C27" s="64" t="s">
        <v>1463</v>
      </c>
      <c r="D27" s="65"/>
      <c r="E27" s="21" t="s">
        <v>1464</v>
      </c>
      <c r="F27" s="63"/>
      <c r="G27" s="66" t="s">
        <v>1465</v>
      </c>
      <c r="H27" s="67"/>
      <c r="I27" s="63"/>
      <c r="J27" s="63"/>
      <c r="K27" s="63"/>
      <c r="L27" s="52" t="s">
        <v>270</v>
      </c>
      <c r="M27" s="33" t="s">
        <v>254</v>
      </c>
      <c r="N27" s="33"/>
      <c r="O27" s="33" t="s">
        <v>226</v>
      </c>
      <c r="P27" s="38">
        <v>17065</v>
      </c>
      <c r="Q27" s="38">
        <v>62</v>
      </c>
      <c r="R27" s="38">
        <v>618</v>
      </c>
      <c r="S27" s="38">
        <v>12</v>
      </c>
      <c r="T27" s="38">
        <v>413</v>
      </c>
      <c r="U27" s="38">
        <v>204</v>
      </c>
      <c r="V27" s="38">
        <v>18374</v>
      </c>
      <c r="W27" s="38">
        <v>19482</v>
      </c>
      <c r="X27" s="38">
        <v>18374</v>
      </c>
      <c r="Y27" s="38">
        <v>1932</v>
      </c>
      <c r="Z27" s="38" t="s">
        <v>176</v>
      </c>
      <c r="AA27" s="42"/>
      <c r="AB27" s="39"/>
    </row>
  </sheetData>
  <mergeCells count="124">
    <mergeCell ref="J26:J27"/>
    <mergeCell ref="K26:K27"/>
    <mergeCell ref="C27:D27"/>
    <mergeCell ref="G27:H27"/>
    <mergeCell ref="J24:J25"/>
    <mergeCell ref="K24:K25"/>
    <mergeCell ref="C25:D25"/>
    <mergeCell ref="G25:H25"/>
    <mergeCell ref="A26:A27"/>
    <mergeCell ref="B26:B27"/>
    <mergeCell ref="C26:D26"/>
    <mergeCell ref="F26:F27"/>
    <mergeCell ref="G26:H26"/>
    <mergeCell ref="I26:I27"/>
    <mergeCell ref="J22:J23"/>
    <mergeCell ref="K22:K23"/>
    <mergeCell ref="C23:D23"/>
    <mergeCell ref="G23:H23"/>
    <mergeCell ref="A24:A25"/>
    <mergeCell ref="B24:B25"/>
    <mergeCell ref="C24:D24"/>
    <mergeCell ref="F24:F25"/>
    <mergeCell ref="G24:H24"/>
    <mergeCell ref="I24:I25"/>
    <mergeCell ref="J20:J21"/>
    <mergeCell ref="K20:K21"/>
    <mergeCell ref="C21:D21"/>
    <mergeCell ref="G21:H21"/>
    <mergeCell ref="A22:A23"/>
    <mergeCell ref="B22:B23"/>
    <mergeCell ref="C22:D22"/>
    <mergeCell ref="F22:F23"/>
    <mergeCell ref="G22:H22"/>
    <mergeCell ref="I22:I23"/>
    <mergeCell ref="J18:J19"/>
    <mergeCell ref="K18:K19"/>
    <mergeCell ref="C19:D19"/>
    <mergeCell ref="G19:H19"/>
    <mergeCell ref="A20:A21"/>
    <mergeCell ref="B20:B21"/>
    <mergeCell ref="C20:D20"/>
    <mergeCell ref="F20:F21"/>
    <mergeCell ref="G20:H20"/>
    <mergeCell ref="I20:I21"/>
    <mergeCell ref="J16:J17"/>
    <mergeCell ref="K16:K17"/>
    <mergeCell ref="C17:D17"/>
    <mergeCell ref="G17:H17"/>
    <mergeCell ref="A18:A19"/>
    <mergeCell ref="B18:B19"/>
    <mergeCell ref="C18:D18"/>
    <mergeCell ref="F18:F19"/>
    <mergeCell ref="G18:H18"/>
    <mergeCell ref="I18:I19"/>
    <mergeCell ref="J14:J15"/>
    <mergeCell ref="K14:K15"/>
    <mergeCell ref="C15:D15"/>
    <mergeCell ref="G15:H15"/>
    <mergeCell ref="A16:A17"/>
    <mergeCell ref="B16:B17"/>
    <mergeCell ref="C16:D16"/>
    <mergeCell ref="F16:F17"/>
    <mergeCell ref="G16:H16"/>
    <mergeCell ref="I16:I17"/>
    <mergeCell ref="J12:J13"/>
    <mergeCell ref="K12:K13"/>
    <mergeCell ref="C13:D13"/>
    <mergeCell ref="G13:H13"/>
    <mergeCell ref="A14:A15"/>
    <mergeCell ref="B14:B15"/>
    <mergeCell ref="C14:D14"/>
    <mergeCell ref="F14:F15"/>
    <mergeCell ref="G14:H14"/>
    <mergeCell ref="I14:I15"/>
    <mergeCell ref="J10:J11"/>
    <mergeCell ref="K10:K11"/>
    <mergeCell ref="C11:D11"/>
    <mergeCell ref="G11:H11"/>
    <mergeCell ref="A12:A13"/>
    <mergeCell ref="B12:B13"/>
    <mergeCell ref="C12:D12"/>
    <mergeCell ref="F12:F13"/>
    <mergeCell ref="G12:H12"/>
    <mergeCell ref="I12:I13"/>
    <mergeCell ref="J8:J9"/>
    <mergeCell ref="K8:K9"/>
    <mergeCell ref="C9:D9"/>
    <mergeCell ref="G9:H9"/>
    <mergeCell ref="A10:A11"/>
    <mergeCell ref="B10:B11"/>
    <mergeCell ref="C10:D10"/>
    <mergeCell ref="F10:F11"/>
    <mergeCell ref="G10:H10"/>
    <mergeCell ref="I10:I11"/>
    <mergeCell ref="S5:S7"/>
    <mergeCell ref="T5:T7"/>
    <mergeCell ref="Z6:Z7"/>
    <mergeCell ref="AA6:AA7"/>
    <mergeCell ref="A8:A9"/>
    <mergeCell ref="B8:B9"/>
    <mergeCell ref="C8:D8"/>
    <mergeCell ref="F8:F9"/>
    <mergeCell ref="G8:H8"/>
    <mergeCell ref="I8:I9"/>
    <mergeCell ref="M4:O4"/>
    <mergeCell ref="P4:V4"/>
    <mergeCell ref="W4:X4"/>
    <mergeCell ref="Y4:AA5"/>
    <mergeCell ref="B5:B7"/>
    <mergeCell ref="C5:D7"/>
    <mergeCell ref="E5:E7"/>
    <mergeCell ref="M5:M6"/>
    <mergeCell ref="N5:N6"/>
    <mergeCell ref="O5:O6"/>
    <mergeCell ref="A1:AB1"/>
    <mergeCell ref="A2:F2"/>
    <mergeCell ref="A3:H3"/>
    <mergeCell ref="A4:A7"/>
    <mergeCell ref="B4:E4"/>
    <mergeCell ref="G4:H7"/>
    <mergeCell ref="I4:I7"/>
    <mergeCell ref="J4:J6"/>
    <mergeCell ref="K4:K6"/>
    <mergeCell ref="L4:L6"/>
  </mergeCells>
  <phoneticPr fontId="11" type="noConversion"/>
  <printOptions horizontalCentered="1" verticalCentered="1"/>
  <pageMargins left="0.19685039370078741" right="0.19685039370078741" top="0.39370078740157483" bottom="0.39370078740157483" header="0" footer="1.9685039370078741"/>
  <pageSetup paperSize="8" scale="68" orientation="landscape" r:id="rId1"/>
  <headerFooter>
    <oddFooter>&amp;L&amp;"標楷體,標準"&amp;14填表說明：本表應編製四份，於完成會核程序並經機關長官核章後，一份送會計室、二份送本局養路組、一份自存。                    &amp;R&amp;"標楷體,標準"&amp;14總表1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view="pageBreakPreview" zoomScale="60" zoomScaleNormal="55" zoomScalePageLayoutView="55" workbookViewId="0">
      <selection activeCell="H19" sqref="H19"/>
    </sheetView>
  </sheetViews>
  <sheetFormatPr defaultColWidth="5.875" defaultRowHeight="15.75" x14ac:dyDescent="0.25"/>
  <cols>
    <col min="1" max="1" width="6.75" style="5" customWidth="1"/>
    <col min="2" max="2" width="7.125" style="5" customWidth="1"/>
    <col min="3" max="4" width="7.625" style="5" customWidth="1"/>
    <col min="5" max="5" width="14.125" style="5" customWidth="1"/>
    <col min="6" max="6" width="8.625" style="5" customWidth="1"/>
    <col min="7" max="8" width="17.625" style="5" customWidth="1"/>
    <col min="9" max="12" width="8" style="5" customWidth="1"/>
    <col min="13" max="15" width="9.625" style="5" customWidth="1"/>
    <col min="16" max="18" width="10.625" style="5" customWidth="1"/>
    <col min="19" max="20" width="9.75" style="5" customWidth="1"/>
    <col min="21" max="21" width="10.625" style="5" customWidth="1"/>
    <col min="22" max="22" width="12.625" style="5" customWidth="1"/>
    <col min="23" max="27" width="9.75" style="5" customWidth="1"/>
    <col min="28" max="28" width="12.75" style="5" customWidth="1"/>
    <col min="29" max="29" width="10.75" style="3" customWidth="1"/>
    <col min="30" max="30" width="9" style="3" customWidth="1"/>
    <col min="31" max="31" width="7.75" style="3" customWidth="1"/>
    <col min="32" max="32" width="10.75" style="3" customWidth="1"/>
    <col min="33" max="16384" width="5.875" style="3"/>
  </cols>
  <sheetData>
    <row r="1" spans="1:29" ht="34.700000000000003" customHeight="1" x14ac:dyDescent="0.25">
      <c r="A1" s="108" t="s">
        <v>10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6"/>
    </row>
    <row r="2" spans="1:29" ht="20.100000000000001" customHeight="1" x14ac:dyDescent="0.25">
      <c r="A2" s="120"/>
      <c r="B2" s="120"/>
      <c r="C2" s="120"/>
      <c r="D2" s="120"/>
      <c r="E2" s="120"/>
      <c r="F2" s="120"/>
      <c r="G2" s="3"/>
      <c r="H2" s="3"/>
      <c r="I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7"/>
      <c r="Z2" s="7"/>
      <c r="AA2" s="7"/>
      <c r="AB2" s="8"/>
    </row>
    <row r="3" spans="1:29" ht="24.2" customHeight="1" thickBot="1" x14ac:dyDescent="0.3">
      <c r="A3" s="128" t="s">
        <v>45</v>
      </c>
      <c r="B3" s="128"/>
      <c r="C3" s="128"/>
      <c r="D3" s="128"/>
      <c r="E3" s="128"/>
      <c r="F3" s="128"/>
      <c r="G3" s="128"/>
      <c r="H3" s="128"/>
      <c r="I3" s="26" t="s">
        <v>11</v>
      </c>
      <c r="J3" s="50"/>
      <c r="K3" s="50" t="s">
        <v>349</v>
      </c>
      <c r="L3" s="50"/>
      <c r="M3" s="50"/>
      <c r="N3" s="50"/>
      <c r="O3" s="50"/>
      <c r="P3" s="50"/>
      <c r="Q3" s="50"/>
      <c r="R3" s="25"/>
      <c r="S3" s="25"/>
      <c r="T3" s="15"/>
      <c r="U3" s="15"/>
      <c r="V3" s="15"/>
      <c r="W3" s="3"/>
      <c r="Y3" s="7"/>
      <c r="Z3" s="7"/>
      <c r="AA3" s="7"/>
      <c r="AB3" s="8"/>
    </row>
    <row r="4" spans="1:29" ht="30" customHeight="1" x14ac:dyDescent="0.25">
      <c r="A4" s="121" t="s">
        <v>12</v>
      </c>
      <c r="B4" s="129" t="s">
        <v>13</v>
      </c>
      <c r="C4" s="130"/>
      <c r="D4" s="130"/>
      <c r="E4" s="131"/>
      <c r="F4" s="9" t="s">
        <v>14</v>
      </c>
      <c r="G4" s="96" t="s">
        <v>15</v>
      </c>
      <c r="H4" s="116"/>
      <c r="I4" s="109" t="s">
        <v>16</v>
      </c>
      <c r="J4" s="104" t="s">
        <v>17</v>
      </c>
      <c r="K4" s="104" t="s">
        <v>18</v>
      </c>
      <c r="L4" s="104" t="s">
        <v>19</v>
      </c>
      <c r="M4" s="112" t="s">
        <v>20</v>
      </c>
      <c r="N4" s="113"/>
      <c r="O4" s="114"/>
      <c r="P4" s="110" t="s">
        <v>21</v>
      </c>
      <c r="Q4" s="111"/>
      <c r="R4" s="111"/>
      <c r="S4" s="111"/>
      <c r="T4" s="111"/>
      <c r="U4" s="111"/>
      <c r="V4" s="116"/>
      <c r="W4" s="110" t="s">
        <v>22</v>
      </c>
      <c r="X4" s="111"/>
      <c r="Y4" s="95" t="s">
        <v>347</v>
      </c>
      <c r="Z4" s="96"/>
      <c r="AA4" s="97"/>
      <c r="AB4" s="27" t="s">
        <v>23</v>
      </c>
    </row>
    <row r="5" spans="1:29" ht="30" customHeight="1" x14ac:dyDescent="0.25">
      <c r="A5" s="122"/>
      <c r="B5" s="126" t="s">
        <v>24</v>
      </c>
      <c r="C5" s="123" t="s">
        <v>25</v>
      </c>
      <c r="D5" s="124"/>
      <c r="E5" s="126" t="s">
        <v>26</v>
      </c>
      <c r="F5" s="10" t="s">
        <v>27</v>
      </c>
      <c r="G5" s="117"/>
      <c r="H5" s="118"/>
      <c r="I5" s="102"/>
      <c r="J5" s="105"/>
      <c r="K5" s="105"/>
      <c r="L5" s="105"/>
      <c r="M5" s="106" t="s">
        <v>28</v>
      </c>
      <c r="N5" s="106" t="s">
        <v>29</v>
      </c>
      <c r="O5" s="106" t="s">
        <v>30</v>
      </c>
      <c r="P5" s="11" t="s">
        <v>0</v>
      </c>
      <c r="Q5" s="53" t="s">
        <v>1</v>
      </c>
      <c r="R5" s="53" t="s">
        <v>1</v>
      </c>
      <c r="S5" s="106" t="s">
        <v>31</v>
      </c>
      <c r="T5" s="106" t="s">
        <v>32</v>
      </c>
      <c r="U5" s="2" t="s">
        <v>7</v>
      </c>
      <c r="V5" s="4" t="s">
        <v>33</v>
      </c>
      <c r="W5" s="13" t="s">
        <v>34</v>
      </c>
      <c r="X5" s="53" t="s">
        <v>3</v>
      </c>
      <c r="Y5" s="98"/>
      <c r="Z5" s="99"/>
      <c r="AA5" s="100"/>
      <c r="AB5" s="28"/>
    </row>
    <row r="6" spans="1:29" ht="30" customHeight="1" x14ac:dyDescent="0.25">
      <c r="A6" s="122"/>
      <c r="B6" s="127"/>
      <c r="C6" s="125"/>
      <c r="D6" s="117"/>
      <c r="E6" s="127"/>
      <c r="F6" s="10" t="s">
        <v>35</v>
      </c>
      <c r="G6" s="117"/>
      <c r="H6" s="118"/>
      <c r="I6" s="102"/>
      <c r="J6" s="105"/>
      <c r="K6" s="105"/>
      <c r="L6" s="105"/>
      <c r="M6" s="115"/>
      <c r="N6" s="115"/>
      <c r="O6" s="107"/>
      <c r="P6" s="11" t="s">
        <v>4</v>
      </c>
      <c r="Q6" s="53" t="s">
        <v>5</v>
      </c>
      <c r="R6" s="53" t="s">
        <v>2</v>
      </c>
      <c r="S6" s="119"/>
      <c r="T6" s="119"/>
      <c r="U6" s="3"/>
      <c r="V6" s="12"/>
      <c r="W6" s="10" t="s">
        <v>9</v>
      </c>
      <c r="X6" s="53" t="s">
        <v>36</v>
      </c>
      <c r="Y6" s="53" t="s">
        <v>37</v>
      </c>
      <c r="Z6" s="102" t="s">
        <v>38</v>
      </c>
      <c r="AA6" s="101" t="s">
        <v>348</v>
      </c>
      <c r="AB6" s="29"/>
    </row>
    <row r="7" spans="1:29" ht="30" customHeight="1" thickBot="1" x14ac:dyDescent="0.3">
      <c r="A7" s="122"/>
      <c r="B7" s="127"/>
      <c r="C7" s="125"/>
      <c r="D7" s="117"/>
      <c r="E7" s="127"/>
      <c r="F7" s="10" t="s">
        <v>39</v>
      </c>
      <c r="G7" s="117"/>
      <c r="H7" s="118"/>
      <c r="I7" s="102"/>
      <c r="J7" s="49" t="s">
        <v>40</v>
      </c>
      <c r="K7" s="22" t="s">
        <v>41</v>
      </c>
      <c r="L7" s="22" t="s">
        <v>42</v>
      </c>
      <c r="M7" s="22" t="s">
        <v>41</v>
      </c>
      <c r="N7" s="22" t="s">
        <v>41</v>
      </c>
      <c r="O7" s="22" t="s">
        <v>41</v>
      </c>
      <c r="P7" s="23" t="s">
        <v>3</v>
      </c>
      <c r="Q7" s="2" t="s">
        <v>3</v>
      </c>
      <c r="R7" s="2" t="s">
        <v>3</v>
      </c>
      <c r="S7" s="119"/>
      <c r="T7" s="119"/>
      <c r="U7" s="2" t="s">
        <v>3</v>
      </c>
      <c r="V7" s="53" t="s">
        <v>43</v>
      </c>
      <c r="W7" s="22" t="s">
        <v>44</v>
      </c>
      <c r="X7" s="2" t="s">
        <v>8</v>
      </c>
      <c r="Y7" s="22" t="s">
        <v>44</v>
      </c>
      <c r="Z7" s="103"/>
      <c r="AA7" s="102"/>
      <c r="AB7" s="30" t="s">
        <v>6</v>
      </c>
    </row>
    <row r="8" spans="1:29" ht="30" customHeight="1" x14ac:dyDescent="0.25">
      <c r="A8" s="87" t="s">
        <v>1339</v>
      </c>
      <c r="B8" s="88" t="s">
        <v>1466</v>
      </c>
      <c r="C8" s="89" t="s">
        <v>1467</v>
      </c>
      <c r="D8" s="90"/>
      <c r="E8" s="17" t="s">
        <v>1468</v>
      </c>
      <c r="F8" s="86" t="s">
        <v>1442</v>
      </c>
      <c r="G8" s="91" t="s">
        <v>1469</v>
      </c>
      <c r="H8" s="92"/>
      <c r="I8" s="86" t="s">
        <v>163</v>
      </c>
      <c r="J8" s="86">
        <v>2.2999999999999998</v>
      </c>
      <c r="K8" s="86">
        <v>23.8</v>
      </c>
      <c r="L8" s="51" t="s">
        <v>269</v>
      </c>
      <c r="M8" s="31" t="s">
        <v>889</v>
      </c>
      <c r="N8" s="31"/>
      <c r="O8" s="31" t="s">
        <v>457</v>
      </c>
      <c r="P8" s="34">
        <v>16099</v>
      </c>
      <c r="Q8" s="34">
        <v>103</v>
      </c>
      <c r="R8" s="34">
        <v>544</v>
      </c>
      <c r="S8" s="34">
        <v>2</v>
      </c>
      <c r="T8" s="34">
        <v>229</v>
      </c>
      <c r="U8" s="34">
        <v>218</v>
      </c>
      <c r="V8" s="34">
        <v>17195</v>
      </c>
      <c r="W8" s="34">
        <v>17894</v>
      </c>
      <c r="X8" s="34">
        <v>39548</v>
      </c>
      <c r="Y8" s="34">
        <v>1549</v>
      </c>
      <c r="Z8" s="34" t="s">
        <v>227</v>
      </c>
      <c r="AA8" s="41">
        <f t="shared" ref="AA8:AA12" si="0">IF(Y8&gt;=Y9,Y8/(Y8+Y9),Y9/(Y8+Y9))</f>
        <v>0.52176597715344242</v>
      </c>
      <c r="AB8" s="35"/>
    </row>
    <row r="9" spans="1:29" ht="30" customHeight="1" x14ac:dyDescent="0.25">
      <c r="A9" s="73"/>
      <c r="B9" s="75"/>
      <c r="C9" s="69" t="s">
        <v>201</v>
      </c>
      <c r="D9" s="70"/>
      <c r="E9" s="19" t="s">
        <v>1470</v>
      </c>
      <c r="F9" s="62"/>
      <c r="G9" s="71" t="s">
        <v>1471</v>
      </c>
      <c r="H9" s="72"/>
      <c r="I9" s="62"/>
      <c r="J9" s="62"/>
      <c r="K9" s="62"/>
      <c r="L9" s="48" t="s">
        <v>270</v>
      </c>
      <c r="M9" s="32" t="s">
        <v>889</v>
      </c>
      <c r="N9" s="32"/>
      <c r="O9" s="32" t="s">
        <v>457</v>
      </c>
      <c r="P9" s="36">
        <v>16275</v>
      </c>
      <c r="Q9" s="36">
        <v>98</v>
      </c>
      <c r="R9" s="36">
        <v>514</v>
      </c>
      <c r="S9" s="36">
        <v>2</v>
      </c>
      <c r="T9" s="36">
        <v>228</v>
      </c>
      <c r="U9" s="36">
        <v>215</v>
      </c>
      <c r="V9" s="36">
        <v>17332</v>
      </c>
      <c r="W9" s="36">
        <v>18012</v>
      </c>
      <c r="X9" s="36">
        <v>39864</v>
      </c>
      <c r="Y9" s="36">
        <v>1690</v>
      </c>
      <c r="Z9" s="36" t="s">
        <v>168</v>
      </c>
      <c r="AA9" s="40"/>
      <c r="AB9" s="37"/>
    </row>
    <row r="10" spans="1:29" ht="30" customHeight="1" x14ac:dyDescent="0.25">
      <c r="A10" s="73" t="s">
        <v>1339</v>
      </c>
      <c r="B10" s="75" t="s">
        <v>1472</v>
      </c>
      <c r="C10" s="77" t="s">
        <v>1473</v>
      </c>
      <c r="D10" s="78"/>
      <c r="E10" s="19" t="s">
        <v>1474</v>
      </c>
      <c r="F10" s="62" t="s">
        <v>1442</v>
      </c>
      <c r="G10" s="79" t="s">
        <v>1475</v>
      </c>
      <c r="H10" s="80"/>
      <c r="I10" s="62" t="s">
        <v>163</v>
      </c>
      <c r="J10" s="62">
        <v>6</v>
      </c>
      <c r="K10" s="62">
        <v>21.8</v>
      </c>
      <c r="L10" s="48" t="s">
        <v>269</v>
      </c>
      <c r="M10" s="32" t="s">
        <v>663</v>
      </c>
      <c r="N10" s="32"/>
      <c r="O10" s="32" t="s">
        <v>198</v>
      </c>
      <c r="P10" s="36">
        <v>15877</v>
      </c>
      <c r="Q10" s="36">
        <v>123</v>
      </c>
      <c r="R10" s="36">
        <v>403</v>
      </c>
      <c r="S10" s="36">
        <v>1</v>
      </c>
      <c r="T10" s="36">
        <v>208</v>
      </c>
      <c r="U10" s="36">
        <v>227</v>
      </c>
      <c r="V10" s="36">
        <v>16839</v>
      </c>
      <c r="W10" s="36">
        <v>17430</v>
      </c>
      <c r="X10" s="36">
        <v>101034</v>
      </c>
      <c r="Y10" s="36">
        <v>1587</v>
      </c>
      <c r="Z10" s="36" t="s">
        <v>227</v>
      </c>
      <c r="AA10" s="40">
        <f t="shared" si="0"/>
        <v>0.5465714285714286</v>
      </c>
      <c r="AB10" s="37"/>
    </row>
    <row r="11" spans="1:29" ht="30" customHeight="1" x14ac:dyDescent="0.25">
      <c r="A11" s="73"/>
      <c r="B11" s="75"/>
      <c r="C11" s="69" t="s">
        <v>1476</v>
      </c>
      <c r="D11" s="70"/>
      <c r="E11" s="19" t="s">
        <v>1477</v>
      </c>
      <c r="F11" s="62"/>
      <c r="G11" s="71" t="s">
        <v>1478</v>
      </c>
      <c r="H11" s="72"/>
      <c r="I11" s="62"/>
      <c r="J11" s="62"/>
      <c r="K11" s="62"/>
      <c r="L11" s="48" t="s">
        <v>270</v>
      </c>
      <c r="M11" s="32" t="s">
        <v>663</v>
      </c>
      <c r="N11" s="32"/>
      <c r="O11" s="32" t="s">
        <v>198</v>
      </c>
      <c r="P11" s="36">
        <v>16349</v>
      </c>
      <c r="Q11" s="36">
        <v>127</v>
      </c>
      <c r="R11" s="36">
        <v>419</v>
      </c>
      <c r="S11" s="36">
        <v>2</v>
      </c>
      <c r="T11" s="36">
        <v>174</v>
      </c>
      <c r="U11" s="36">
        <v>250</v>
      </c>
      <c r="V11" s="36">
        <v>17321</v>
      </c>
      <c r="W11" s="36">
        <v>17847</v>
      </c>
      <c r="X11" s="36">
        <v>103926</v>
      </c>
      <c r="Y11" s="36">
        <v>1913</v>
      </c>
      <c r="Z11" s="36" t="s">
        <v>168</v>
      </c>
      <c r="AA11" s="40"/>
      <c r="AB11" s="37"/>
    </row>
    <row r="12" spans="1:29" ht="30" customHeight="1" x14ac:dyDescent="0.25">
      <c r="A12" s="73" t="s">
        <v>1339</v>
      </c>
      <c r="B12" s="75" t="s">
        <v>1479</v>
      </c>
      <c r="C12" s="77" t="s">
        <v>1480</v>
      </c>
      <c r="D12" s="78"/>
      <c r="E12" s="19" t="s">
        <v>1481</v>
      </c>
      <c r="F12" s="62" t="s">
        <v>1442</v>
      </c>
      <c r="G12" s="79" t="s">
        <v>1482</v>
      </c>
      <c r="H12" s="80"/>
      <c r="I12" s="62" t="s">
        <v>163</v>
      </c>
      <c r="J12" s="62">
        <v>4.2</v>
      </c>
      <c r="K12" s="62">
        <v>21.8</v>
      </c>
      <c r="L12" s="48" t="s">
        <v>269</v>
      </c>
      <c r="M12" s="32" t="s">
        <v>254</v>
      </c>
      <c r="N12" s="32"/>
      <c r="O12" s="32" t="s">
        <v>627</v>
      </c>
      <c r="P12" s="36">
        <v>16482</v>
      </c>
      <c r="Q12" s="36">
        <v>126</v>
      </c>
      <c r="R12" s="36">
        <v>358</v>
      </c>
      <c r="S12" s="36">
        <v>3</v>
      </c>
      <c r="T12" s="36">
        <v>164</v>
      </c>
      <c r="U12" s="36">
        <v>263</v>
      </c>
      <c r="V12" s="36">
        <v>17396</v>
      </c>
      <c r="W12" s="36">
        <v>17867</v>
      </c>
      <c r="X12" s="36">
        <v>73063</v>
      </c>
      <c r="Y12" s="36">
        <v>1691</v>
      </c>
      <c r="Z12" s="36" t="s">
        <v>227</v>
      </c>
      <c r="AA12" s="40">
        <f t="shared" si="0"/>
        <v>0.55952070851784319</v>
      </c>
      <c r="AB12" s="37"/>
    </row>
    <row r="13" spans="1:29" ht="30" customHeight="1" x14ac:dyDescent="0.25">
      <c r="A13" s="73"/>
      <c r="B13" s="75"/>
      <c r="C13" s="69" t="s">
        <v>1483</v>
      </c>
      <c r="D13" s="70"/>
      <c r="E13" s="19" t="s">
        <v>1484</v>
      </c>
      <c r="F13" s="62"/>
      <c r="G13" s="71" t="s">
        <v>1485</v>
      </c>
      <c r="H13" s="72"/>
      <c r="I13" s="62"/>
      <c r="J13" s="62"/>
      <c r="K13" s="62"/>
      <c r="L13" s="48" t="s">
        <v>270</v>
      </c>
      <c r="M13" s="32" t="s">
        <v>889</v>
      </c>
      <c r="N13" s="32"/>
      <c r="O13" s="32" t="s">
        <v>317</v>
      </c>
      <c r="P13" s="36">
        <v>17601</v>
      </c>
      <c r="Q13" s="36">
        <v>133</v>
      </c>
      <c r="R13" s="36">
        <v>391</v>
      </c>
      <c r="S13" s="36">
        <v>2</v>
      </c>
      <c r="T13" s="36">
        <v>171</v>
      </c>
      <c r="U13" s="36">
        <v>267</v>
      </c>
      <c r="V13" s="36">
        <v>18565</v>
      </c>
      <c r="W13" s="36">
        <v>19067</v>
      </c>
      <c r="X13" s="36">
        <v>77973</v>
      </c>
      <c r="Y13" s="36">
        <v>2148</v>
      </c>
      <c r="Z13" s="36" t="s">
        <v>168</v>
      </c>
      <c r="AA13" s="40"/>
      <c r="AB13" s="37"/>
    </row>
    <row r="14" spans="1:29" ht="30" customHeight="1" x14ac:dyDescent="0.25">
      <c r="A14" s="81" t="s">
        <v>1339</v>
      </c>
      <c r="B14" s="69" t="s">
        <v>1486</v>
      </c>
      <c r="C14" s="82" t="s">
        <v>1487</v>
      </c>
      <c r="D14" s="83"/>
      <c r="E14" s="43" t="s">
        <v>1488</v>
      </c>
      <c r="F14" s="68" t="s">
        <v>1442</v>
      </c>
      <c r="G14" s="84" t="s">
        <v>1489</v>
      </c>
      <c r="H14" s="85"/>
      <c r="I14" s="68" t="s">
        <v>163</v>
      </c>
      <c r="J14" s="68">
        <v>3.5</v>
      </c>
      <c r="K14" s="68">
        <v>18.600000000000001</v>
      </c>
      <c r="L14" s="54" t="s">
        <v>269</v>
      </c>
      <c r="M14" s="44" t="s">
        <v>889</v>
      </c>
      <c r="N14" s="44"/>
      <c r="O14" s="44" t="s">
        <v>317</v>
      </c>
      <c r="P14" s="45">
        <v>8928</v>
      </c>
      <c r="Q14" s="45">
        <v>74</v>
      </c>
      <c r="R14" s="45">
        <v>197</v>
      </c>
      <c r="S14" s="45">
        <v>2</v>
      </c>
      <c r="T14" s="45">
        <v>152</v>
      </c>
      <c r="U14" s="45">
        <v>192</v>
      </c>
      <c r="V14" s="45">
        <v>9545</v>
      </c>
      <c r="W14" s="45">
        <v>9912</v>
      </c>
      <c r="X14" s="45">
        <v>33408</v>
      </c>
      <c r="Y14" s="45">
        <v>1031</v>
      </c>
      <c r="Z14" s="45" t="s">
        <v>921</v>
      </c>
      <c r="AA14" s="46">
        <f>IF(Y14&gt;=Y15,Y14/(Y14+Y15),Y15/(Y14+Y15))</f>
        <v>0.55789022298456259</v>
      </c>
      <c r="AB14" s="47"/>
    </row>
    <row r="15" spans="1:29" ht="30" customHeight="1" x14ac:dyDescent="0.25">
      <c r="A15" s="73"/>
      <c r="B15" s="75"/>
      <c r="C15" s="69" t="s">
        <v>1490</v>
      </c>
      <c r="D15" s="70"/>
      <c r="E15" s="19" t="s">
        <v>1491</v>
      </c>
      <c r="F15" s="62"/>
      <c r="G15" s="71" t="s">
        <v>1492</v>
      </c>
      <c r="H15" s="72"/>
      <c r="I15" s="62"/>
      <c r="J15" s="62"/>
      <c r="K15" s="62"/>
      <c r="L15" s="48" t="s">
        <v>270</v>
      </c>
      <c r="M15" s="32" t="s">
        <v>889</v>
      </c>
      <c r="N15" s="32"/>
      <c r="O15" s="32" t="s">
        <v>317</v>
      </c>
      <c r="P15" s="36">
        <v>9309</v>
      </c>
      <c r="Q15" s="36">
        <v>80</v>
      </c>
      <c r="R15" s="36">
        <v>239</v>
      </c>
      <c r="S15" s="36">
        <v>2</v>
      </c>
      <c r="T15" s="36">
        <v>158</v>
      </c>
      <c r="U15" s="36">
        <v>195</v>
      </c>
      <c r="V15" s="36">
        <v>9983</v>
      </c>
      <c r="W15" s="36">
        <v>10385</v>
      </c>
      <c r="X15" s="36">
        <v>34940</v>
      </c>
      <c r="Y15" s="36">
        <v>1301</v>
      </c>
      <c r="Z15" s="36" t="s">
        <v>176</v>
      </c>
      <c r="AA15" s="40"/>
      <c r="AB15" s="37"/>
    </row>
    <row r="16" spans="1:29" ht="30" customHeight="1" x14ac:dyDescent="0.25">
      <c r="A16" s="73" t="s">
        <v>1339</v>
      </c>
      <c r="B16" s="75" t="s">
        <v>1493</v>
      </c>
      <c r="C16" s="77" t="s">
        <v>1487</v>
      </c>
      <c r="D16" s="78"/>
      <c r="E16" s="19" t="s">
        <v>1494</v>
      </c>
      <c r="F16" s="62" t="s">
        <v>1495</v>
      </c>
      <c r="G16" s="79" t="s">
        <v>1496</v>
      </c>
      <c r="H16" s="80"/>
      <c r="I16" s="62" t="s">
        <v>163</v>
      </c>
      <c r="J16" s="62">
        <v>1</v>
      </c>
      <c r="K16" s="62">
        <v>22.6</v>
      </c>
      <c r="L16" s="48" t="s">
        <v>269</v>
      </c>
      <c r="M16" s="32" t="s">
        <v>254</v>
      </c>
      <c r="N16" s="32"/>
      <c r="O16" s="32" t="s">
        <v>1497</v>
      </c>
      <c r="P16" s="36">
        <v>5109</v>
      </c>
      <c r="Q16" s="36">
        <v>61</v>
      </c>
      <c r="R16" s="36">
        <v>215</v>
      </c>
      <c r="S16" s="36">
        <v>2</v>
      </c>
      <c r="T16" s="36">
        <v>74</v>
      </c>
      <c r="U16" s="36">
        <v>53</v>
      </c>
      <c r="V16" s="36">
        <v>5514</v>
      </c>
      <c r="W16" s="36">
        <v>5784</v>
      </c>
      <c r="X16" s="36">
        <v>5514</v>
      </c>
      <c r="Y16" s="36">
        <v>581</v>
      </c>
      <c r="Z16" s="36" t="s">
        <v>227</v>
      </c>
      <c r="AA16" s="40">
        <f>IF(Y16&gt;=Y17,Y16/(Y16+Y17),Y17/(Y16+Y17))</f>
        <v>0.60150891632373116</v>
      </c>
      <c r="AB16" s="37"/>
    </row>
    <row r="17" spans="1:28" ht="30" customHeight="1" thickBot="1" x14ac:dyDescent="0.3">
      <c r="A17" s="74"/>
      <c r="B17" s="76"/>
      <c r="C17" s="64" t="s">
        <v>1498</v>
      </c>
      <c r="D17" s="65"/>
      <c r="E17" s="21" t="s">
        <v>1499</v>
      </c>
      <c r="F17" s="63"/>
      <c r="G17" s="66" t="s">
        <v>1500</v>
      </c>
      <c r="H17" s="67"/>
      <c r="I17" s="63"/>
      <c r="J17" s="63"/>
      <c r="K17" s="63"/>
      <c r="L17" s="52" t="s">
        <v>270</v>
      </c>
      <c r="M17" s="33" t="s">
        <v>254</v>
      </c>
      <c r="N17" s="33"/>
      <c r="O17" s="33" t="s">
        <v>1497</v>
      </c>
      <c r="P17" s="38">
        <v>5743</v>
      </c>
      <c r="Q17" s="38">
        <v>71</v>
      </c>
      <c r="R17" s="38">
        <v>217</v>
      </c>
      <c r="S17" s="38">
        <v>4</v>
      </c>
      <c r="T17" s="38">
        <v>70</v>
      </c>
      <c r="U17" s="38">
        <v>56</v>
      </c>
      <c r="V17" s="38">
        <v>6161</v>
      </c>
      <c r="W17" s="38">
        <v>6432</v>
      </c>
      <c r="X17" s="38">
        <v>6161</v>
      </c>
      <c r="Y17" s="38">
        <v>877</v>
      </c>
      <c r="Z17" s="38" t="s">
        <v>168</v>
      </c>
      <c r="AA17" s="42"/>
      <c r="AB17" s="39"/>
    </row>
    <row r="18" spans="1:28" ht="30" customHeight="1" x14ac:dyDescent="0.25"/>
    <row r="19" spans="1:28" ht="30" customHeight="1" x14ac:dyDescent="0.25"/>
    <row r="20" spans="1:28" ht="30" customHeight="1" x14ac:dyDescent="0.25"/>
    <row r="21" spans="1:28" ht="30" customHeight="1" x14ac:dyDescent="0.25"/>
    <row r="22" spans="1:28" ht="30" customHeight="1" x14ac:dyDescent="0.25"/>
    <row r="23" spans="1:28" ht="30" customHeight="1" x14ac:dyDescent="0.25"/>
    <row r="24" spans="1:28" ht="30" customHeight="1" x14ac:dyDescent="0.25"/>
    <row r="25" spans="1:28" ht="30" customHeight="1" x14ac:dyDescent="0.25"/>
    <row r="26" spans="1:28" ht="30" customHeight="1" x14ac:dyDescent="0.25"/>
    <row r="27" spans="1:28" ht="30" customHeight="1" x14ac:dyDescent="0.25"/>
  </sheetData>
  <mergeCells count="74">
    <mergeCell ref="J16:J17"/>
    <mergeCell ref="K16:K17"/>
    <mergeCell ref="C17:D17"/>
    <mergeCell ref="G17:H17"/>
    <mergeCell ref="J14:J15"/>
    <mergeCell ref="K14:K15"/>
    <mergeCell ref="C15:D15"/>
    <mergeCell ref="G15:H15"/>
    <mergeCell ref="A16:A17"/>
    <mergeCell ref="B16:B17"/>
    <mergeCell ref="C16:D16"/>
    <mergeCell ref="F16:F17"/>
    <mergeCell ref="G16:H16"/>
    <mergeCell ref="I16:I17"/>
    <mergeCell ref="J12:J13"/>
    <mergeCell ref="K12:K13"/>
    <mergeCell ref="C13:D13"/>
    <mergeCell ref="G13:H13"/>
    <mergeCell ref="A14:A15"/>
    <mergeCell ref="B14:B15"/>
    <mergeCell ref="C14:D14"/>
    <mergeCell ref="F14:F15"/>
    <mergeCell ref="G14:H14"/>
    <mergeCell ref="I14:I15"/>
    <mergeCell ref="J10:J11"/>
    <mergeCell ref="K10:K11"/>
    <mergeCell ref="C11:D11"/>
    <mergeCell ref="G11:H11"/>
    <mergeCell ref="A12:A13"/>
    <mergeCell ref="B12:B13"/>
    <mergeCell ref="C12:D12"/>
    <mergeCell ref="F12:F13"/>
    <mergeCell ref="G12:H12"/>
    <mergeCell ref="I12:I13"/>
    <mergeCell ref="J8:J9"/>
    <mergeCell ref="K8:K9"/>
    <mergeCell ref="C9:D9"/>
    <mergeCell ref="G9:H9"/>
    <mergeCell ref="A10:A11"/>
    <mergeCell ref="B10:B11"/>
    <mergeCell ref="C10:D10"/>
    <mergeCell ref="F10:F11"/>
    <mergeCell ref="G10:H10"/>
    <mergeCell ref="I10:I11"/>
    <mergeCell ref="S5:S7"/>
    <mergeCell ref="T5:T7"/>
    <mergeCell ref="Z6:Z7"/>
    <mergeCell ref="AA6:AA7"/>
    <mergeCell ref="A8:A9"/>
    <mergeCell ref="B8:B9"/>
    <mergeCell ref="C8:D8"/>
    <mergeCell ref="F8:F9"/>
    <mergeCell ref="G8:H8"/>
    <mergeCell ref="I8:I9"/>
    <mergeCell ref="M4:O4"/>
    <mergeCell ref="P4:V4"/>
    <mergeCell ref="W4:X4"/>
    <mergeCell ref="Y4:AA5"/>
    <mergeCell ref="B5:B7"/>
    <mergeCell ref="C5:D7"/>
    <mergeCell ref="E5:E7"/>
    <mergeCell ref="M5:M6"/>
    <mergeCell ref="N5:N6"/>
    <mergeCell ref="O5:O6"/>
    <mergeCell ref="A1:AB1"/>
    <mergeCell ref="A2:F2"/>
    <mergeCell ref="A3:H3"/>
    <mergeCell ref="A4:A7"/>
    <mergeCell ref="B4:E4"/>
    <mergeCell ref="G4:H7"/>
    <mergeCell ref="I4:I7"/>
    <mergeCell ref="J4:J6"/>
    <mergeCell ref="K4:K6"/>
    <mergeCell ref="L4:L6"/>
  </mergeCells>
  <phoneticPr fontId="11" type="noConversion"/>
  <printOptions horizontalCentered="1" verticalCentered="1"/>
  <pageMargins left="0.19685039370078741" right="0.19685039370078741" top="0.39370078740157483" bottom="0.39370078740157483" header="0" footer="1.9685039370078741"/>
  <pageSetup paperSize="8" scale="68" orientation="landscape" r:id="rId1"/>
  <headerFooter>
    <oddFooter>&amp;L&amp;"標楷體,標準"&amp;14填表說明：本表應編製四份，於完成會核程序並經機關長官核章後，一份送會計室、二份送本局養路組、一份自存。                    &amp;R&amp;"標楷體,標準"&amp;14總表1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view="pageBreakPreview" zoomScale="60" zoomScaleNormal="75" workbookViewId="0">
      <selection activeCell="A8" sqref="A8:AB27"/>
    </sheetView>
  </sheetViews>
  <sheetFormatPr defaultColWidth="5.875" defaultRowHeight="15.75" x14ac:dyDescent="0.25"/>
  <cols>
    <col min="1" max="1" width="6.75" style="5" customWidth="1"/>
    <col min="2" max="2" width="7.125" style="5" customWidth="1"/>
    <col min="3" max="4" width="7.625" style="5" customWidth="1"/>
    <col min="5" max="5" width="14.125" style="5" customWidth="1"/>
    <col min="6" max="6" width="8.625" style="5" customWidth="1"/>
    <col min="7" max="8" width="17.625" style="5" customWidth="1"/>
    <col min="9" max="12" width="8" style="5" customWidth="1"/>
    <col min="13" max="15" width="9.625" style="5" customWidth="1"/>
    <col min="16" max="18" width="10.625" style="5" customWidth="1"/>
    <col min="19" max="20" width="9.75" style="5" customWidth="1"/>
    <col min="21" max="21" width="10.625" style="5" customWidth="1"/>
    <col min="22" max="22" width="12.625" style="5" customWidth="1"/>
    <col min="23" max="27" width="9.75" style="5" customWidth="1"/>
    <col min="28" max="28" width="12.75" style="5" customWidth="1"/>
    <col min="29" max="29" width="10.75" style="3" customWidth="1"/>
    <col min="30" max="30" width="9" style="3" customWidth="1"/>
    <col min="31" max="31" width="7.75" style="3" customWidth="1"/>
    <col min="32" max="32" width="10.75" style="3" customWidth="1"/>
    <col min="33" max="16384" width="5.875" style="3"/>
  </cols>
  <sheetData>
    <row r="1" spans="1:29" ht="34.700000000000003" customHeight="1" x14ac:dyDescent="0.25">
      <c r="A1" s="108" t="s">
        <v>10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6"/>
    </row>
    <row r="2" spans="1:29" ht="20.100000000000001" customHeight="1" x14ac:dyDescent="0.25">
      <c r="A2" s="120"/>
      <c r="B2" s="120"/>
      <c r="C2" s="120"/>
      <c r="D2" s="120"/>
      <c r="E2" s="120"/>
      <c r="F2" s="120"/>
      <c r="G2" s="3"/>
      <c r="H2" s="3"/>
      <c r="I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7"/>
      <c r="Z2" s="7"/>
      <c r="AA2" s="7"/>
      <c r="AB2" s="8"/>
    </row>
    <row r="3" spans="1:29" ht="24.2" customHeight="1" thickBot="1" x14ac:dyDescent="0.3">
      <c r="A3" s="128" t="s">
        <v>45</v>
      </c>
      <c r="B3" s="128"/>
      <c r="C3" s="128"/>
      <c r="D3" s="128"/>
      <c r="E3" s="128"/>
      <c r="F3" s="128"/>
      <c r="G3" s="128"/>
      <c r="H3" s="128"/>
      <c r="I3" s="26" t="s">
        <v>11</v>
      </c>
      <c r="J3" s="50"/>
      <c r="K3" s="50" t="s">
        <v>349</v>
      </c>
      <c r="L3" s="50"/>
      <c r="M3" s="50"/>
      <c r="N3" s="50"/>
      <c r="O3" s="50"/>
      <c r="P3" s="50"/>
      <c r="Q3" s="50"/>
      <c r="R3" s="25"/>
      <c r="S3" s="25"/>
      <c r="T3" s="15"/>
      <c r="U3" s="15"/>
      <c r="V3" s="15"/>
      <c r="W3" s="3"/>
      <c r="Y3" s="7"/>
      <c r="Z3" s="7"/>
      <c r="AA3" s="7"/>
      <c r="AB3" s="8"/>
    </row>
    <row r="4" spans="1:29" ht="30" customHeight="1" x14ac:dyDescent="0.25">
      <c r="A4" s="121" t="s">
        <v>12</v>
      </c>
      <c r="B4" s="129" t="s">
        <v>13</v>
      </c>
      <c r="C4" s="130"/>
      <c r="D4" s="130"/>
      <c r="E4" s="131"/>
      <c r="F4" s="9" t="s">
        <v>14</v>
      </c>
      <c r="G4" s="96" t="s">
        <v>15</v>
      </c>
      <c r="H4" s="116"/>
      <c r="I4" s="109" t="s">
        <v>16</v>
      </c>
      <c r="J4" s="104" t="s">
        <v>17</v>
      </c>
      <c r="K4" s="104" t="s">
        <v>18</v>
      </c>
      <c r="L4" s="104" t="s">
        <v>19</v>
      </c>
      <c r="M4" s="112" t="s">
        <v>20</v>
      </c>
      <c r="N4" s="113"/>
      <c r="O4" s="114"/>
      <c r="P4" s="110" t="s">
        <v>21</v>
      </c>
      <c r="Q4" s="111"/>
      <c r="R4" s="111"/>
      <c r="S4" s="111"/>
      <c r="T4" s="111"/>
      <c r="U4" s="111"/>
      <c r="V4" s="116"/>
      <c r="W4" s="110" t="s">
        <v>22</v>
      </c>
      <c r="X4" s="111"/>
      <c r="Y4" s="95" t="s">
        <v>347</v>
      </c>
      <c r="Z4" s="96"/>
      <c r="AA4" s="97"/>
      <c r="AB4" s="27" t="s">
        <v>23</v>
      </c>
    </row>
    <row r="5" spans="1:29" ht="30" customHeight="1" x14ac:dyDescent="0.25">
      <c r="A5" s="122"/>
      <c r="B5" s="126" t="s">
        <v>24</v>
      </c>
      <c r="C5" s="123" t="s">
        <v>25</v>
      </c>
      <c r="D5" s="124"/>
      <c r="E5" s="126" t="s">
        <v>26</v>
      </c>
      <c r="F5" s="10" t="s">
        <v>27</v>
      </c>
      <c r="G5" s="117"/>
      <c r="H5" s="118"/>
      <c r="I5" s="102"/>
      <c r="J5" s="105"/>
      <c r="K5" s="105"/>
      <c r="L5" s="105"/>
      <c r="M5" s="106" t="s">
        <v>28</v>
      </c>
      <c r="N5" s="106" t="s">
        <v>29</v>
      </c>
      <c r="O5" s="106" t="s">
        <v>30</v>
      </c>
      <c r="P5" s="11" t="s">
        <v>0</v>
      </c>
      <c r="Q5" s="53" t="s">
        <v>1</v>
      </c>
      <c r="R5" s="53" t="s">
        <v>1</v>
      </c>
      <c r="S5" s="106" t="s">
        <v>31</v>
      </c>
      <c r="T5" s="106" t="s">
        <v>32</v>
      </c>
      <c r="U5" s="2" t="s">
        <v>7</v>
      </c>
      <c r="V5" s="4" t="s">
        <v>33</v>
      </c>
      <c r="W5" s="13" t="s">
        <v>34</v>
      </c>
      <c r="X5" s="53" t="s">
        <v>3</v>
      </c>
      <c r="Y5" s="98"/>
      <c r="Z5" s="99"/>
      <c r="AA5" s="100"/>
      <c r="AB5" s="28"/>
    </row>
    <row r="6" spans="1:29" ht="30" customHeight="1" x14ac:dyDescent="0.25">
      <c r="A6" s="122"/>
      <c r="B6" s="127"/>
      <c r="C6" s="125"/>
      <c r="D6" s="117"/>
      <c r="E6" s="127"/>
      <c r="F6" s="10" t="s">
        <v>35</v>
      </c>
      <c r="G6" s="117"/>
      <c r="H6" s="118"/>
      <c r="I6" s="102"/>
      <c r="J6" s="105"/>
      <c r="K6" s="105"/>
      <c r="L6" s="105"/>
      <c r="M6" s="115"/>
      <c r="N6" s="115"/>
      <c r="O6" s="107"/>
      <c r="P6" s="11" t="s">
        <v>4</v>
      </c>
      <c r="Q6" s="53" t="s">
        <v>5</v>
      </c>
      <c r="R6" s="53" t="s">
        <v>2</v>
      </c>
      <c r="S6" s="119"/>
      <c r="T6" s="119"/>
      <c r="U6" s="3"/>
      <c r="V6" s="12"/>
      <c r="W6" s="10" t="s">
        <v>9</v>
      </c>
      <c r="X6" s="53" t="s">
        <v>36</v>
      </c>
      <c r="Y6" s="53" t="s">
        <v>37</v>
      </c>
      <c r="Z6" s="102" t="s">
        <v>38</v>
      </c>
      <c r="AA6" s="101" t="s">
        <v>348</v>
      </c>
      <c r="AB6" s="29"/>
    </row>
    <row r="7" spans="1:29" ht="30" customHeight="1" thickBot="1" x14ac:dyDescent="0.3">
      <c r="A7" s="122"/>
      <c r="B7" s="127"/>
      <c r="C7" s="125"/>
      <c r="D7" s="117"/>
      <c r="E7" s="127"/>
      <c r="F7" s="10" t="s">
        <v>39</v>
      </c>
      <c r="G7" s="117"/>
      <c r="H7" s="118"/>
      <c r="I7" s="102"/>
      <c r="J7" s="49" t="s">
        <v>40</v>
      </c>
      <c r="K7" s="22" t="s">
        <v>41</v>
      </c>
      <c r="L7" s="22" t="s">
        <v>42</v>
      </c>
      <c r="M7" s="22" t="s">
        <v>41</v>
      </c>
      <c r="N7" s="22" t="s">
        <v>41</v>
      </c>
      <c r="O7" s="22" t="s">
        <v>41</v>
      </c>
      <c r="P7" s="23" t="s">
        <v>3</v>
      </c>
      <c r="Q7" s="2" t="s">
        <v>3</v>
      </c>
      <c r="R7" s="2" t="s">
        <v>3</v>
      </c>
      <c r="S7" s="119"/>
      <c r="T7" s="119"/>
      <c r="U7" s="2" t="s">
        <v>3</v>
      </c>
      <c r="V7" s="53" t="s">
        <v>43</v>
      </c>
      <c r="W7" s="22" t="s">
        <v>44</v>
      </c>
      <c r="X7" s="2" t="s">
        <v>8</v>
      </c>
      <c r="Y7" s="22" t="s">
        <v>44</v>
      </c>
      <c r="Z7" s="103"/>
      <c r="AA7" s="102"/>
      <c r="AB7" s="30" t="s">
        <v>6</v>
      </c>
    </row>
    <row r="8" spans="1:29" ht="30" customHeight="1" x14ac:dyDescent="0.25">
      <c r="A8" s="87" t="s">
        <v>357</v>
      </c>
      <c r="B8" s="88" t="s">
        <v>410</v>
      </c>
      <c r="C8" s="89" t="s">
        <v>411</v>
      </c>
      <c r="D8" s="90"/>
      <c r="E8" s="17" t="s">
        <v>412</v>
      </c>
      <c r="F8" s="86" t="s">
        <v>52</v>
      </c>
      <c r="G8" s="91" t="s">
        <v>413</v>
      </c>
      <c r="H8" s="92"/>
      <c r="I8" s="86" t="s">
        <v>55</v>
      </c>
      <c r="J8" s="86">
        <v>3.8</v>
      </c>
      <c r="K8" s="86">
        <v>24.2</v>
      </c>
      <c r="L8" s="51" t="s">
        <v>56</v>
      </c>
      <c r="M8" s="31" t="s">
        <v>151</v>
      </c>
      <c r="N8" s="31" t="s">
        <v>381</v>
      </c>
      <c r="O8" s="31" t="s">
        <v>83</v>
      </c>
      <c r="P8" s="34">
        <v>10030</v>
      </c>
      <c r="Q8" s="34">
        <v>149</v>
      </c>
      <c r="R8" s="34">
        <v>477</v>
      </c>
      <c r="S8" s="34">
        <v>0</v>
      </c>
      <c r="T8" s="34">
        <v>45</v>
      </c>
      <c r="U8" s="34">
        <v>8401</v>
      </c>
      <c r="V8" s="34">
        <v>19102</v>
      </c>
      <c r="W8" s="34">
        <v>16986</v>
      </c>
      <c r="X8" s="34">
        <v>72588</v>
      </c>
      <c r="Y8" s="34">
        <v>1857</v>
      </c>
      <c r="Z8" s="34" t="s">
        <v>76</v>
      </c>
      <c r="AA8" s="41">
        <f t="shared" ref="AA8:AA20" si="0">IF(Y8&gt;=Y9,Y8/(Y8+Y9),Y9/(Y8+Y9))</f>
        <v>0.50898995240613432</v>
      </c>
      <c r="AB8" s="35"/>
    </row>
    <row r="9" spans="1:29" ht="30" customHeight="1" x14ac:dyDescent="0.25">
      <c r="A9" s="73"/>
      <c r="B9" s="75"/>
      <c r="C9" s="69" t="s">
        <v>414</v>
      </c>
      <c r="D9" s="70"/>
      <c r="E9" s="19" t="s">
        <v>415</v>
      </c>
      <c r="F9" s="62"/>
      <c r="G9" s="71" t="s">
        <v>416</v>
      </c>
      <c r="H9" s="72"/>
      <c r="I9" s="62"/>
      <c r="J9" s="62"/>
      <c r="K9" s="62"/>
      <c r="L9" s="48" t="s">
        <v>57</v>
      </c>
      <c r="M9" s="32" t="s">
        <v>151</v>
      </c>
      <c r="N9" s="32" t="s">
        <v>417</v>
      </c>
      <c r="O9" s="32" t="s">
        <v>418</v>
      </c>
      <c r="P9" s="36">
        <v>11253</v>
      </c>
      <c r="Q9" s="36">
        <v>182</v>
      </c>
      <c r="R9" s="36">
        <v>548</v>
      </c>
      <c r="S9" s="36">
        <v>0</v>
      </c>
      <c r="T9" s="36">
        <v>54</v>
      </c>
      <c r="U9" s="36">
        <v>9568</v>
      </c>
      <c r="V9" s="36">
        <v>21605</v>
      </c>
      <c r="W9" s="36">
        <v>19208</v>
      </c>
      <c r="X9" s="36">
        <v>82099</v>
      </c>
      <c r="Y9" s="36">
        <v>1925</v>
      </c>
      <c r="Z9" s="36" t="s">
        <v>76</v>
      </c>
      <c r="AA9" s="40"/>
      <c r="AB9" s="37"/>
    </row>
    <row r="10" spans="1:29" ht="30" customHeight="1" x14ac:dyDescent="0.25">
      <c r="A10" s="73" t="s">
        <v>357</v>
      </c>
      <c r="B10" s="75" t="s">
        <v>419</v>
      </c>
      <c r="C10" s="77" t="s">
        <v>420</v>
      </c>
      <c r="D10" s="78"/>
      <c r="E10" s="19" t="s">
        <v>421</v>
      </c>
      <c r="F10" s="62" t="s">
        <v>52</v>
      </c>
      <c r="G10" s="79" t="s">
        <v>422</v>
      </c>
      <c r="H10" s="80"/>
      <c r="I10" s="62" t="s">
        <v>55</v>
      </c>
      <c r="J10" s="62">
        <v>8.4</v>
      </c>
      <c r="K10" s="62">
        <v>24.6</v>
      </c>
      <c r="L10" s="48" t="s">
        <v>56</v>
      </c>
      <c r="M10" s="32" t="s">
        <v>151</v>
      </c>
      <c r="N10" s="32"/>
      <c r="O10" s="32" t="s">
        <v>423</v>
      </c>
      <c r="P10" s="36">
        <v>8404</v>
      </c>
      <c r="Q10" s="36">
        <v>74</v>
      </c>
      <c r="R10" s="36">
        <v>698</v>
      </c>
      <c r="S10" s="36">
        <v>24</v>
      </c>
      <c r="T10" s="36">
        <v>194</v>
      </c>
      <c r="U10" s="36">
        <v>3074</v>
      </c>
      <c r="V10" s="36">
        <v>12468</v>
      </c>
      <c r="W10" s="36">
        <v>12060</v>
      </c>
      <c r="X10" s="36">
        <v>104731</v>
      </c>
      <c r="Y10" s="36">
        <v>1217</v>
      </c>
      <c r="Z10" s="36" t="s">
        <v>95</v>
      </c>
      <c r="AA10" s="40">
        <f t="shared" si="0"/>
        <v>0.59473859473859469</v>
      </c>
      <c r="AB10" s="37"/>
    </row>
    <row r="11" spans="1:29" ht="30" customHeight="1" x14ac:dyDescent="0.25">
      <c r="A11" s="94"/>
      <c r="B11" s="77"/>
      <c r="C11" s="82" t="s">
        <v>424</v>
      </c>
      <c r="D11" s="83"/>
      <c r="E11" s="55" t="s">
        <v>425</v>
      </c>
      <c r="F11" s="93"/>
      <c r="G11" s="84" t="s">
        <v>426</v>
      </c>
      <c r="H11" s="85"/>
      <c r="I11" s="93"/>
      <c r="J11" s="93"/>
      <c r="K11" s="93"/>
      <c r="L11" s="61" t="s">
        <v>57</v>
      </c>
      <c r="M11" s="57" t="s">
        <v>427</v>
      </c>
      <c r="N11" s="57"/>
      <c r="O11" s="57" t="s">
        <v>428</v>
      </c>
      <c r="P11" s="58">
        <v>9669</v>
      </c>
      <c r="Q11" s="58">
        <v>97</v>
      </c>
      <c r="R11" s="58">
        <v>831</v>
      </c>
      <c r="S11" s="58">
        <v>23</v>
      </c>
      <c r="T11" s="58">
        <v>238</v>
      </c>
      <c r="U11" s="58">
        <v>3721</v>
      </c>
      <c r="V11" s="58">
        <v>14579</v>
      </c>
      <c r="W11" s="58">
        <v>14078</v>
      </c>
      <c r="X11" s="58">
        <v>122464</v>
      </c>
      <c r="Y11" s="58">
        <v>1786</v>
      </c>
      <c r="Z11" s="58" t="s">
        <v>76</v>
      </c>
      <c r="AA11" s="59"/>
      <c r="AB11" s="60"/>
    </row>
    <row r="12" spans="1:29" ht="30" customHeight="1" x14ac:dyDescent="0.25">
      <c r="A12" s="73" t="s">
        <v>1261</v>
      </c>
      <c r="B12" s="75" t="s">
        <v>1262</v>
      </c>
      <c r="C12" s="77" t="s">
        <v>1263</v>
      </c>
      <c r="D12" s="78"/>
      <c r="E12" s="19" t="s">
        <v>1264</v>
      </c>
      <c r="F12" s="62" t="s">
        <v>52</v>
      </c>
      <c r="G12" s="79" t="s">
        <v>1265</v>
      </c>
      <c r="H12" s="80"/>
      <c r="I12" s="62" t="s">
        <v>55</v>
      </c>
      <c r="J12" s="62">
        <v>6</v>
      </c>
      <c r="K12" s="62">
        <v>24.6</v>
      </c>
      <c r="L12" s="48" t="s">
        <v>56</v>
      </c>
      <c r="M12" s="32" t="s">
        <v>151</v>
      </c>
      <c r="N12" s="32" t="s">
        <v>386</v>
      </c>
      <c r="O12" s="32" t="s">
        <v>987</v>
      </c>
      <c r="P12" s="36">
        <v>4225</v>
      </c>
      <c r="Q12" s="36">
        <v>26</v>
      </c>
      <c r="R12" s="36">
        <v>356</v>
      </c>
      <c r="S12" s="36">
        <v>10</v>
      </c>
      <c r="T12" s="36">
        <v>56</v>
      </c>
      <c r="U12" s="36">
        <v>2359</v>
      </c>
      <c r="V12" s="36">
        <v>7032</v>
      </c>
      <c r="W12" s="36">
        <v>6647</v>
      </c>
      <c r="X12" s="36">
        <v>42192</v>
      </c>
      <c r="Y12" s="36">
        <v>797</v>
      </c>
      <c r="Z12" s="36" t="s">
        <v>95</v>
      </c>
      <c r="AA12" s="40">
        <f>IF(Y12&gt;=Y13,Y12/(Y12+Y13),Y13/(Y12+Y13))</f>
        <v>0.5419540229885057</v>
      </c>
      <c r="AB12" s="37"/>
    </row>
    <row r="13" spans="1:29" ht="30" customHeight="1" x14ac:dyDescent="0.25">
      <c r="A13" s="73"/>
      <c r="B13" s="75"/>
      <c r="C13" s="69" t="s">
        <v>1266</v>
      </c>
      <c r="D13" s="70"/>
      <c r="E13" s="19" t="s">
        <v>1267</v>
      </c>
      <c r="F13" s="62"/>
      <c r="G13" s="71" t="s">
        <v>1268</v>
      </c>
      <c r="H13" s="72"/>
      <c r="I13" s="62"/>
      <c r="J13" s="62"/>
      <c r="K13" s="62"/>
      <c r="L13" s="48" t="s">
        <v>57</v>
      </c>
      <c r="M13" s="32" t="s">
        <v>151</v>
      </c>
      <c r="N13" s="32" t="s">
        <v>381</v>
      </c>
      <c r="O13" s="32" t="s">
        <v>386</v>
      </c>
      <c r="P13" s="36">
        <v>3860</v>
      </c>
      <c r="Q13" s="36">
        <v>25</v>
      </c>
      <c r="R13" s="36">
        <v>344</v>
      </c>
      <c r="S13" s="36">
        <v>10</v>
      </c>
      <c r="T13" s="36">
        <v>50</v>
      </c>
      <c r="U13" s="36">
        <v>2331</v>
      </c>
      <c r="V13" s="36">
        <v>6620</v>
      </c>
      <c r="W13" s="36">
        <v>6226</v>
      </c>
      <c r="X13" s="36">
        <v>39720</v>
      </c>
      <c r="Y13" s="36">
        <v>943</v>
      </c>
      <c r="Z13" s="36" t="s">
        <v>76</v>
      </c>
      <c r="AA13" s="40"/>
      <c r="AB13" s="37"/>
    </row>
    <row r="14" spans="1:29" ht="30" customHeight="1" x14ac:dyDescent="0.25">
      <c r="A14" s="73" t="s">
        <v>1261</v>
      </c>
      <c r="B14" s="75" t="s">
        <v>1269</v>
      </c>
      <c r="C14" s="77" t="s">
        <v>1270</v>
      </c>
      <c r="D14" s="78"/>
      <c r="E14" s="19" t="s">
        <v>1271</v>
      </c>
      <c r="F14" s="62" t="s">
        <v>52</v>
      </c>
      <c r="G14" s="79" t="s">
        <v>1272</v>
      </c>
      <c r="H14" s="80"/>
      <c r="I14" s="62" t="s">
        <v>55</v>
      </c>
      <c r="J14" s="62">
        <v>3</v>
      </c>
      <c r="K14" s="62">
        <v>25.2</v>
      </c>
      <c r="L14" s="48" t="s">
        <v>56</v>
      </c>
      <c r="M14" s="32" t="s">
        <v>151</v>
      </c>
      <c r="N14" s="32" t="s">
        <v>386</v>
      </c>
      <c r="O14" s="32" t="s">
        <v>115</v>
      </c>
      <c r="P14" s="36">
        <v>3566</v>
      </c>
      <c r="Q14" s="36">
        <v>51</v>
      </c>
      <c r="R14" s="36">
        <v>287</v>
      </c>
      <c r="S14" s="36">
        <v>10</v>
      </c>
      <c r="T14" s="36">
        <v>52</v>
      </c>
      <c r="U14" s="36">
        <v>2004</v>
      </c>
      <c r="V14" s="36">
        <v>5970</v>
      </c>
      <c r="W14" s="36">
        <v>5663</v>
      </c>
      <c r="X14" s="36">
        <v>17910</v>
      </c>
      <c r="Y14" s="36">
        <v>584</v>
      </c>
      <c r="Z14" s="36" t="s">
        <v>95</v>
      </c>
      <c r="AA14" s="40">
        <f t="shared" ref="AA14:AA27" si="1">IF(Y14&gt;=Y15,Y14/(Y14+Y15),Y15/(Y14+Y15))</f>
        <v>0.5121136173767753</v>
      </c>
      <c r="AB14" s="37"/>
    </row>
    <row r="15" spans="1:29" ht="30" customHeight="1" x14ac:dyDescent="0.25">
      <c r="A15" s="73"/>
      <c r="B15" s="75"/>
      <c r="C15" s="69" t="s">
        <v>1273</v>
      </c>
      <c r="D15" s="70"/>
      <c r="E15" s="19" t="s">
        <v>1274</v>
      </c>
      <c r="F15" s="62"/>
      <c r="G15" s="71" t="s">
        <v>1275</v>
      </c>
      <c r="H15" s="72"/>
      <c r="I15" s="62"/>
      <c r="J15" s="62"/>
      <c r="K15" s="62"/>
      <c r="L15" s="48" t="s">
        <v>57</v>
      </c>
      <c r="M15" s="32" t="s">
        <v>151</v>
      </c>
      <c r="N15" s="32" t="s">
        <v>386</v>
      </c>
      <c r="O15" s="32" t="s">
        <v>432</v>
      </c>
      <c r="P15" s="36">
        <v>3513</v>
      </c>
      <c r="Q15" s="36">
        <v>46</v>
      </c>
      <c r="R15" s="36">
        <v>291</v>
      </c>
      <c r="S15" s="36">
        <v>4</v>
      </c>
      <c r="T15" s="36">
        <v>54</v>
      </c>
      <c r="U15" s="36">
        <v>2128</v>
      </c>
      <c r="V15" s="36">
        <v>6036</v>
      </c>
      <c r="W15" s="36">
        <v>5683</v>
      </c>
      <c r="X15" s="36">
        <v>18108</v>
      </c>
      <c r="Y15" s="36">
        <v>613</v>
      </c>
      <c r="Z15" s="36" t="s">
        <v>76</v>
      </c>
      <c r="AA15" s="40"/>
      <c r="AB15" s="37"/>
    </row>
    <row r="16" spans="1:29" ht="30" customHeight="1" x14ac:dyDescent="0.25">
      <c r="A16" s="73" t="s">
        <v>1261</v>
      </c>
      <c r="B16" s="75" t="s">
        <v>1276</v>
      </c>
      <c r="C16" s="77" t="s">
        <v>1277</v>
      </c>
      <c r="D16" s="78"/>
      <c r="E16" s="19" t="s">
        <v>1278</v>
      </c>
      <c r="F16" s="62" t="s">
        <v>52</v>
      </c>
      <c r="G16" s="79" t="s">
        <v>1279</v>
      </c>
      <c r="H16" s="80"/>
      <c r="I16" s="62" t="s">
        <v>55</v>
      </c>
      <c r="J16" s="62">
        <v>4.0999999999999996</v>
      </c>
      <c r="K16" s="62">
        <v>25.2</v>
      </c>
      <c r="L16" s="48" t="s">
        <v>56</v>
      </c>
      <c r="M16" s="32" t="s">
        <v>114</v>
      </c>
      <c r="N16" s="32"/>
      <c r="O16" s="32" t="s">
        <v>955</v>
      </c>
      <c r="P16" s="36">
        <v>14413</v>
      </c>
      <c r="Q16" s="36">
        <v>88</v>
      </c>
      <c r="R16" s="36">
        <v>763</v>
      </c>
      <c r="S16" s="36">
        <v>6</v>
      </c>
      <c r="T16" s="36">
        <v>139</v>
      </c>
      <c r="U16" s="36">
        <v>10961</v>
      </c>
      <c r="V16" s="36">
        <v>26370</v>
      </c>
      <c r="W16" s="36">
        <v>22702</v>
      </c>
      <c r="X16" s="36">
        <v>108117</v>
      </c>
      <c r="Y16" s="36">
        <v>2416</v>
      </c>
      <c r="Z16" s="36" t="s">
        <v>76</v>
      </c>
      <c r="AA16" s="40">
        <f t="shared" si="1"/>
        <v>0.5190118152524168</v>
      </c>
      <c r="AB16" s="37"/>
    </row>
    <row r="17" spans="1:28" ht="30" customHeight="1" x14ac:dyDescent="0.25">
      <c r="A17" s="73"/>
      <c r="B17" s="75"/>
      <c r="C17" s="69" t="s">
        <v>1280</v>
      </c>
      <c r="D17" s="70"/>
      <c r="E17" s="19" t="s">
        <v>1281</v>
      </c>
      <c r="F17" s="62"/>
      <c r="G17" s="71" t="s">
        <v>1282</v>
      </c>
      <c r="H17" s="72"/>
      <c r="I17" s="62"/>
      <c r="J17" s="62"/>
      <c r="K17" s="62"/>
      <c r="L17" s="48" t="s">
        <v>57</v>
      </c>
      <c r="M17" s="32" t="s">
        <v>151</v>
      </c>
      <c r="N17" s="32" t="s">
        <v>386</v>
      </c>
      <c r="O17" s="32" t="s">
        <v>432</v>
      </c>
      <c r="P17" s="36">
        <v>14728</v>
      </c>
      <c r="Q17" s="36">
        <v>96</v>
      </c>
      <c r="R17" s="36">
        <v>757</v>
      </c>
      <c r="S17" s="36">
        <v>6</v>
      </c>
      <c r="T17" s="36">
        <v>118</v>
      </c>
      <c r="U17" s="36">
        <v>10399</v>
      </c>
      <c r="V17" s="36">
        <v>26104</v>
      </c>
      <c r="W17" s="36">
        <v>23659</v>
      </c>
      <c r="X17" s="36">
        <v>107026</v>
      </c>
      <c r="Y17" s="36">
        <v>2239</v>
      </c>
      <c r="Z17" s="36" t="s">
        <v>95</v>
      </c>
      <c r="AA17" s="40"/>
      <c r="AB17" s="37"/>
    </row>
    <row r="18" spans="1:28" ht="30" customHeight="1" x14ac:dyDescent="0.25">
      <c r="A18" s="73" t="s">
        <v>1261</v>
      </c>
      <c r="B18" s="75" t="s">
        <v>1283</v>
      </c>
      <c r="C18" s="77" t="s">
        <v>1284</v>
      </c>
      <c r="D18" s="78"/>
      <c r="E18" s="19" t="s">
        <v>1285</v>
      </c>
      <c r="F18" s="62" t="s">
        <v>52</v>
      </c>
      <c r="G18" s="79" t="s">
        <v>1286</v>
      </c>
      <c r="H18" s="80"/>
      <c r="I18" s="62" t="s">
        <v>55</v>
      </c>
      <c r="J18" s="62">
        <v>3.1</v>
      </c>
      <c r="K18" s="62">
        <v>24.2</v>
      </c>
      <c r="L18" s="48" t="s">
        <v>56</v>
      </c>
      <c r="M18" s="32" t="s">
        <v>151</v>
      </c>
      <c r="N18" s="32" t="s">
        <v>441</v>
      </c>
      <c r="O18" s="32" t="s">
        <v>372</v>
      </c>
      <c r="P18" s="36">
        <v>15326</v>
      </c>
      <c r="Q18" s="36">
        <v>158</v>
      </c>
      <c r="R18" s="36">
        <v>679</v>
      </c>
      <c r="S18" s="36">
        <v>13</v>
      </c>
      <c r="T18" s="36">
        <v>128</v>
      </c>
      <c r="U18" s="36">
        <v>15402</v>
      </c>
      <c r="V18" s="36">
        <v>31706</v>
      </c>
      <c r="W18" s="36">
        <v>27786</v>
      </c>
      <c r="X18" s="36">
        <v>98289</v>
      </c>
      <c r="Y18" s="36">
        <v>3131</v>
      </c>
      <c r="Z18" s="36" t="s">
        <v>76</v>
      </c>
      <c r="AA18" s="40">
        <f t="shared" si="1"/>
        <v>0.52861725476954247</v>
      </c>
      <c r="AB18" s="37"/>
    </row>
    <row r="19" spans="1:28" ht="30" customHeight="1" x14ac:dyDescent="0.25">
      <c r="A19" s="73"/>
      <c r="B19" s="75"/>
      <c r="C19" s="69" t="s">
        <v>1287</v>
      </c>
      <c r="D19" s="70"/>
      <c r="E19" s="19" t="s">
        <v>1288</v>
      </c>
      <c r="F19" s="62"/>
      <c r="G19" s="71" t="s">
        <v>1289</v>
      </c>
      <c r="H19" s="72"/>
      <c r="I19" s="62"/>
      <c r="J19" s="62"/>
      <c r="K19" s="62"/>
      <c r="L19" s="48" t="s">
        <v>57</v>
      </c>
      <c r="M19" s="32" t="s">
        <v>1290</v>
      </c>
      <c r="N19" s="32" t="s">
        <v>433</v>
      </c>
      <c r="O19" s="32" t="s">
        <v>372</v>
      </c>
      <c r="P19" s="36">
        <v>15177</v>
      </c>
      <c r="Q19" s="36">
        <v>153</v>
      </c>
      <c r="R19" s="36">
        <v>657</v>
      </c>
      <c r="S19" s="36">
        <v>13</v>
      </c>
      <c r="T19" s="36">
        <v>95</v>
      </c>
      <c r="U19" s="36">
        <v>15008</v>
      </c>
      <c r="V19" s="36">
        <v>31103</v>
      </c>
      <c r="W19" s="36">
        <v>27223</v>
      </c>
      <c r="X19" s="36">
        <v>96419</v>
      </c>
      <c r="Y19" s="36">
        <v>2792</v>
      </c>
      <c r="Z19" s="36" t="s">
        <v>76</v>
      </c>
      <c r="AA19" s="40"/>
      <c r="AB19" s="37"/>
    </row>
    <row r="20" spans="1:28" ht="30" customHeight="1" x14ac:dyDescent="0.25">
      <c r="A20" s="73" t="s">
        <v>1261</v>
      </c>
      <c r="B20" s="75" t="s">
        <v>1291</v>
      </c>
      <c r="C20" s="77" t="s">
        <v>1292</v>
      </c>
      <c r="D20" s="78"/>
      <c r="E20" s="19" t="s">
        <v>1293</v>
      </c>
      <c r="F20" s="62" t="s">
        <v>52</v>
      </c>
      <c r="G20" s="79" t="s">
        <v>1294</v>
      </c>
      <c r="H20" s="80"/>
      <c r="I20" s="62" t="s">
        <v>55</v>
      </c>
      <c r="J20" s="62">
        <v>1.2</v>
      </c>
      <c r="K20" s="62">
        <v>23.3</v>
      </c>
      <c r="L20" s="48" t="s">
        <v>56</v>
      </c>
      <c r="M20" s="32" t="s">
        <v>151</v>
      </c>
      <c r="N20" s="32"/>
      <c r="O20" s="32" t="s">
        <v>143</v>
      </c>
      <c r="P20" s="36">
        <v>11003</v>
      </c>
      <c r="Q20" s="36">
        <v>232</v>
      </c>
      <c r="R20" s="36">
        <v>420</v>
      </c>
      <c r="S20" s="36">
        <v>3</v>
      </c>
      <c r="T20" s="36">
        <v>57</v>
      </c>
      <c r="U20" s="36">
        <v>8912</v>
      </c>
      <c r="V20" s="36">
        <v>20627</v>
      </c>
      <c r="W20" s="36">
        <v>17508</v>
      </c>
      <c r="X20" s="36">
        <v>24752</v>
      </c>
      <c r="Y20" s="36">
        <v>1544</v>
      </c>
      <c r="Z20" s="36" t="s">
        <v>63</v>
      </c>
      <c r="AA20" s="40">
        <f t="shared" si="1"/>
        <v>0.52506920947400804</v>
      </c>
      <c r="AB20" s="37"/>
    </row>
    <row r="21" spans="1:28" ht="30" customHeight="1" x14ac:dyDescent="0.25">
      <c r="A21" s="73"/>
      <c r="B21" s="75"/>
      <c r="C21" s="69" t="s">
        <v>1295</v>
      </c>
      <c r="D21" s="70"/>
      <c r="E21" s="19" t="s">
        <v>1296</v>
      </c>
      <c r="F21" s="62"/>
      <c r="G21" s="71" t="s">
        <v>1297</v>
      </c>
      <c r="H21" s="72"/>
      <c r="I21" s="62"/>
      <c r="J21" s="62"/>
      <c r="K21" s="62"/>
      <c r="L21" s="48" t="s">
        <v>57</v>
      </c>
      <c r="M21" s="32" t="s">
        <v>151</v>
      </c>
      <c r="N21" s="32"/>
      <c r="O21" s="32" t="s">
        <v>727</v>
      </c>
      <c r="P21" s="36">
        <v>12961</v>
      </c>
      <c r="Q21" s="36">
        <v>254</v>
      </c>
      <c r="R21" s="36">
        <v>490</v>
      </c>
      <c r="S21" s="36">
        <v>3</v>
      </c>
      <c r="T21" s="36">
        <v>54</v>
      </c>
      <c r="U21" s="36">
        <v>10019</v>
      </c>
      <c r="V21" s="36">
        <v>23781</v>
      </c>
      <c r="W21" s="36">
        <v>20259</v>
      </c>
      <c r="X21" s="36">
        <v>28537</v>
      </c>
      <c r="Y21" s="36">
        <v>1707</v>
      </c>
      <c r="Z21" s="36" t="s">
        <v>95</v>
      </c>
      <c r="AA21" s="40"/>
      <c r="AB21" s="37"/>
    </row>
    <row r="22" spans="1:28" ht="30" customHeight="1" x14ac:dyDescent="0.25">
      <c r="A22" s="73" t="s">
        <v>1261</v>
      </c>
      <c r="B22" s="75" t="s">
        <v>1298</v>
      </c>
      <c r="C22" s="77" t="s">
        <v>1299</v>
      </c>
      <c r="D22" s="78"/>
      <c r="E22" s="19" t="s">
        <v>1300</v>
      </c>
      <c r="F22" s="62" t="s">
        <v>52</v>
      </c>
      <c r="G22" s="79" t="s">
        <v>1301</v>
      </c>
      <c r="H22" s="80"/>
      <c r="I22" s="62" t="s">
        <v>55</v>
      </c>
      <c r="J22" s="62">
        <v>1.3</v>
      </c>
      <c r="K22" s="62">
        <v>28.5</v>
      </c>
      <c r="L22" s="48" t="s">
        <v>56</v>
      </c>
      <c r="M22" s="32" t="s">
        <v>151</v>
      </c>
      <c r="N22" s="32" t="s">
        <v>386</v>
      </c>
      <c r="O22" s="32" t="s">
        <v>727</v>
      </c>
      <c r="P22" s="36">
        <v>14151</v>
      </c>
      <c r="Q22" s="36">
        <v>273</v>
      </c>
      <c r="R22" s="36">
        <v>471</v>
      </c>
      <c r="S22" s="36">
        <v>3</v>
      </c>
      <c r="T22" s="36">
        <v>62</v>
      </c>
      <c r="U22" s="36">
        <v>10670</v>
      </c>
      <c r="V22" s="36">
        <v>25630</v>
      </c>
      <c r="W22" s="36">
        <v>22932</v>
      </c>
      <c r="X22" s="36">
        <v>33319</v>
      </c>
      <c r="Y22" s="36">
        <v>2232</v>
      </c>
      <c r="Z22" s="36" t="s">
        <v>63</v>
      </c>
      <c r="AA22" s="40">
        <f t="shared" si="1"/>
        <v>0.51666666666666672</v>
      </c>
      <c r="AB22" s="37"/>
    </row>
    <row r="23" spans="1:28" ht="30" customHeight="1" x14ac:dyDescent="0.25">
      <c r="A23" s="73"/>
      <c r="B23" s="75"/>
      <c r="C23" s="69" t="s">
        <v>1302</v>
      </c>
      <c r="D23" s="70"/>
      <c r="E23" s="19" t="s">
        <v>1303</v>
      </c>
      <c r="F23" s="62"/>
      <c r="G23" s="71" t="s">
        <v>1304</v>
      </c>
      <c r="H23" s="72"/>
      <c r="I23" s="62"/>
      <c r="J23" s="62"/>
      <c r="K23" s="62"/>
      <c r="L23" s="48" t="s">
        <v>57</v>
      </c>
      <c r="M23" s="32" t="s">
        <v>114</v>
      </c>
      <c r="N23" s="32"/>
      <c r="O23" s="32" t="s">
        <v>433</v>
      </c>
      <c r="P23" s="36">
        <v>14741</v>
      </c>
      <c r="Q23" s="36">
        <v>173</v>
      </c>
      <c r="R23" s="36">
        <v>501</v>
      </c>
      <c r="S23" s="36">
        <v>4</v>
      </c>
      <c r="T23" s="36">
        <v>61</v>
      </c>
      <c r="U23" s="36">
        <v>11020</v>
      </c>
      <c r="V23" s="36">
        <v>26500</v>
      </c>
      <c r="W23" s="36">
        <v>22560</v>
      </c>
      <c r="X23" s="36">
        <v>34450</v>
      </c>
      <c r="Y23" s="36">
        <v>2088</v>
      </c>
      <c r="Z23" s="36" t="s">
        <v>64</v>
      </c>
      <c r="AA23" s="40"/>
      <c r="AB23" s="37"/>
    </row>
    <row r="24" spans="1:28" ht="30" customHeight="1" x14ac:dyDescent="0.25">
      <c r="A24" s="73" t="s">
        <v>1261</v>
      </c>
      <c r="B24" s="75" t="s">
        <v>1305</v>
      </c>
      <c r="C24" s="77" t="s">
        <v>1306</v>
      </c>
      <c r="D24" s="78"/>
      <c r="E24" s="19" t="s">
        <v>1307</v>
      </c>
      <c r="F24" s="62" t="s">
        <v>52</v>
      </c>
      <c r="G24" s="79" t="s">
        <v>1308</v>
      </c>
      <c r="H24" s="80"/>
      <c r="I24" s="62" t="s">
        <v>55</v>
      </c>
      <c r="J24" s="62">
        <v>1</v>
      </c>
      <c r="K24" s="62">
        <v>38</v>
      </c>
      <c r="L24" s="48" t="s">
        <v>56</v>
      </c>
      <c r="M24" s="32" t="s">
        <v>114</v>
      </c>
      <c r="N24" s="32"/>
      <c r="O24" s="32" t="s">
        <v>1309</v>
      </c>
      <c r="P24" s="36">
        <v>18143</v>
      </c>
      <c r="Q24" s="36">
        <v>203</v>
      </c>
      <c r="R24" s="36">
        <v>664</v>
      </c>
      <c r="S24" s="36">
        <v>1</v>
      </c>
      <c r="T24" s="36">
        <v>67</v>
      </c>
      <c r="U24" s="36">
        <v>10410</v>
      </c>
      <c r="V24" s="36">
        <v>29488</v>
      </c>
      <c r="W24" s="36">
        <v>25894</v>
      </c>
      <c r="X24" s="36">
        <v>29488</v>
      </c>
      <c r="Y24" s="36">
        <v>2372</v>
      </c>
      <c r="Z24" s="36" t="s">
        <v>76</v>
      </c>
      <c r="AA24" s="40">
        <f t="shared" si="1"/>
        <v>0.65437855165379577</v>
      </c>
      <c r="AB24" s="37"/>
    </row>
    <row r="25" spans="1:28" ht="30" customHeight="1" x14ac:dyDescent="0.25">
      <c r="A25" s="73"/>
      <c r="B25" s="75"/>
      <c r="C25" s="69" t="s">
        <v>1310</v>
      </c>
      <c r="D25" s="70"/>
      <c r="E25" s="19" t="s">
        <v>1311</v>
      </c>
      <c r="F25" s="62"/>
      <c r="G25" s="71" t="s">
        <v>1312</v>
      </c>
      <c r="H25" s="72"/>
      <c r="I25" s="62"/>
      <c r="J25" s="62"/>
      <c r="K25" s="62"/>
      <c r="L25" s="48" t="s">
        <v>57</v>
      </c>
      <c r="M25" s="32" t="s">
        <v>1313</v>
      </c>
      <c r="N25" s="32" t="s">
        <v>1314</v>
      </c>
      <c r="O25" s="32" t="s">
        <v>372</v>
      </c>
      <c r="P25" s="36">
        <v>29531</v>
      </c>
      <c r="Q25" s="36">
        <v>178</v>
      </c>
      <c r="R25" s="36">
        <v>828</v>
      </c>
      <c r="S25" s="36">
        <v>2</v>
      </c>
      <c r="T25" s="36">
        <v>106</v>
      </c>
      <c r="U25" s="36">
        <v>24987</v>
      </c>
      <c r="V25" s="36">
        <v>55632</v>
      </c>
      <c r="W25" s="36">
        <v>48855</v>
      </c>
      <c r="X25" s="36">
        <v>55632</v>
      </c>
      <c r="Y25" s="36">
        <v>4491</v>
      </c>
      <c r="Z25" s="36" t="s">
        <v>64</v>
      </c>
      <c r="AA25" s="40"/>
      <c r="AB25" s="37"/>
    </row>
    <row r="26" spans="1:28" ht="30" customHeight="1" x14ac:dyDescent="0.25">
      <c r="A26" s="73" t="s">
        <v>1315</v>
      </c>
      <c r="B26" s="75" t="s">
        <v>1316</v>
      </c>
      <c r="C26" s="77" t="s">
        <v>1317</v>
      </c>
      <c r="D26" s="78"/>
      <c r="E26" s="19" t="s">
        <v>1318</v>
      </c>
      <c r="F26" s="62" t="s">
        <v>52</v>
      </c>
      <c r="G26" s="79" t="s">
        <v>1319</v>
      </c>
      <c r="H26" s="80"/>
      <c r="I26" s="62" t="s">
        <v>55</v>
      </c>
      <c r="J26" s="62">
        <v>3.9</v>
      </c>
      <c r="K26" s="62">
        <v>27.6</v>
      </c>
      <c r="L26" s="48" t="s">
        <v>56</v>
      </c>
      <c r="M26" s="32" t="s">
        <v>1320</v>
      </c>
      <c r="N26" s="32"/>
      <c r="O26" s="32" t="s">
        <v>560</v>
      </c>
      <c r="P26" s="36">
        <v>9480</v>
      </c>
      <c r="Q26" s="36">
        <v>37</v>
      </c>
      <c r="R26" s="36">
        <v>251</v>
      </c>
      <c r="S26" s="36">
        <v>1</v>
      </c>
      <c r="T26" s="36">
        <v>7</v>
      </c>
      <c r="U26" s="36">
        <v>11842</v>
      </c>
      <c r="V26" s="36">
        <v>21618</v>
      </c>
      <c r="W26" s="36">
        <v>17042</v>
      </c>
      <c r="X26" s="36">
        <v>84310</v>
      </c>
      <c r="Y26" s="36">
        <v>1620</v>
      </c>
      <c r="Z26" s="36" t="s">
        <v>76</v>
      </c>
      <c r="AA26" s="40">
        <f t="shared" si="1"/>
        <v>0.53359683794466406</v>
      </c>
      <c r="AB26" s="37"/>
    </row>
    <row r="27" spans="1:28" ht="30" customHeight="1" thickBot="1" x14ac:dyDescent="0.3">
      <c r="A27" s="74"/>
      <c r="B27" s="76"/>
      <c r="C27" s="64" t="s">
        <v>1321</v>
      </c>
      <c r="D27" s="65"/>
      <c r="E27" s="21" t="s">
        <v>1322</v>
      </c>
      <c r="F27" s="63"/>
      <c r="G27" s="66" t="s">
        <v>1323</v>
      </c>
      <c r="H27" s="67"/>
      <c r="I27" s="63"/>
      <c r="J27" s="63"/>
      <c r="K27" s="63"/>
      <c r="L27" s="52" t="s">
        <v>57</v>
      </c>
      <c r="M27" s="33" t="s">
        <v>1320</v>
      </c>
      <c r="N27" s="33"/>
      <c r="O27" s="33" t="s">
        <v>83</v>
      </c>
      <c r="P27" s="38">
        <v>8712</v>
      </c>
      <c r="Q27" s="38">
        <v>87</v>
      </c>
      <c r="R27" s="38">
        <v>249</v>
      </c>
      <c r="S27" s="38">
        <v>2</v>
      </c>
      <c r="T27" s="38">
        <v>6</v>
      </c>
      <c r="U27" s="38">
        <v>10516</v>
      </c>
      <c r="V27" s="38">
        <v>19572</v>
      </c>
      <c r="W27" s="38">
        <v>15551</v>
      </c>
      <c r="X27" s="38">
        <v>76331</v>
      </c>
      <c r="Y27" s="38">
        <v>1416</v>
      </c>
      <c r="Z27" s="38" t="s">
        <v>64</v>
      </c>
      <c r="AA27" s="42"/>
      <c r="AB27" s="39"/>
    </row>
  </sheetData>
  <mergeCells count="124">
    <mergeCell ref="J26:J27"/>
    <mergeCell ref="K26:K27"/>
    <mergeCell ref="C27:D27"/>
    <mergeCell ref="G27:H27"/>
    <mergeCell ref="J24:J25"/>
    <mergeCell ref="K24:K25"/>
    <mergeCell ref="C25:D25"/>
    <mergeCell ref="G25:H25"/>
    <mergeCell ref="A26:A27"/>
    <mergeCell ref="B26:B27"/>
    <mergeCell ref="C26:D26"/>
    <mergeCell ref="F26:F27"/>
    <mergeCell ref="G26:H26"/>
    <mergeCell ref="I26:I27"/>
    <mergeCell ref="J22:J23"/>
    <mergeCell ref="K22:K23"/>
    <mergeCell ref="C23:D23"/>
    <mergeCell ref="G23:H23"/>
    <mergeCell ref="A24:A25"/>
    <mergeCell ref="B24:B25"/>
    <mergeCell ref="C24:D24"/>
    <mergeCell ref="F24:F25"/>
    <mergeCell ref="G24:H24"/>
    <mergeCell ref="I24:I25"/>
    <mergeCell ref="J20:J21"/>
    <mergeCell ref="K20:K21"/>
    <mergeCell ref="C21:D21"/>
    <mergeCell ref="G21:H21"/>
    <mergeCell ref="A22:A23"/>
    <mergeCell ref="B22:B23"/>
    <mergeCell ref="C22:D22"/>
    <mergeCell ref="F22:F23"/>
    <mergeCell ref="G22:H22"/>
    <mergeCell ref="I22:I23"/>
    <mergeCell ref="J18:J19"/>
    <mergeCell ref="K18:K19"/>
    <mergeCell ref="C19:D19"/>
    <mergeCell ref="G19:H19"/>
    <mergeCell ref="A20:A21"/>
    <mergeCell ref="B20:B21"/>
    <mergeCell ref="C20:D20"/>
    <mergeCell ref="F20:F21"/>
    <mergeCell ref="G20:H20"/>
    <mergeCell ref="I20:I21"/>
    <mergeCell ref="J16:J17"/>
    <mergeCell ref="K16:K17"/>
    <mergeCell ref="C17:D17"/>
    <mergeCell ref="G17:H17"/>
    <mergeCell ref="A18:A19"/>
    <mergeCell ref="B18:B19"/>
    <mergeCell ref="C18:D18"/>
    <mergeCell ref="F18:F19"/>
    <mergeCell ref="G18:H18"/>
    <mergeCell ref="I18:I19"/>
    <mergeCell ref="J14:J15"/>
    <mergeCell ref="K14:K15"/>
    <mergeCell ref="C15:D15"/>
    <mergeCell ref="G15:H15"/>
    <mergeCell ref="A16:A17"/>
    <mergeCell ref="B16:B17"/>
    <mergeCell ref="C16:D16"/>
    <mergeCell ref="F16:F17"/>
    <mergeCell ref="G16:H16"/>
    <mergeCell ref="I16:I17"/>
    <mergeCell ref="J12:J13"/>
    <mergeCell ref="K12:K13"/>
    <mergeCell ref="C13:D13"/>
    <mergeCell ref="G13:H13"/>
    <mergeCell ref="A14:A15"/>
    <mergeCell ref="B14:B15"/>
    <mergeCell ref="C14:D14"/>
    <mergeCell ref="F14:F15"/>
    <mergeCell ref="G14:H14"/>
    <mergeCell ref="I14:I15"/>
    <mergeCell ref="J10:J11"/>
    <mergeCell ref="K10:K11"/>
    <mergeCell ref="C11:D11"/>
    <mergeCell ref="G11:H11"/>
    <mergeCell ref="A12:A13"/>
    <mergeCell ref="B12:B13"/>
    <mergeCell ref="C12:D12"/>
    <mergeCell ref="F12:F13"/>
    <mergeCell ref="G12:H12"/>
    <mergeCell ref="I12:I13"/>
    <mergeCell ref="J8:J9"/>
    <mergeCell ref="K8:K9"/>
    <mergeCell ref="C9:D9"/>
    <mergeCell ref="G9:H9"/>
    <mergeCell ref="A10:A11"/>
    <mergeCell ref="B10:B11"/>
    <mergeCell ref="C10:D10"/>
    <mergeCell ref="F10:F11"/>
    <mergeCell ref="G10:H10"/>
    <mergeCell ref="I10:I11"/>
    <mergeCell ref="S5:S7"/>
    <mergeCell ref="T5:T7"/>
    <mergeCell ref="Z6:Z7"/>
    <mergeCell ref="AA6:AA7"/>
    <mergeCell ref="A8:A9"/>
    <mergeCell ref="B8:B9"/>
    <mergeCell ref="C8:D8"/>
    <mergeCell ref="F8:F9"/>
    <mergeCell ref="G8:H8"/>
    <mergeCell ref="I8:I9"/>
    <mergeCell ref="M4:O4"/>
    <mergeCell ref="P4:V4"/>
    <mergeCell ref="W4:X4"/>
    <mergeCell ref="Y4:AA5"/>
    <mergeCell ref="B5:B7"/>
    <mergeCell ref="C5:D7"/>
    <mergeCell ref="E5:E7"/>
    <mergeCell ref="M5:M6"/>
    <mergeCell ref="N5:N6"/>
    <mergeCell ref="O5:O6"/>
    <mergeCell ref="A1:AB1"/>
    <mergeCell ref="A2:F2"/>
    <mergeCell ref="A3:H3"/>
    <mergeCell ref="A4:A7"/>
    <mergeCell ref="B4:E4"/>
    <mergeCell ref="G4:H7"/>
    <mergeCell ref="I4:I7"/>
    <mergeCell ref="J4:J6"/>
    <mergeCell ref="K4:K6"/>
    <mergeCell ref="L4:L6"/>
  </mergeCells>
  <phoneticPr fontId="11" type="noConversion"/>
  <printOptions horizontalCentered="1" verticalCentered="1"/>
  <pageMargins left="0.19685039370078741" right="0.19685039370078741" top="0.39370078740157483" bottom="0.39370078740157483" header="0" footer="1.9685039370078741"/>
  <pageSetup paperSize="8" scale="68" orientation="landscape" r:id="rId1"/>
  <headerFooter>
    <oddFooter>&amp;L&amp;"標楷體,標準"&amp;14填表說明：本表應編製四份，於完成會核程序並經機關長官核章後，一份送會計室、二份送本局養路組、一份自存。                    &amp;R&amp;"標楷體,標準"&amp;14總表1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view="pageBreakPreview" zoomScale="60" zoomScaleNormal="55" zoomScalePageLayoutView="55" workbookViewId="0">
      <selection activeCell="A8" sqref="A8:AB27"/>
    </sheetView>
  </sheetViews>
  <sheetFormatPr defaultColWidth="5.875" defaultRowHeight="15.75" x14ac:dyDescent="0.25"/>
  <cols>
    <col min="1" max="1" width="6.75" style="5" customWidth="1"/>
    <col min="2" max="2" width="7.125" style="5" customWidth="1"/>
    <col min="3" max="4" width="7.625" style="5" customWidth="1"/>
    <col min="5" max="5" width="14.125" style="5" customWidth="1"/>
    <col min="6" max="6" width="8.625" style="5" customWidth="1"/>
    <col min="7" max="8" width="17.625" style="5" customWidth="1"/>
    <col min="9" max="12" width="8" style="5" customWidth="1"/>
    <col min="13" max="15" width="9.625" style="5" customWidth="1"/>
    <col min="16" max="18" width="10.625" style="5" customWidth="1"/>
    <col min="19" max="20" width="9.75" style="5" customWidth="1"/>
    <col min="21" max="21" width="10.625" style="5" customWidth="1"/>
    <col min="22" max="22" width="12.625" style="5" customWidth="1"/>
    <col min="23" max="27" width="9.75" style="5" customWidth="1"/>
    <col min="28" max="28" width="12.75" style="5" customWidth="1"/>
    <col min="29" max="29" width="10.75" style="3" customWidth="1"/>
    <col min="30" max="30" width="9" style="3" customWidth="1"/>
    <col min="31" max="31" width="7.75" style="3" customWidth="1"/>
    <col min="32" max="32" width="10.75" style="3" customWidth="1"/>
    <col min="33" max="16384" width="5.875" style="3"/>
  </cols>
  <sheetData>
    <row r="1" spans="1:29" ht="34.700000000000003" customHeight="1" x14ac:dyDescent="0.25">
      <c r="A1" s="108" t="s">
        <v>10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6"/>
    </row>
    <row r="2" spans="1:29" ht="20.100000000000001" customHeight="1" x14ac:dyDescent="0.25">
      <c r="A2" s="120"/>
      <c r="B2" s="120"/>
      <c r="C2" s="120"/>
      <c r="D2" s="120"/>
      <c r="E2" s="120"/>
      <c r="F2" s="120"/>
      <c r="G2" s="3"/>
      <c r="H2" s="3"/>
      <c r="I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7"/>
      <c r="Z2" s="7"/>
      <c r="AA2" s="7"/>
      <c r="AB2" s="8"/>
    </row>
    <row r="3" spans="1:29" ht="24.2" customHeight="1" thickBot="1" x14ac:dyDescent="0.3">
      <c r="A3" s="128" t="s">
        <v>45</v>
      </c>
      <c r="B3" s="128"/>
      <c r="C3" s="128"/>
      <c r="D3" s="128"/>
      <c r="E3" s="128"/>
      <c r="F3" s="128"/>
      <c r="G3" s="128"/>
      <c r="H3" s="128"/>
      <c r="I3" s="26" t="s">
        <v>11</v>
      </c>
      <c r="J3" s="50"/>
      <c r="K3" s="50" t="s">
        <v>349</v>
      </c>
      <c r="L3" s="50"/>
      <c r="M3" s="50"/>
      <c r="N3" s="50"/>
      <c r="O3" s="50"/>
      <c r="P3" s="50"/>
      <c r="Q3" s="50"/>
      <c r="R3" s="25"/>
      <c r="S3" s="25"/>
      <c r="T3" s="15"/>
      <c r="U3" s="15"/>
      <c r="V3" s="15"/>
      <c r="W3" s="3"/>
      <c r="Y3" s="7"/>
      <c r="Z3" s="7"/>
      <c r="AA3" s="7"/>
      <c r="AB3" s="8"/>
    </row>
    <row r="4" spans="1:29" ht="30" customHeight="1" x14ac:dyDescent="0.25">
      <c r="A4" s="121" t="s">
        <v>12</v>
      </c>
      <c r="B4" s="129" t="s">
        <v>13</v>
      </c>
      <c r="C4" s="130"/>
      <c r="D4" s="130"/>
      <c r="E4" s="131"/>
      <c r="F4" s="9" t="s">
        <v>14</v>
      </c>
      <c r="G4" s="96" t="s">
        <v>15</v>
      </c>
      <c r="H4" s="116"/>
      <c r="I4" s="109" t="s">
        <v>16</v>
      </c>
      <c r="J4" s="104" t="s">
        <v>17</v>
      </c>
      <c r="K4" s="104" t="s">
        <v>18</v>
      </c>
      <c r="L4" s="104" t="s">
        <v>19</v>
      </c>
      <c r="M4" s="112" t="s">
        <v>20</v>
      </c>
      <c r="N4" s="113"/>
      <c r="O4" s="114"/>
      <c r="P4" s="110" t="s">
        <v>21</v>
      </c>
      <c r="Q4" s="111"/>
      <c r="R4" s="111"/>
      <c r="S4" s="111"/>
      <c r="T4" s="111"/>
      <c r="U4" s="111"/>
      <c r="V4" s="116"/>
      <c r="W4" s="110" t="s">
        <v>22</v>
      </c>
      <c r="X4" s="111"/>
      <c r="Y4" s="95" t="s">
        <v>347</v>
      </c>
      <c r="Z4" s="96"/>
      <c r="AA4" s="97"/>
      <c r="AB4" s="27" t="s">
        <v>23</v>
      </c>
    </row>
    <row r="5" spans="1:29" ht="30" customHeight="1" x14ac:dyDescent="0.25">
      <c r="A5" s="122"/>
      <c r="B5" s="126" t="s">
        <v>24</v>
      </c>
      <c r="C5" s="123" t="s">
        <v>25</v>
      </c>
      <c r="D5" s="124"/>
      <c r="E5" s="126" t="s">
        <v>26</v>
      </c>
      <c r="F5" s="10" t="s">
        <v>27</v>
      </c>
      <c r="G5" s="117"/>
      <c r="H5" s="118"/>
      <c r="I5" s="102"/>
      <c r="J5" s="105"/>
      <c r="K5" s="105"/>
      <c r="L5" s="105"/>
      <c r="M5" s="106" t="s">
        <v>28</v>
      </c>
      <c r="N5" s="106" t="s">
        <v>29</v>
      </c>
      <c r="O5" s="106" t="s">
        <v>30</v>
      </c>
      <c r="P5" s="11" t="s">
        <v>0</v>
      </c>
      <c r="Q5" s="53" t="s">
        <v>1</v>
      </c>
      <c r="R5" s="53" t="s">
        <v>1</v>
      </c>
      <c r="S5" s="106" t="s">
        <v>31</v>
      </c>
      <c r="T5" s="106" t="s">
        <v>32</v>
      </c>
      <c r="U5" s="2" t="s">
        <v>7</v>
      </c>
      <c r="V5" s="4" t="s">
        <v>33</v>
      </c>
      <c r="W5" s="13" t="s">
        <v>34</v>
      </c>
      <c r="X5" s="53" t="s">
        <v>3</v>
      </c>
      <c r="Y5" s="98"/>
      <c r="Z5" s="99"/>
      <c r="AA5" s="100"/>
      <c r="AB5" s="28"/>
    </row>
    <row r="6" spans="1:29" ht="30" customHeight="1" x14ac:dyDescent="0.25">
      <c r="A6" s="122"/>
      <c r="B6" s="127"/>
      <c r="C6" s="125"/>
      <c r="D6" s="117"/>
      <c r="E6" s="127"/>
      <c r="F6" s="10" t="s">
        <v>35</v>
      </c>
      <c r="G6" s="117"/>
      <c r="H6" s="118"/>
      <c r="I6" s="102"/>
      <c r="J6" s="105"/>
      <c r="K6" s="105"/>
      <c r="L6" s="105"/>
      <c r="M6" s="115"/>
      <c r="N6" s="115"/>
      <c r="O6" s="107"/>
      <c r="P6" s="11" t="s">
        <v>4</v>
      </c>
      <c r="Q6" s="53" t="s">
        <v>5</v>
      </c>
      <c r="R6" s="53" t="s">
        <v>2</v>
      </c>
      <c r="S6" s="119"/>
      <c r="T6" s="119"/>
      <c r="U6" s="3"/>
      <c r="V6" s="12"/>
      <c r="W6" s="10" t="s">
        <v>9</v>
      </c>
      <c r="X6" s="53" t="s">
        <v>36</v>
      </c>
      <c r="Y6" s="53" t="s">
        <v>37</v>
      </c>
      <c r="Z6" s="102" t="s">
        <v>38</v>
      </c>
      <c r="AA6" s="101" t="s">
        <v>348</v>
      </c>
      <c r="AB6" s="29"/>
    </row>
    <row r="7" spans="1:29" ht="30" customHeight="1" thickBot="1" x14ac:dyDescent="0.3">
      <c r="A7" s="122"/>
      <c r="B7" s="127"/>
      <c r="C7" s="125"/>
      <c r="D7" s="117"/>
      <c r="E7" s="127"/>
      <c r="F7" s="10" t="s">
        <v>39</v>
      </c>
      <c r="G7" s="117"/>
      <c r="H7" s="118"/>
      <c r="I7" s="102"/>
      <c r="J7" s="49" t="s">
        <v>40</v>
      </c>
      <c r="K7" s="22" t="s">
        <v>41</v>
      </c>
      <c r="L7" s="22" t="s">
        <v>42</v>
      </c>
      <c r="M7" s="22" t="s">
        <v>41</v>
      </c>
      <c r="N7" s="22" t="s">
        <v>41</v>
      </c>
      <c r="O7" s="22" t="s">
        <v>41</v>
      </c>
      <c r="P7" s="23" t="s">
        <v>3</v>
      </c>
      <c r="Q7" s="2" t="s">
        <v>3</v>
      </c>
      <c r="R7" s="2" t="s">
        <v>3</v>
      </c>
      <c r="S7" s="119"/>
      <c r="T7" s="119"/>
      <c r="U7" s="2" t="s">
        <v>3</v>
      </c>
      <c r="V7" s="53" t="s">
        <v>43</v>
      </c>
      <c r="W7" s="22" t="s">
        <v>44</v>
      </c>
      <c r="X7" s="2" t="s">
        <v>8</v>
      </c>
      <c r="Y7" s="22" t="s">
        <v>44</v>
      </c>
      <c r="Z7" s="103"/>
      <c r="AA7" s="102"/>
      <c r="AB7" s="30" t="s">
        <v>6</v>
      </c>
    </row>
    <row r="8" spans="1:29" ht="30" customHeight="1" x14ac:dyDescent="0.25">
      <c r="A8" s="87" t="s">
        <v>1315</v>
      </c>
      <c r="B8" s="88" t="s">
        <v>1324</v>
      </c>
      <c r="C8" s="89" t="s">
        <v>1325</v>
      </c>
      <c r="D8" s="90"/>
      <c r="E8" s="17" t="s">
        <v>1326</v>
      </c>
      <c r="F8" s="86" t="s">
        <v>52</v>
      </c>
      <c r="G8" s="91" t="s">
        <v>1327</v>
      </c>
      <c r="H8" s="92"/>
      <c r="I8" s="86" t="s">
        <v>55</v>
      </c>
      <c r="J8" s="86">
        <v>9.8000000000000007</v>
      </c>
      <c r="K8" s="86">
        <v>25.4</v>
      </c>
      <c r="L8" s="51" t="s">
        <v>56</v>
      </c>
      <c r="M8" s="31" t="s">
        <v>151</v>
      </c>
      <c r="N8" s="31" t="s">
        <v>386</v>
      </c>
      <c r="O8" s="31" t="s">
        <v>60</v>
      </c>
      <c r="P8" s="34">
        <v>7949</v>
      </c>
      <c r="Q8" s="34">
        <v>185</v>
      </c>
      <c r="R8" s="34">
        <v>234</v>
      </c>
      <c r="S8" s="34">
        <v>8</v>
      </c>
      <c r="T8" s="34">
        <v>39</v>
      </c>
      <c r="U8" s="34">
        <v>9028</v>
      </c>
      <c r="V8" s="34">
        <v>17443</v>
      </c>
      <c r="W8" s="34">
        <v>15039</v>
      </c>
      <c r="X8" s="34">
        <v>170941</v>
      </c>
      <c r="Y8" s="34">
        <v>1616</v>
      </c>
      <c r="Z8" s="34" t="s">
        <v>76</v>
      </c>
      <c r="AA8" s="41">
        <f t="shared" ref="AA8:AA24" si="0">IF(Y8&gt;=Y9,Y8/(Y8+Y9),Y9/(Y8+Y9))</f>
        <v>0.55418381344307266</v>
      </c>
      <c r="AB8" s="35"/>
    </row>
    <row r="9" spans="1:29" ht="30" customHeight="1" x14ac:dyDescent="0.25">
      <c r="A9" s="73"/>
      <c r="B9" s="75"/>
      <c r="C9" s="69" t="s">
        <v>1328</v>
      </c>
      <c r="D9" s="70"/>
      <c r="E9" s="19" t="s">
        <v>1329</v>
      </c>
      <c r="F9" s="62"/>
      <c r="G9" s="71" t="s">
        <v>1330</v>
      </c>
      <c r="H9" s="72"/>
      <c r="I9" s="62"/>
      <c r="J9" s="62"/>
      <c r="K9" s="62"/>
      <c r="L9" s="48" t="s">
        <v>57</v>
      </c>
      <c r="M9" s="32" t="s">
        <v>151</v>
      </c>
      <c r="N9" s="32" t="s">
        <v>386</v>
      </c>
      <c r="O9" s="32" t="s">
        <v>983</v>
      </c>
      <c r="P9" s="36">
        <v>7940</v>
      </c>
      <c r="Q9" s="36">
        <v>171</v>
      </c>
      <c r="R9" s="36">
        <v>273</v>
      </c>
      <c r="S9" s="36">
        <v>9</v>
      </c>
      <c r="T9" s="36">
        <v>39</v>
      </c>
      <c r="U9" s="36">
        <v>8022</v>
      </c>
      <c r="V9" s="36">
        <v>16454</v>
      </c>
      <c r="W9" s="36">
        <v>14366</v>
      </c>
      <c r="X9" s="36">
        <v>161249</v>
      </c>
      <c r="Y9" s="36">
        <v>1300</v>
      </c>
      <c r="Z9" s="36" t="s">
        <v>95</v>
      </c>
      <c r="AA9" s="40"/>
      <c r="AB9" s="37"/>
    </row>
    <row r="10" spans="1:29" ht="30" customHeight="1" x14ac:dyDescent="0.25">
      <c r="A10" s="73" t="s">
        <v>1261</v>
      </c>
      <c r="B10" s="75" t="s">
        <v>1331</v>
      </c>
      <c r="C10" s="77" t="s">
        <v>1332</v>
      </c>
      <c r="D10" s="78"/>
      <c r="E10" s="19" t="s">
        <v>1333</v>
      </c>
      <c r="F10" s="62" t="s">
        <v>52</v>
      </c>
      <c r="G10" s="79" t="s">
        <v>1334</v>
      </c>
      <c r="H10" s="80"/>
      <c r="I10" s="62" t="s">
        <v>55</v>
      </c>
      <c r="J10" s="62">
        <v>4.3</v>
      </c>
      <c r="K10" s="62">
        <v>31.4</v>
      </c>
      <c r="L10" s="48" t="s">
        <v>56</v>
      </c>
      <c r="M10" s="32" t="s">
        <v>1335</v>
      </c>
      <c r="N10" s="32" t="s">
        <v>433</v>
      </c>
      <c r="O10" s="32" t="s">
        <v>692</v>
      </c>
      <c r="P10" s="36">
        <v>6909</v>
      </c>
      <c r="Q10" s="36">
        <v>152</v>
      </c>
      <c r="R10" s="36">
        <v>537</v>
      </c>
      <c r="S10" s="36">
        <v>9</v>
      </c>
      <c r="T10" s="36">
        <v>217</v>
      </c>
      <c r="U10" s="36">
        <v>2455</v>
      </c>
      <c r="V10" s="36">
        <v>10279</v>
      </c>
      <c r="W10" s="36">
        <v>10340</v>
      </c>
      <c r="X10" s="36">
        <v>44200</v>
      </c>
      <c r="Y10" s="36">
        <v>1180</v>
      </c>
      <c r="Z10" s="36" t="s">
        <v>95</v>
      </c>
      <c r="AA10" s="40">
        <f t="shared" si="0"/>
        <v>0.50955943474646714</v>
      </c>
      <c r="AB10" s="37"/>
    </row>
    <row r="11" spans="1:29" ht="30" customHeight="1" x14ac:dyDescent="0.25">
      <c r="A11" s="73"/>
      <c r="B11" s="75"/>
      <c r="C11" s="69" t="s">
        <v>1336</v>
      </c>
      <c r="D11" s="70"/>
      <c r="E11" s="19" t="s">
        <v>1337</v>
      </c>
      <c r="F11" s="62"/>
      <c r="G11" s="71" t="s">
        <v>1338</v>
      </c>
      <c r="H11" s="72"/>
      <c r="I11" s="62"/>
      <c r="J11" s="62"/>
      <c r="K11" s="62"/>
      <c r="L11" s="48" t="s">
        <v>57</v>
      </c>
      <c r="M11" s="32" t="s">
        <v>1335</v>
      </c>
      <c r="N11" s="32" t="s">
        <v>433</v>
      </c>
      <c r="O11" s="32" t="s">
        <v>74</v>
      </c>
      <c r="P11" s="36">
        <v>5993</v>
      </c>
      <c r="Q11" s="36">
        <v>130</v>
      </c>
      <c r="R11" s="36">
        <v>373</v>
      </c>
      <c r="S11" s="36">
        <v>4</v>
      </c>
      <c r="T11" s="36">
        <v>121</v>
      </c>
      <c r="U11" s="36">
        <v>2027</v>
      </c>
      <c r="V11" s="36">
        <v>8648</v>
      </c>
      <c r="W11" s="36">
        <v>8542</v>
      </c>
      <c r="X11" s="36">
        <v>37186</v>
      </c>
      <c r="Y11" s="36">
        <v>1226</v>
      </c>
      <c r="Z11" s="36" t="s">
        <v>63</v>
      </c>
      <c r="AA11" s="40"/>
      <c r="AB11" s="37"/>
    </row>
    <row r="12" spans="1:29" ht="30" customHeight="1" x14ac:dyDescent="0.25">
      <c r="A12" s="81" t="s">
        <v>46</v>
      </c>
      <c r="B12" s="69" t="s">
        <v>96</v>
      </c>
      <c r="C12" s="82" t="s">
        <v>97</v>
      </c>
      <c r="D12" s="83"/>
      <c r="E12" s="43" t="s">
        <v>99</v>
      </c>
      <c r="F12" s="68" t="s">
        <v>101</v>
      </c>
      <c r="G12" s="84" t="s">
        <v>102</v>
      </c>
      <c r="H12" s="85"/>
      <c r="I12" s="68" t="s">
        <v>55</v>
      </c>
      <c r="J12" s="68">
        <v>1.1000000000000001</v>
      </c>
      <c r="K12" s="68">
        <v>27.4</v>
      </c>
      <c r="L12" s="54" t="s">
        <v>56</v>
      </c>
      <c r="M12" s="44" t="s">
        <v>104</v>
      </c>
      <c r="N12" s="44" t="s">
        <v>105</v>
      </c>
      <c r="O12" s="44" t="s">
        <v>62</v>
      </c>
      <c r="P12" s="45">
        <v>10314</v>
      </c>
      <c r="Q12" s="45">
        <v>980</v>
      </c>
      <c r="R12" s="45">
        <v>122</v>
      </c>
      <c r="S12" s="45">
        <v>0</v>
      </c>
      <c r="T12" s="45">
        <v>1</v>
      </c>
      <c r="U12" s="45">
        <v>36893</v>
      </c>
      <c r="V12" s="45">
        <v>48310</v>
      </c>
      <c r="W12" s="45">
        <v>37795</v>
      </c>
      <c r="X12" s="45">
        <v>53141</v>
      </c>
      <c r="Y12" s="45">
        <v>6141</v>
      </c>
      <c r="Z12" s="45" t="s">
        <v>63</v>
      </c>
      <c r="AA12" s="46">
        <f t="shared" ref="AA12:AA27" si="1">IF(Y12&gt;=Y13,Y12/(Y12+Y13),Y13/(Y12+Y13))</f>
        <v>0.56573007830492861</v>
      </c>
      <c r="AB12" s="47" t="s">
        <v>106</v>
      </c>
    </row>
    <row r="13" spans="1:29" ht="30" customHeight="1" x14ac:dyDescent="0.25">
      <c r="A13" s="73"/>
      <c r="B13" s="75"/>
      <c r="C13" s="69" t="s">
        <v>98</v>
      </c>
      <c r="D13" s="70"/>
      <c r="E13" s="19" t="s">
        <v>100</v>
      </c>
      <c r="F13" s="62"/>
      <c r="G13" s="71" t="s">
        <v>103</v>
      </c>
      <c r="H13" s="72"/>
      <c r="I13" s="62"/>
      <c r="J13" s="62"/>
      <c r="K13" s="62"/>
      <c r="L13" s="48" t="s">
        <v>57</v>
      </c>
      <c r="M13" s="32" t="s">
        <v>104</v>
      </c>
      <c r="N13" s="32" t="s">
        <v>105</v>
      </c>
      <c r="O13" s="32" t="s">
        <v>62</v>
      </c>
      <c r="P13" s="36">
        <v>10598</v>
      </c>
      <c r="Q13" s="36">
        <v>918</v>
      </c>
      <c r="R13" s="36">
        <v>125</v>
      </c>
      <c r="S13" s="36">
        <v>1</v>
      </c>
      <c r="T13" s="36">
        <v>2</v>
      </c>
      <c r="U13" s="36">
        <v>37229</v>
      </c>
      <c r="V13" s="36">
        <v>48873</v>
      </c>
      <c r="W13" s="36">
        <v>38232</v>
      </c>
      <c r="X13" s="36">
        <v>53760</v>
      </c>
      <c r="Y13" s="36">
        <v>4714</v>
      </c>
      <c r="Z13" s="36" t="s">
        <v>64</v>
      </c>
      <c r="AA13" s="40"/>
      <c r="AB13" s="37" t="s">
        <v>106</v>
      </c>
    </row>
    <row r="14" spans="1:29" ht="30" customHeight="1" x14ac:dyDescent="0.25">
      <c r="A14" s="73" t="s">
        <v>46</v>
      </c>
      <c r="B14" s="75" t="s">
        <v>107</v>
      </c>
      <c r="C14" s="77" t="s">
        <v>108</v>
      </c>
      <c r="D14" s="78"/>
      <c r="E14" s="19" t="s">
        <v>110</v>
      </c>
      <c r="F14" s="62" t="s">
        <v>101</v>
      </c>
      <c r="G14" s="79" t="s">
        <v>112</v>
      </c>
      <c r="H14" s="80"/>
      <c r="I14" s="62" t="s">
        <v>55</v>
      </c>
      <c r="J14" s="62">
        <v>5.5</v>
      </c>
      <c r="K14" s="62">
        <v>27.4</v>
      </c>
      <c r="L14" s="48" t="s">
        <v>56</v>
      </c>
      <c r="M14" s="32" t="s">
        <v>114</v>
      </c>
      <c r="N14" s="32"/>
      <c r="O14" s="32" t="s">
        <v>115</v>
      </c>
      <c r="P14" s="36">
        <v>7003</v>
      </c>
      <c r="Q14" s="36">
        <v>854</v>
      </c>
      <c r="R14" s="36">
        <v>195</v>
      </c>
      <c r="S14" s="36">
        <v>0</v>
      </c>
      <c r="T14" s="36">
        <v>1</v>
      </c>
      <c r="U14" s="36">
        <v>16978</v>
      </c>
      <c r="V14" s="36">
        <v>25031</v>
      </c>
      <c r="W14" s="36">
        <v>18767</v>
      </c>
      <c r="X14" s="36">
        <v>137670</v>
      </c>
      <c r="Y14" s="36">
        <v>1635</v>
      </c>
      <c r="Z14" s="36" t="s">
        <v>63</v>
      </c>
      <c r="AA14" s="40">
        <f t="shared" si="1"/>
        <v>0.52236421725239612</v>
      </c>
      <c r="AB14" s="37"/>
    </row>
    <row r="15" spans="1:29" ht="30" customHeight="1" x14ac:dyDescent="0.25">
      <c r="A15" s="73"/>
      <c r="B15" s="75"/>
      <c r="C15" s="69" t="s">
        <v>109</v>
      </c>
      <c r="D15" s="70"/>
      <c r="E15" s="19" t="s">
        <v>111</v>
      </c>
      <c r="F15" s="62"/>
      <c r="G15" s="71" t="s">
        <v>113</v>
      </c>
      <c r="H15" s="72"/>
      <c r="I15" s="62"/>
      <c r="J15" s="62"/>
      <c r="K15" s="62"/>
      <c r="L15" s="48" t="s">
        <v>57</v>
      </c>
      <c r="M15" s="32" t="s">
        <v>114</v>
      </c>
      <c r="N15" s="32"/>
      <c r="O15" s="32" t="s">
        <v>116</v>
      </c>
      <c r="P15" s="36">
        <v>6373</v>
      </c>
      <c r="Q15" s="36">
        <v>705</v>
      </c>
      <c r="R15" s="36">
        <v>145</v>
      </c>
      <c r="S15" s="36">
        <v>0</v>
      </c>
      <c r="T15" s="36">
        <v>12</v>
      </c>
      <c r="U15" s="36">
        <v>15525</v>
      </c>
      <c r="V15" s="36">
        <v>22760</v>
      </c>
      <c r="W15" s="36">
        <v>17000</v>
      </c>
      <c r="X15" s="36">
        <v>125180</v>
      </c>
      <c r="Y15" s="36">
        <v>1495</v>
      </c>
      <c r="Z15" s="36" t="s">
        <v>63</v>
      </c>
      <c r="AA15" s="40"/>
      <c r="AB15" s="37"/>
    </row>
    <row r="16" spans="1:29" ht="30" customHeight="1" x14ac:dyDescent="0.25">
      <c r="A16" s="73" t="s">
        <v>46</v>
      </c>
      <c r="B16" s="75" t="s">
        <v>117</v>
      </c>
      <c r="C16" s="77" t="s">
        <v>118</v>
      </c>
      <c r="D16" s="78"/>
      <c r="E16" s="19" t="s">
        <v>120</v>
      </c>
      <c r="F16" s="62" t="s">
        <v>101</v>
      </c>
      <c r="G16" s="79" t="s">
        <v>122</v>
      </c>
      <c r="H16" s="80"/>
      <c r="I16" s="62" t="s">
        <v>55</v>
      </c>
      <c r="J16" s="62">
        <v>4.4000000000000004</v>
      </c>
      <c r="K16" s="62">
        <v>20.100000000000001</v>
      </c>
      <c r="L16" s="48" t="s">
        <v>56</v>
      </c>
      <c r="M16" s="32" t="s">
        <v>124</v>
      </c>
      <c r="N16" s="32"/>
      <c r="O16" s="32" t="s">
        <v>125</v>
      </c>
      <c r="P16" s="36">
        <v>12539</v>
      </c>
      <c r="Q16" s="36">
        <v>782</v>
      </c>
      <c r="R16" s="36">
        <v>478</v>
      </c>
      <c r="S16" s="36">
        <v>0</v>
      </c>
      <c r="T16" s="36">
        <v>14</v>
      </c>
      <c r="U16" s="36">
        <v>21060</v>
      </c>
      <c r="V16" s="36">
        <v>34873</v>
      </c>
      <c r="W16" s="36">
        <v>27107</v>
      </c>
      <c r="X16" s="36">
        <v>153441</v>
      </c>
      <c r="Y16" s="36">
        <v>2502</v>
      </c>
      <c r="Z16" s="36" t="s">
        <v>63</v>
      </c>
      <c r="AA16" s="40">
        <f t="shared" si="1"/>
        <v>0.54486062717770034</v>
      </c>
      <c r="AB16" s="37"/>
    </row>
    <row r="17" spans="1:28" ht="30" customHeight="1" x14ac:dyDescent="0.25">
      <c r="A17" s="73"/>
      <c r="B17" s="75"/>
      <c r="C17" s="69" t="s">
        <v>119</v>
      </c>
      <c r="D17" s="70"/>
      <c r="E17" s="19" t="s">
        <v>121</v>
      </c>
      <c r="F17" s="62"/>
      <c r="G17" s="71" t="s">
        <v>123</v>
      </c>
      <c r="H17" s="72"/>
      <c r="I17" s="62"/>
      <c r="J17" s="62"/>
      <c r="K17" s="62"/>
      <c r="L17" s="48" t="s">
        <v>57</v>
      </c>
      <c r="M17" s="32" t="s">
        <v>124</v>
      </c>
      <c r="N17" s="32"/>
      <c r="O17" s="32" t="s">
        <v>125</v>
      </c>
      <c r="P17" s="36">
        <v>11667</v>
      </c>
      <c r="Q17" s="36">
        <v>1010</v>
      </c>
      <c r="R17" s="36">
        <v>404</v>
      </c>
      <c r="S17" s="36">
        <v>0</v>
      </c>
      <c r="T17" s="36">
        <v>10</v>
      </c>
      <c r="U17" s="36">
        <v>17739</v>
      </c>
      <c r="V17" s="36">
        <v>30830</v>
      </c>
      <c r="W17" s="36">
        <v>24461</v>
      </c>
      <c r="X17" s="36">
        <v>135652</v>
      </c>
      <c r="Y17" s="36">
        <v>2090</v>
      </c>
      <c r="Z17" s="36" t="s">
        <v>76</v>
      </c>
      <c r="AA17" s="40"/>
      <c r="AB17" s="37"/>
    </row>
    <row r="18" spans="1:28" ht="30" customHeight="1" x14ac:dyDescent="0.25">
      <c r="A18" s="73" t="s">
        <v>357</v>
      </c>
      <c r="B18" s="75" t="s">
        <v>429</v>
      </c>
      <c r="C18" s="77" t="s">
        <v>369</v>
      </c>
      <c r="D18" s="78"/>
      <c r="E18" s="19" t="s">
        <v>430</v>
      </c>
      <c r="F18" s="62" t="s">
        <v>101</v>
      </c>
      <c r="G18" s="79" t="s">
        <v>361</v>
      </c>
      <c r="H18" s="80"/>
      <c r="I18" s="62" t="s">
        <v>55</v>
      </c>
      <c r="J18" s="62">
        <v>6.6</v>
      </c>
      <c r="K18" s="62">
        <v>20</v>
      </c>
      <c r="L18" s="48" t="s">
        <v>56</v>
      </c>
      <c r="M18" s="32" t="s">
        <v>431</v>
      </c>
      <c r="N18" s="32" t="s">
        <v>432</v>
      </c>
      <c r="O18" s="32" t="s">
        <v>433</v>
      </c>
      <c r="P18" s="36">
        <v>3497</v>
      </c>
      <c r="Q18" s="36">
        <v>62</v>
      </c>
      <c r="R18" s="36">
        <v>368</v>
      </c>
      <c r="S18" s="36">
        <v>1</v>
      </c>
      <c r="T18" s="36">
        <v>39</v>
      </c>
      <c r="U18" s="36">
        <v>3976</v>
      </c>
      <c r="V18" s="36">
        <v>7943</v>
      </c>
      <c r="W18" s="36">
        <v>6465</v>
      </c>
      <c r="X18" s="36">
        <v>52424</v>
      </c>
      <c r="Y18" s="36">
        <v>720</v>
      </c>
      <c r="Z18" s="36" t="s">
        <v>76</v>
      </c>
      <c r="AA18" s="40">
        <f t="shared" ref="AA18:AA20" si="2">IF(Y18&gt;=Y19,Y18/(Y18+Y19),Y19/(Y18+Y19))</f>
        <v>0.67435549525101768</v>
      </c>
      <c r="AB18" s="37"/>
    </row>
    <row r="19" spans="1:28" ht="30" customHeight="1" x14ac:dyDescent="0.25">
      <c r="A19" s="73"/>
      <c r="B19" s="75"/>
      <c r="C19" s="69" t="s">
        <v>434</v>
      </c>
      <c r="D19" s="70"/>
      <c r="E19" s="19" t="s">
        <v>435</v>
      </c>
      <c r="F19" s="62"/>
      <c r="G19" s="71" t="s">
        <v>436</v>
      </c>
      <c r="H19" s="72"/>
      <c r="I19" s="62"/>
      <c r="J19" s="62"/>
      <c r="K19" s="62"/>
      <c r="L19" s="48" t="s">
        <v>57</v>
      </c>
      <c r="M19" s="32" t="s">
        <v>437</v>
      </c>
      <c r="N19" s="32"/>
      <c r="O19" s="32" t="s">
        <v>433</v>
      </c>
      <c r="P19" s="36">
        <v>5505</v>
      </c>
      <c r="Q19" s="36">
        <v>59</v>
      </c>
      <c r="R19" s="36">
        <v>567</v>
      </c>
      <c r="S19" s="36">
        <v>1</v>
      </c>
      <c r="T19" s="36">
        <v>44</v>
      </c>
      <c r="U19" s="36">
        <v>7200</v>
      </c>
      <c r="V19" s="36">
        <v>13376</v>
      </c>
      <c r="W19" s="36">
        <v>10900</v>
      </c>
      <c r="X19" s="36">
        <v>88282</v>
      </c>
      <c r="Y19" s="36">
        <v>1491</v>
      </c>
      <c r="Z19" s="36" t="s">
        <v>76</v>
      </c>
      <c r="AA19" s="40"/>
      <c r="AB19" s="37"/>
    </row>
    <row r="20" spans="1:28" ht="30" customHeight="1" x14ac:dyDescent="0.25">
      <c r="A20" s="73" t="s">
        <v>357</v>
      </c>
      <c r="B20" s="75" t="s">
        <v>438</v>
      </c>
      <c r="C20" s="77" t="s">
        <v>439</v>
      </c>
      <c r="D20" s="78"/>
      <c r="E20" s="19" t="s">
        <v>440</v>
      </c>
      <c r="F20" s="62" t="s">
        <v>101</v>
      </c>
      <c r="G20" s="79" t="s">
        <v>371</v>
      </c>
      <c r="H20" s="80"/>
      <c r="I20" s="62" t="s">
        <v>55</v>
      </c>
      <c r="J20" s="62">
        <v>4.5</v>
      </c>
      <c r="K20" s="62">
        <v>24.9</v>
      </c>
      <c r="L20" s="48" t="s">
        <v>56</v>
      </c>
      <c r="M20" s="32" t="s">
        <v>437</v>
      </c>
      <c r="N20" s="32" t="s">
        <v>441</v>
      </c>
      <c r="O20" s="32" t="s">
        <v>60</v>
      </c>
      <c r="P20" s="36">
        <v>9394</v>
      </c>
      <c r="Q20" s="36">
        <v>256</v>
      </c>
      <c r="R20" s="36">
        <v>243</v>
      </c>
      <c r="S20" s="36">
        <v>0</v>
      </c>
      <c r="T20" s="36">
        <v>3</v>
      </c>
      <c r="U20" s="36">
        <v>13235</v>
      </c>
      <c r="V20" s="36">
        <v>23131</v>
      </c>
      <c r="W20" s="36">
        <v>19417</v>
      </c>
      <c r="X20" s="36">
        <v>104090</v>
      </c>
      <c r="Y20" s="36">
        <v>2613</v>
      </c>
      <c r="Z20" s="36" t="s">
        <v>76</v>
      </c>
      <c r="AA20" s="40">
        <f t="shared" si="2"/>
        <v>0.57139733216706756</v>
      </c>
      <c r="AB20" s="37"/>
    </row>
    <row r="21" spans="1:28" ht="30" customHeight="1" x14ac:dyDescent="0.25">
      <c r="A21" s="94"/>
      <c r="B21" s="77"/>
      <c r="C21" s="82" t="s">
        <v>442</v>
      </c>
      <c r="D21" s="83"/>
      <c r="E21" s="55" t="s">
        <v>443</v>
      </c>
      <c r="F21" s="93"/>
      <c r="G21" s="84" t="s">
        <v>444</v>
      </c>
      <c r="H21" s="85"/>
      <c r="I21" s="93"/>
      <c r="J21" s="93"/>
      <c r="K21" s="93"/>
      <c r="L21" s="61" t="s">
        <v>57</v>
      </c>
      <c r="M21" s="57" t="s">
        <v>445</v>
      </c>
      <c r="N21" s="57" t="s">
        <v>432</v>
      </c>
      <c r="O21" s="57" t="s">
        <v>62</v>
      </c>
      <c r="P21" s="58">
        <v>10299</v>
      </c>
      <c r="Q21" s="58">
        <v>458</v>
      </c>
      <c r="R21" s="58">
        <v>208</v>
      </c>
      <c r="S21" s="58">
        <v>0</v>
      </c>
      <c r="T21" s="58">
        <v>4</v>
      </c>
      <c r="U21" s="58">
        <v>13833</v>
      </c>
      <c r="V21" s="58">
        <v>24802</v>
      </c>
      <c r="W21" s="58">
        <v>20993</v>
      </c>
      <c r="X21" s="58">
        <v>111609</v>
      </c>
      <c r="Y21" s="58">
        <v>1960</v>
      </c>
      <c r="Z21" s="58" t="s">
        <v>76</v>
      </c>
      <c r="AA21" s="59"/>
      <c r="AB21" s="60"/>
    </row>
    <row r="22" spans="1:28" ht="30" customHeight="1" x14ac:dyDescent="0.25">
      <c r="A22" s="73" t="s">
        <v>446</v>
      </c>
      <c r="B22" s="75" t="s">
        <v>447</v>
      </c>
      <c r="C22" s="77" t="s">
        <v>448</v>
      </c>
      <c r="D22" s="78"/>
      <c r="E22" s="19" t="s">
        <v>449</v>
      </c>
      <c r="F22" s="62" t="s">
        <v>450</v>
      </c>
      <c r="G22" s="79" t="s">
        <v>451</v>
      </c>
      <c r="H22" s="80"/>
      <c r="I22" s="62" t="s">
        <v>163</v>
      </c>
      <c r="J22" s="62">
        <v>1.9</v>
      </c>
      <c r="K22" s="62">
        <v>18.7</v>
      </c>
      <c r="L22" s="48" t="s">
        <v>164</v>
      </c>
      <c r="M22" s="32" t="s">
        <v>452</v>
      </c>
      <c r="N22" s="32"/>
      <c r="O22" s="32" t="s">
        <v>453</v>
      </c>
      <c r="P22" s="36">
        <v>10042</v>
      </c>
      <c r="Q22" s="36">
        <v>247</v>
      </c>
      <c r="R22" s="36">
        <v>281</v>
      </c>
      <c r="S22" s="36">
        <v>0</v>
      </c>
      <c r="T22" s="36">
        <v>5</v>
      </c>
      <c r="U22" s="36">
        <v>11225</v>
      </c>
      <c r="V22" s="36">
        <v>21800</v>
      </c>
      <c r="W22" s="36">
        <v>17585</v>
      </c>
      <c r="X22" s="36">
        <v>41420</v>
      </c>
      <c r="Y22" s="36">
        <v>1817</v>
      </c>
      <c r="Z22" s="36" t="s">
        <v>168</v>
      </c>
      <c r="AA22" s="40">
        <f>IF(Y22&gt;=Y23,Y22/(Y22+Y23),Y23/(Y22+Y23))</f>
        <v>0.58255851234369993</v>
      </c>
      <c r="AB22" s="37"/>
    </row>
    <row r="23" spans="1:28" ht="30" customHeight="1" x14ac:dyDescent="0.25">
      <c r="A23" s="73"/>
      <c r="B23" s="75"/>
      <c r="C23" s="69" t="s">
        <v>454</v>
      </c>
      <c r="D23" s="70"/>
      <c r="E23" s="19" t="s">
        <v>455</v>
      </c>
      <c r="F23" s="62"/>
      <c r="G23" s="71" t="s">
        <v>456</v>
      </c>
      <c r="H23" s="72"/>
      <c r="I23" s="62"/>
      <c r="J23" s="62"/>
      <c r="K23" s="62"/>
      <c r="L23" s="48" t="s">
        <v>165</v>
      </c>
      <c r="M23" s="32" t="s">
        <v>452</v>
      </c>
      <c r="N23" s="32"/>
      <c r="O23" s="32" t="s">
        <v>457</v>
      </c>
      <c r="P23" s="36">
        <v>7923</v>
      </c>
      <c r="Q23" s="36">
        <v>234</v>
      </c>
      <c r="R23" s="36">
        <v>176</v>
      </c>
      <c r="S23" s="36">
        <v>0</v>
      </c>
      <c r="T23" s="36">
        <v>2</v>
      </c>
      <c r="U23" s="36">
        <v>11025</v>
      </c>
      <c r="V23" s="36">
        <v>19360</v>
      </c>
      <c r="W23" s="36">
        <v>15159</v>
      </c>
      <c r="X23" s="36">
        <v>36784</v>
      </c>
      <c r="Y23" s="36">
        <v>1302</v>
      </c>
      <c r="Z23" s="36" t="s">
        <v>168</v>
      </c>
      <c r="AA23" s="40"/>
      <c r="AB23" s="37"/>
    </row>
    <row r="24" spans="1:28" ht="30" customHeight="1" x14ac:dyDescent="0.25">
      <c r="A24" s="81" t="s">
        <v>46</v>
      </c>
      <c r="B24" s="69" t="s">
        <v>1108</v>
      </c>
      <c r="C24" s="82" t="s">
        <v>1109</v>
      </c>
      <c r="D24" s="83"/>
      <c r="E24" s="43" t="s">
        <v>1110</v>
      </c>
      <c r="F24" s="68" t="s">
        <v>713</v>
      </c>
      <c r="G24" s="84" t="s">
        <v>1111</v>
      </c>
      <c r="H24" s="85"/>
      <c r="I24" s="68" t="s">
        <v>55</v>
      </c>
      <c r="J24" s="68">
        <v>1.2</v>
      </c>
      <c r="K24" s="68">
        <v>25.8</v>
      </c>
      <c r="L24" s="54" t="s">
        <v>715</v>
      </c>
      <c r="M24" s="44" t="s">
        <v>1112</v>
      </c>
      <c r="N24" s="44"/>
      <c r="O24" s="44" t="s">
        <v>428</v>
      </c>
      <c r="P24" s="45">
        <v>40847</v>
      </c>
      <c r="Q24" s="45">
        <v>682</v>
      </c>
      <c r="R24" s="45">
        <v>1429</v>
      </c>
      <c r="S24" s="45">
        <v>5</v>
      </c>
      <c r="T24" s="45">
        <v>211</v>
      </c>
      <c r="U24" s="45">
        <v>26191</v>
      </c>
      <c r="V24" s="45">
        <v>69365</v>
      </c>
      <c r="W24" s="45">
        <v>60377</v>
      </c>
      <c r="X24" s="45">
        <v>83238</v>
      </c>
      <c r="Y24" s="45">
        <v>4754</v>
      </c>
      <c r="Z24" s="45" t="s">
        <v>95</v>
      </c>
      <c r="AA24" s="46">
        <f>IF(Y24&gt;=Y25,Y24/(Y24+Y25),Y25/(Y24+Y25))</f>
        <v>0.50587257041887534</v>
      </c>
      <c r="AB24" s="47"/>
    </row>
    <row r="25" spans="1:28" ht="30" customHeight="1" x14ac:dyDescent="0.25">
      <c r="A25" s="73"/>
      <c r="B25" s="75"/>
      <c r="C25" s="69" t="s">
        <v>1113</v>
      </c>
      <c r="D25" s="70"/>
      <c r="E25" s="19" t="s">
        <v>1114</v>
      </c>
      <c r="F25" s="62"/>
      <c r="G25" s="71" t="s">
        <v>1115</v>
      </c>
      <c r="H25" s="72"/>
      <c r="I25" s="62"/>
      <c r="J25" s="62"/>
      <c r="K25" s="62"/>
      <c r="L25" s="48" t="s">
        <v>722</v>
      </c>
      <c r="M25" s="32" t="s">
        <v>1112</v>
      </c>
      <c r="N25" s="32"/>
      <c r="O25" s="32" t="s">
        <v>428</v>
      </c>
      <c r="P25" s="36">
        <v>40394</v>
      </c>
      <c r="Q25" s="36">
        <v>687</v>
      </c>
      <c r="R25" s="36">
        <v>1463</v>
      </c>
      <c r="S25" s="36">
        <v>6</v>
      </c>
      <c r="T25" s="36">
        <v>194</v>
      </c>
      <c r="U25" s="36">
        <v>23227</v>
      </c>
      <c r="V25" s="36">
        <v>65971</v>
      </c>
      <c r="W25" s="36">
        <v>58156</v>
      </c>
      <c r="X25" s="36">
        <v>79165</v>
      </c>
      <c r="Y25" s="36">
        <v>4867</v>
      </c>
      <c r="Z25" s="36" t="s">
        <v>76</v>
      </c>
      <c r="AA25" s="40"/>
      <c r="AB25" s="37"/>
    </row>
    <row r="26" spans="1:28" ht="30" customHeight="1" x14ac:dyDescent="0.25">
      <c r="A26" s="73" t="s">
        <v>46</v>
      </c>
      <c r="B26" s="75" t="s">
        <v>1116</v>
      </c>
      <c r="C26" s="77" t="s">
        <v>1117</v>
      </c>
      <c r="D26" s="78"/>
      <c r="E26" s="19" t="s">
        <v>1118</v>
      </c>
      <c r="F26" s="62" t="s">
        <v>713</v>
      </c>
      <c r="G26" s="79" t="s">
        <v>1119</v>
      </c>
      <c r="H26" s="80"/>
      <c r="I26" s="62" t="s">
        <v>55</v>
      </c>
      <c r="J26" s="62">
        <v>2.4</v>
      </c>
      <c r="K26" s="62">
        <v>35.9</v>
      </c>
      <c r="L26" s="48" t="s">
        <v>715</v>
      </c>
      <c r="M26" s="32" t="s">
        <v>1120</v>
      </c>
      <c r="N26" s="32"/>
      <c r="O26" s="32" t="s">
        <v>116</v>
      </c>
      <c r="P26" s="36">
        <v>37361</v>
      </c>
      <c r="Q26" s="36">
        <v>708</v>
      </c>
      <c r="R26" s="36">
        <v>1400</v>
      </c>
      <c r="S26" s="36">
        <v>6</v>
      </c>
      <c r="T26" s="36">
        <v>203</v>
      </c>
      <c r="U26" s="36">
        <v>26606</v>
      </c>
      <c r="V26" s="36">
        <v>66284</v>
      </c>
      <c r="W26" s="36">
        <v>57114</v>
      </c>
      <c r="X26" s="36">
        <v>159082</v>
      </c>
      <c r="Y26" s="36">
        <v>4608</v>
      </c>
      <c r="Z26" s="36" t="s">
        <v>95</v>
      </c>
      <c r="AA26" s="40">
        <f t="shared" ref="AA26:AA27" si="3">IF(Y26&gt;=Y27,Y26/(Y26+Y27),Y27/(Y26+Y27))</f>
        <v>0.50038006298186555</v>
      </c>
      <c r="AB26" s="37"/>
    </row>
    <row r="27" spans="1:28" ht="30" customHeight="1" thickBot="1" x14ac:dyDescent="0.3">
      <c r="A27" s="74"/>
      <c r="B27" s="76"/>
      <c r="C27" s="64" t="s">
        <v>1121</v>
      </c>
      <c r="D27" s="65"/>
      <c r="E27" s="21" t="s">
        <v>1122</v>
      </c>
      <c r="F27" s="63"/>
      <c r="G27" s="66" t="s">
        <v>1123</v>
      </c>
      <c r="H27" s="67"/>
      <c r="I27" s="63"/>
      <c r="J27" s="63"/>
      <c r="K27" s="63"/>
      <c r="L27" s="52" t="s">
        <v>722</v>
      </c>
      <c r="M27" s="33" t="s">
        <v>1124</v>
      </c>
      <c r="N27" s="33"/>
      <c r="O27" s="33" t="s">
        <v>1125</v>
      </c>
      <c r="P27" s="38">
        <v>37240</v>
      </c>
      <c r="Q27" s="38">
        <v>692</v>
      </c>
      <c r="R27" s="38">
        <v>1279</v>
      </c>
      <c r="S27" s="38">
        <v>6</v>
      </c>
      <c r="T27" s="38">
        <v>186</v>
      </c>
      <c r="U27" s="38">
        <v>26312</v>
      </c>
      <c r="V27" s="38">
        <v>65715</v>
      </c>
      <c r="W27" s="38">
        <v>56560</v>
      </c>
      <c r="X27" s="38">
        <v>157716</v>
      </c>
      <c r="Y27" s="38">
        <v>4601</v>
      </c>
      <c r="Z27" s="38" t="s">
        <v>76</v>
      </c>
      <c r="AA27" s="42"/>
      <c r="AB27" s="39"/>
    </row>
  </sheetData>
  <mergeCells count="124">
    <mergeCell ref="J26:J27"/>
    <mergeCell ref="K26:K27"/>
    <mergeCell ref="C27:D27"/>
    <mergeCell ref="G27:H27"/>
    <mergeCell ref="J24:J25"/>
    <mergeCell ref="K24:K25"/>
    <mergeCell ref="C25:D25"/>
    <mergeCell ref="G25:H25"/>
    <mergeCell ref="A26:A27"/>
    <mergeCell ref="B26:B27"/>
    <mergeCell ref="C26:D26"/>
    <mergeCell ref="F26:F27"/>
    <mergeCell ref="G26:H26"/>
    <mergeCell ref="I26:I27"/>
    <mergeCell ref="J22:J23"/>
    <mergeCell ref="K22:K23"/>
    <mergeCell ref="C23:D23"/>
    <mergeCell ref="G23:H23"/>
    <mergeCell ref="A24:A25"/>
    <mergeCell ref="B24:B25"/>
    <mergeCell ref="C24:D24"/>
    <mergeCell ref="F24:F25"/>
    <mergeCell ref="G24:H24"/>
    <mergeCell ref="I24:I25"/>
    <mergeCell ref="J20:J21"/>
    <mergeCell ref="K20:K21"/>
    <mergeCell ref="C21:D21"/>
    <mergeCell ref="G21:H21"/>
    <mergeCell ref="A22:A23"/>
    <mergeCell ref="B22:B23"/>
    <mergeCell ref="C22:D22"/>
    <mergeCell ref="F22:F23"/>
    <mergeCell ref="G22:H22"/>
    <mergeCell ref="I22:I23"/>
    <mergeCell ref="J18:J19"/>
    <mergeCell ref="K18:K19"/>
    <mergeCell ref="C19:D19"/>
    <mergeCell ref="G19:H19"/>
    <mergeCell ref="A20:A21"/>
    <mergeCell ref="B20:B21"/>
    <mergeCell ref="C20:D20"/>
    <mergeCell ref="F20:F21"/>
    <mergeCell ref="G20:H20"/>
    <mergeCell ref="I20:I21"/>
    <mergeCell ref="J16:J17"/>
    <mergeCell ref="K16:K17"/>
    <mergeCell ref="C17:D17"/>
    <mergeCell ref="G17:H17"/>
    <mergeCell ref="A18:A19"/>
    <mergeCell ref="B18:B19"/>
    <mergeCell ref="C18:D18"/>
    <mergeCell ref="F18:F19"/>
    <mergeCell ref="G18:H18"/>
    <mergeCell ref="I18:I19"/>
    <mergeCell ref="J14:J15"/>
    <mergeCell ref="K14:K15"/>
    <mergeCell ref="C15:D15"/>
    <mergeCell ref="G15:H15"/>
    <mergeCell ref="A16:A17"/>
    <mergeCell ref="B16:B17"/>
    <mergeCell ref="C16:D16"/>
    <mergeCell ref="F16:F17"/>
    <mergeCell ref="G16:H16"/>
    <mergeCell ref="I16:I17"/>
    <mergeCell ref="J12:J13"/>
    <mergeCell ref="K12:K13"/>
    <mergeCell ref="C13:D13"/>
    <mergeCell ref="G13:H13"/>
    <mergeCell ref="A14:A15"/>
    <mergeCell ref="B14:B15"/>
    <mergeCell ref="C14:D14"/>
    <mergeCell ref="F14:F15"/>
    <mergeCell ref="G14:H14"/>
    <mergeCell ref="I14:I15"/>
    <mergeCell ref="J10:J11"/>
    <mergeCell ref="K10:K11"/>
    <mergeCell ref="C11:D11"/>
    <mergeCell ref="G11:H11"/>
    <mergeCell ref="A12:A13"/>
    <mergeCell ref="B12:B13"/>
    <mergeCell ref="C12:D12"/>
    <mergeCell ref="F12:F13"/>
    <mergeCell ref="G12:H12"/>
    <mergeCell ref="I12:I13"/>
    <mergeCell ref="J8:J9"/>
    <mergeCell ref="K8:K9"/>
    <mergeCell ref="C9:D9"/>
    <mergeCell ref="G9:H9"/>
    <mergeCell ref="A10:A11"/>
    <mergeCell ref="B10:B11"/>
    <mergeCell ref="C10:D10"/>
    <mergeCell ref="F10:F11"/>
    <mergeCell ref="G10:H10"/>
    <mergeCell ref="I10:I11"/>
    <mergeCell ref="S5:S7"/>
    <mergeCell ref="T5:T7"/>
    <mergeCell ref="Z6:Z7"/>
    <mergeCell ref="AA6:AA7"/>
    <mergeCell ref="A8:A9"/>
    <mergeCell ref="B8:B9"/>
    <mergeCell ref="C8:D8"/>
    <mergeCell ref="F8:F9"/>
    <mergeCell ref="G8:H8"/>
    <mergeCell ref="I8:I9"/>
    <mergeCell ref="M4:O4"/>
    <mergeCell ref="P4:V4"/>
    <mergeCell ref="W4:X4"/>
    <mergeCell ref="Y4:AA5"/>
    <mergeCell ref="B5:B7"/>
    <mergeCell ref="C5:D7"/>
    <mergeCell ref="E5:E7"/>
    <mergeCell ref="M5:M6"/>
    <mergeCell ref="N5:N6"/>
    <mergeCell ref="O5:O6"/>
    <mergeCell ref="A1:AB1"/>
    <mergeCell ref="A2:F2"/>
    <mergeCell ref="A3:H3"/>
    <mergeCell ref="A4:A7"/>
    <mergeCell ref="B4:E4"/>
    <mergeCell ref="G4:H7"/>
    <mergeCell ref="I4:I7"/>
    <mergeCell ref="J4:J6"/>
    <mergeCell ref="K4:K6"/>
    <mergeCell ref="L4:L6"/>
  </mergeCells>
  <phoneticPr fontId="11" type="noConversion"/>
  <printOptions horizontalCentered="1" verticalCentered="1"/>
  <pageMargins left="0.19685039370078741" right="0.19685039370078741" top="0.39370078740157483" bottom="0.39370078740157483" header="0" footer="1.9685039370078741"/>
  <pageSetup paperSize="8" scale="68" orientation="landscape" r:id="rId1"/>
  <headerFooter>
    <oddFooter>&amp;L&amp;"標楷體,標準"&amp;14填表說明：本表應編製四份，於完成會核程序並經機關長官核章後，一份送會計室、二份送本局養路組、一份自存。                    &amp;R&amp;"標楷體,標準"&amp;14總表1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view="pageBreakPreview" zoomScale="60" zoomScaleNormal="75" workbookViewId="0">
      <selection activeCell="P19" sqref="P19"/>
    </sheetView>
  </sheetViews>
  <sheetFormatPr defaultColWidth="5.875" defaultRowHeight="15.75" x14ac:dyDescent="0.25"/>
  <cols>
    <col min="1" max="1" width="6.75" style="5" customWidth="1"/>
    <col min="2" max="2" width="7.125" style="5" customWidth="1"/>
    <col min="3" max="4" width="7.625" style="5" customWidth="1"/>
    <col min="5" max="5" width="14.125" style="5" customWidth="1"/>
    <col min="6" max="6" width="8.625" style="5" customWidth="1"/>
    <col min="7" max="8" width="17.625" style="5" customWidth="1"/>
    <col min="9" max="12" width="8" style="5" customWidth="1"/>
    <col min="13" max="15" width="9.625" style="5" customWidth="1"/>
    <col min="16" max="18" width="10.625" style="5" customWidth="1"/>
    <col min="19" max="20" width="9.75" style="5" customWidth="1"/>
    <col min="21" max="21" width="10.625" style="5" customWidth="1"/>
    <col min="22" max="22" width="12.625" style="5" customWidth="1"/>
    <col min="23" max="27" width="9.75" style="5" customWidth="1"/>
    <col min="28" max="28" width="12.75" style="5" customWidth="1"/>
    <col min="29" max="29" width="10.75" style="3" customWidth="1"/>
    <col min="30" max="30" width="9" style="3" customWidth="1"/>
    <col min="31" max="31" width="7.75" style="3" customWidth="1"/>
    <col min="32" max="32" width="10.75" style="3" customWidth="1"/>
    <col min="33" max="16384" width="5.875" style="3"/>
  </cols>
  <sheetData>
    <row r="1" spans="1:29" ht="34.700000000000003" customHeight="1" x14ac:dyDescent="0.25">
      <c r="A1" s="108" t="s">
        <v>10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6"/>
    </row>
    <row r="2" spans="1:29" ht="20.100000000000001" customHeight="1" x14ac:dyDescent="0.25">
      <c r="A2" s="120"/>
      <c r="B2" s="120"/>
      <c r="C2" s="120"/>
      <c r="D2" s="120"/>
      <c r="E2" s="120"/>
      <c r="F2" s="120"/>
      <c r="G2" s="3"/>
      <c r="H2" s="3"/>
      <c r="I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7"/>
      <c r="Z2" s="7"/>
      <c r="AA2" s="7"/>
      <c r="AB2" s="8"/>
    </row>
    <row r="3" spans="1:29" ht="24.2" customHeight="1" thickBot="1" x14ac:dyDescent="0.3">
      <c r="A3" s="128" t="s">
        <v>45</v>
      </c>
      <c r="B3" s="128"/>
      <c r="C3" s="128"/>
      <c r="D3" s="128"/>
      <c r="E3" s="128"/>
      <c r="F3" s="128"/>
      <c r="G3" s="128"/>
      <c r="H3" s="128"/>
      <c r="I3" s="26" t="s">
        <v>11</v>
      </c>
      <c r="J3" s="50"/>
      <c r="K3" s="50" t="s">
        <v>349</v>
      </c>
      <c r="L3" s="50"/>
      <c r="M3" s="50"/>
      <c r="N3" s="50"/>
      <c r="O3" s="50"/>
      <c r="P3" s="50"/>
      <c r="Q3" s="50"/>
      <c r="R3" s="25"/>
      <c r="S3" s="25"/>
      <c r="T3" s="15"/>
      <c r="U3" s="15"/>
      <c r="V3" s="15"/>
      <c r="W3" s="3"/>
      <c r="Y3" s="7"/>
      <c r="Z3" s="7"/>
      <c r="AA3" s="7"/>
      <c r="AB3" s="8"/>
    </row>
    <row r="4" spans="1:29" ht="30" customHeight="1" x14ac:dyDescent="0.25">
      <c r="A4" s="121" t="s">
        <v>12</v>
      </c>
      <c r="B4" s="129" t="s">
        <v>13</v>
      </c>
      <c r="C4" s="130"/>
      <c r="D4" s="130"/>
      <c r="E4" s="131"/>
      <c r="F4" s="9" t="s">
        <v>14</v>
      </c>
      <c r="G4" s="96" t="s">
        <v>15</v>
      </c>
      <c r="H4" s="116"/>
      <c r="I4" s="109" t="s">
        <v>16</v>
      </c>
      <c r="J4" s="104" t="s">
        <v>17</v>
      </c>
      <c r="K4" s="104" t="s">
        <v>18</v>
      </c>
      <c r="L4" s="104" t="s">
        <v>19</v>
      </c>
      <c r="M4" s="112" t="s">
        <v>20</v>
      </c>
      <c r="N4" s="113"/>
      <c r="O4" s="114"/>
      <c r="P4" s="110" t="s">
        <v>21</v>
      </c>
      <c r="Q4" s="111"/>
      <c r="R4" s="111"/>
      <c r="S4" s="111"/>
      <c r="T4" s="111"/>
      <c r="U4" s="111"/>
      <c r="V4" s="116"/>
      <c r="W4" s="110" t="s">
        <v>22</v>
      </c>
      <c r="X4" s="111"/>
      <c r="Y4" s="95" t="s">
        <v>347</v>
      </c>
      <c r="Z4" s="96"/>
      <c r="AA4" s="97"/>
      <c r="AB4" s="27" t="s">
        <v>23</v>
      </c>
    </row>
    <row r="5" spans="1:29" ht="30" customHeight="1" x14ac:dyDescent="0.25">
      <c r="A5" s="122"/>
      <c r="B5" s="126" t="s">
        <v>24</v>
      </c>
      <c r="C5" s="123" t="s">
        <v>25</v>
      </c>
      <c r="D5" s="124"/>
      <c r="E5" s="126" t="s">
        <v>26</v>
      </c>
      <c r="F5" s="10" t="s">
        <v>27</v>
      </c>
      <c r="G5" s="117"/>
      <c r="H5" s="118"/>
      <c r="I5" s="102"/>
      <c r="J5" s="105"/>
      <c r="K5" s="105"/>
      <c r="L5" s="105"/>
      <c r="M5" s="106" t="s">
        <v>28</v>
      </c>
      <c r="N5" s="106" t="s">
        <v>29</v>
      </c>
      <c r="O5" s="106" t="s">
        <v>30</v>
      </c>
      <c r="P5" s="11" t="s">
        <v>0</v>
      </c>
      <c r="Q5" s="53" t="s">
        <v>1</v>
      </c>
      <c r="R5" s="53" t="s">
        <v>1</v>
      </c>
      <c r="S5" s="106" t="s">
        <v>31</v>
      </c>
      <c r="T5" s="106" t="s">
        <v>32</v>
      </c>
      <c r="U5" s="2" t="s">
        <v>7</v>
      </c>
      <c r="V5" s="4" t="s">
        <v>33</v>
      </c>
      <c r="W5" s="13" t="s">
        <v>34</v>
      </c>
      <c r="X5" s="53" t="s">
        <v>3</v>
      </c>
      <c r="Y5" s="98"/>
      <c r="Z5" s="99"/>
      <c r="AA5" s="100"/>
      <c r="AB5" s="28"/>
    </row>
    <row r="6" spans="1:29" ht="30" customHeight="1" x14ac:dyDescent="0.25">
      <c r="A6" s="122"/>
      <c r="B6" s="127"/>
      <c r="C6" s="125"/>
      <c r="D6" s="117"/>
      <c r="E6" s="127"/>
      <c r="F6" s="10" t="s">
        <v>35</v>
      </c>
      <c r="G6" s="117"/>
      <c r="H6" s="118"/>
      <c r="I6" s="102"/>
      <c r="J6" s="105"/>
      <c r="K6" s="105"/>
      <c r="L6" s="105"/>
      <c r="M6" s="115"/>
      <c r="N6" s="115"/>
      <c r="O6" s="107"/>
      <c r="P6" s="11" t="s">
        <v>4</v>
      </c>
      <c r="Q6" s="53" t="s">
        <v>5</v>
      </c>
      <c r="R6" s="53" t="s">
        <v>2</v>
      </c>
      <c r="S6" s="119"/>
      <c r="T6" s="119"/>
      <c r="U6" s="3"/>
      <c r="V6" s="12"/>
      <c r="W6" s="10" t="s">
        <v>9</v>
      </c>
      <c r="X6" s="53" t="s">
        <v>36</v>
      </c>
      <c r="Y6" s="53" t="s">
        <v>37</v>
      </c>
      <c r="Z6" s="102" t="s">
        <v>38</v>
      </c>
      <c r="AA6" s="101" t="s">
        <v>348</v>
      </c>
      <c r="AB6" s="29"/>
    </row>
    <row r="7" spans="1:29" ht="30" customHeight="1" thickBot="1" x14ac:dyDescent="0.3">
      <c r="A7" s="122"/>
      <c r="B7" s="127"/>
      <c r="C7" s="125"/>
      <c r="D7" s="117"/>
      <c r="E7" s="127"/>
      <c r="F7" s="10" t="s">
        <v>39</v>
      </c>
      <c r="G7" s="117"/>
      <c r="H7" s="118"/>
      <c r="I7" s="102"/>
      <c r="J7" s="49" t="s">
        <v>40</v>
      </c>
      <c r="K7" s="22" t="s">
        <v>41</v>
      </c>
      <c r="L7" s="22" t="s">
        <v>42</v>
      </c>
      <c r="M7" s="22" t="s">
        <v>41</v>
      </c>
      <c r="N7" s="22" t="s">
        <v>41</v>
      </c>
      <c r="O7" s="22" t="s">
        <v>41</v>
      </c>
      <c r="P7" s="23" t="s">
        <v>3</v>
      </c>
      <c r="Q7" s="2" t="s">
        <v>3</v>
      </c>
      <c r="R7" s="2" t="s">
        <v>3</v>
      </c>
      <c r="S7" s="119"/>
      <c r="T7" s="119"/>
      <c r="U7" s="2" t="s">
        <v>3</v>
      </c>
      <c r="V7" s="53" t="s">
        <v>43</v>
      </c>
      <c r="W7" s="22" t="s">
        <v>44</v>
      </c>
      <c r="X7" s="2" t="s">
        <v>8</v>
      </c>
      <c r="Y7" s="22" t="s">
        <v>44</v>
      </c>
      <c r="Z7" s="103"/>
      <c r="AA7" s="102"/>
      <c r="AB7" s="30" t="s">
        <v>6</v>
      </c>
    </row>
    <row r="8" spans="1:29" ht="30" customHeight="1" x14ac:dyDescent="0.25">
      <c r="A8" s="87" t="s">
        <v>46</v>
      </c>
      <c r="B8" s="88" t="s">
        <v>1126</v>
      </c>
      <c r="C8" s="89" t="s">
        <v>1127</v>
      </c>
      <c r="D8" s="90"/>
      <c r="E8" s="17" t="s">
        <v>1128</v>
      </c>
      <c r="F8" s="86" t="s">
        <v>713</v>
      </c>
      <c r="G8" s="91" t="s">
        <v>1129</v>
      </c>
      <c r="H8" s="92"/>
      <c r="I8" s="86" t="s">
        <v>55</v>
      </c>
      <c r="J8" s="86">
        <v>2.4</v>
      </c>
      <c r="K8" s="86">
        <v>24.9</v>
      </c>
      <c r="L8" s="51" t="s">
        <v>715</v>
      </c>
      <c r="M8" s="31" t="s">
        <v>1130</v>
      </c>
      <c r="N8" s="31"/>
      <c r="O8" s="31" t="s">
        <v>717</v>
      </c>
      <c r="P8" s="34">
        <v>24496</v>
      </c>
      <c r="Q8" s="34">
        <v>249</v>
      </c>
      <c r="R8" s="34">
        <v>1127</v>
      </c>
      <c r="S8" s="34">
        <v>6</v>
      </c>
      <c r="T8" s="34">
        <v>195</v>
      </c>
      <c r="U8" s="34">
        <v>15694</v>
      </c>
      <c r="V8" s="34">
        <v>41767</v>
      </c>
      <c r="W8" s="34">
        <v>36580</v>
      </c>
      <c r="X8" s="34">
        <v>100241</v>
      </c>
      <c r="Y8" s="34">
        <v>2972</v>
      </c>
      <c r="Z8" s="34" t="s">
        <v>95</v>
      </c>
      <c r="AA8" s="41">
        <f t="shared" ref="AA8:AA24" si="0">IF(Y8&gt;=Y9,Y8/(Y8+Y9),Y9/(Y8+Y9))</f>
        <v>0.52425164078757802</v>
      </c>
      <c r="AB8" s="35"/>
    </row>
    <row r="9" spans="1:29" ht="30" customHeight="1" x14ac:dyDescent="0.25">
      <c r="A9" s="73"/>
      <c r="B9" s="75"/>
      <c r="C9" s="69" t="s">
        <v>1131</v>
      </c>
      <c r="D9" s="70"/>
      <c r="E9" s="19" t="s">
        <v>1132</v>
      </c>
      <c r="F9" s="62"/>
      <c r="G9" s="71" t="s">
        <v>1133</v>
      </c>
      <c r="H9" s="72"/>
      <c r="I9" s="62"/>
      <c r="J9" s="62"/>
      <c r="K9" s="62"/>
      <c r="L9" s="48" t="s">
        <v>722</v>
      </c>
      <c r="M9" s="32" t="s">
        <v>1134</v>
      </c>
      <c r="N9" s="32"/>
      <c r="O9" s="32" t="s">
        <v>135</v>
      </c>
      <c r="P9" s="36">
        <v>24121</v>
      </c>
      <c r="Q9" s="36">
        <v>236</v>
      </c>
      <c r="R9" s="36">
        <v>1042</v>
      </c>
      <c r="S9" s="36">
        <v>6</v>
      </c>
      <c r="T9" s="36">
        <v>164</v>
      </c>
      <c r="U9" s="36">
        <v>17621</v>
      </c>
      <c r="V9" s="36">
        <v>43190</v>
      </c>
      <c r="W9" s="36">
        <v>37121</v>
      </c>
      <c r="X9" s="36">
        <v>103656</v>
      </c>
      <c r="Y9" s="36">
        <v>3275</v>
      </c>
      <c r="Z9" s="36" t="s">
        <v>76</v>
      </c>
      <c r="AA9" s="40"/>
      <c r="AB9" s="37"/>
    </row>
    <row r="10" spans="1:29" ht="30" customHeight="1" x14ac:dyDescent="0.25">
      <c r="A10" s="73" t="s">
        <v>46</v>
      </c>
      <c r="B10" s="75" t="s">
        <v>1135</v>
      </c>
      <c r="C10" s="77" t="s">
        <v>1136</v>
      </c>
      <c r="D10" s="78"/>
      <c r="E10" s="19" t="s">
        <v>1137</v>
      </c>
      <c r="F10" s="62" t="s">
        <v>713</v>
      </c>
      <c r="G10" s="79" t="s">
        <v>1138</v>
      </c>
      <c r="H10" s="80"/>
      <c r="I10" s="62" t="s">
        <v>55</v>
      </c>
      <c r="J10" s="62">
        <v>1.5</v>
      </c>
      <c r="K10" s="62">
        <v>25.4</v>
      </c>
      <c r="L10" s="48" t="s">
        <v>715</v>
      </c>
      <c r="M10" s="32" t="s">
        <v>1139</v>
      </c>
      <c r="N10" s="32"/>
      <c r="O10" s="32" t="s">
        <v>62</v>
      </c>
      <c r="P10" s="36">
        <v>19818</v>
      </c>
      <c r="Q10" s="36">
        <v>272</v>
      </c>
      <c r="R10" s="36">
        <v>929</v>
      </c>
      <c r="S10" s="36">
        <v>4</v>
      </c>
      <c r="T10" s="36">
        <v>192</v>
      </c>
      <c r="U10" s="36">
        <v>10546</v>
      </c>
      <c r="V10" s="36">
        <v>31761</v>
      </c>
      <c r="W10" s="36">
        <v>28536</v>
      </c>
      <c r="X10" s="36">
        <v>47642</v>
      </c>
      <c r="Y10" s="36">
        <v>2251</v>
      </c>
      <c r="Z10" s="36" t="s">
        <v>76</v>
      </c>
      <c r="AA10" s="40">
        <f t="shared" si="0"/>
        <v>0.5480827143143947</v>
      </c>
      <c r="AB10" s="37"/>
    </row>
    <row r="11" spans="1:29" ht="30" customHeight="1" x14ac:dyDescent="0.25">
      <c r="A11" s="73"/>
      <c r="B11" s="75"/>
      <c r="C11" s="69" t="s">
        <v>1140</v>
      </c>
      <c r="D11" s="70"/>
      <c r="E11" s="19" t="s">
        <v>1141</v>
      </c>
      <c r="F11" s="62"/>
      <c r="G11" s="71" t="s">
        <v>1142</v>
      </c>
      <c r="H11" s="72"/>
      <c r="I11" s="62"/>
      <c r="J11" s="62"/>
      <c r="K11" s="62"/>
      <c r="L11" s="48" t="s">
        <v>722</v>
      </c>
      <c r="M11" s="32" t="s">
        <v>114</v>
      </c>
      <c r="N11" s="32"/>
      <c r="O11" s="32" t="s">
        <v>62</v>
      </c>
      <c r="P11" s="36">
        <v>20810</v>
      </c>
      <c r="Q11" s="36">
        <v>275</v>
      </c>
      <c r="R11" s="36">
        <v>937</v>
      </c>
      <c r="S11" s="36">
        <v>4</v>
      </c>
      <c r="T11" s="36">
        <v>157</v>
      </c>
      <c r="U11" s="36">
        <v>13005</v>
      </c>
      <c r="V11" s="36">
        <v>35188</v>
      </c>
      <c r="W11" s="36">
        <v>30915</v>
      </c>
      <c r="X11" s="36">
        <v>52782</v>
      </c>
      <c r="Y11" s="36">
        <v>2730</v>
      </c>
      <c r="Z11" s="36" t="s">
        <v>76</v>
      </c>
      <c r="AA11" s="40"/>
      <c r="AB11" s="37"/>
    </row>
    <row r="12" spans="1:29" ht="30" customHeight="1" x14ac:dyDescent="0.25">
      <c r="A12" s="73" t="s">
        <v>46</v>
      </c>
      <c r="B12" s="75" t="s">
        <v>1143</v>
      </c>
      <c r="C12" s="77" t="s">
        <v>1144</v>
      </c>
      <c r="D12" s="78"/>
      <c r="E12" s="19" t="s">
        <v>1145</v>
      </c>
      <c r="F12" s="62" t="s">
        <v>713</v>
      </c>
      <c r="G12" s="79" t="s">
        <v>1146</v>
      </c>
      <c r="H12" s="80"/>
      <c r="I12" s="62" t="s">
        <v>55</v>
      </c>
      <c r="J12" s="62">
        <v>1</v>
      </c>
      <c r="K12" s="62">
        <v>22.3</v>
      </c>
      <c r="L12" s="48" t="s">
        <v>715</v>
      </c>
      <c r="M12" s="32" t="s">
        <v>151</v>
      </c>
      <c r="N12" s="32"/>
      <c r="O12" s="32" t="s">
        <v>1147</v>
      </c>
      <c r="P12" s="36">
        <v>12072</v>
      </c>
      <c r="Q12" s="36">
        <v>299</v>
      </c>
      <c r="R12" s="36">
        <v>639</v>
      </c>
      <c r="S12" s="36">
        <v>1</v>
      </c>
      <c r="T12" s="36">
        <v>116</v>
      </c>
      <c r="U12" s="36">
        <v>8253</v>
      </c>
      <c r="V12" s="36">
        <v>21380</v>
      </c>
      <c r="W12" s="36">
        <v>18783</v>
      </c>
      <c r="X12" s="36">
        <v>21380</v>
      </c>
      <c r="Y12" s="36">
        <v>1848</v>
      </c>
      <c r="Z12" s="36" t="s">
        <v>76</v>
      </c>
      <c r="AA12" s="40">
        <f t="shared" si="0"/>
        <v>0.51470588235294112</v>
      </c>
      <c r="AB12" s="37"/>
    </row>
    <row r="13" spans="1:29" ht="30" customHeight="1" x14ac:dyDescent="0.25">
      <c r="A13" s="73"/>
      <c r="B13" s="75"/>
      <c r="C13" s="69" t="s">
        <v>1148</v>
      </c>
      <c r="D13" s="70"/>
      <c r="E13" s="19" t="s">
        <v>1149</v>
      </c>
      <c r="F13" s="62"/>
      <c r="G13" s="71" t="s">
        <v>1150</v>
      </c>
      <c r="H13" s="72"/>
      <c r="I13" s="62"/>
      <c r="J13" s="62"/>
      <c r="K13" s="62"/>
      <c r="L13" s="48" t="s">
        <v>722</v>
      </c>
      <c r="M13" s="32" t="s">
        <v>151</v>
      </c>
      <c r="N13" s="32"/>
      <c r="O13" s="32" t="s">
        <v>753</v>
      </c>
      <c r="P13" s="36">
        <v>12520</v>
      </c>
      <c r="Q13" s="36">
        <v>295</v>
      </c>
      <c r="R13" s="36">
        <v>601</v>
      </c>
      <c r="S13" s="36">
        <v>1</v>
      </c>
      <c r="T13" s="36">
        <v>98</v>
      </c>
      <c r="U13" s="36">
        <v>8797</v>
      </c>
      <c r="V13" s="36">
        <v>22312</v>
      </c>
      <c r="W13" s="36">
        <v>19440</v>
      </c>
      <c r="X13" s="36">
        <v>22312</v>
      </c>
      <c r="Y13" s="36">
        <v>1960</v>
      </c>
      <c r="Z13" s="36" t="s">
        <v>95</v>
      </c>
      <c r="AA13" s="40"/>
      <c r="AB13" s="37"/>
    </row>
    <row r="14" spans="1:29" ht="30" customHeight="1" x14ac:dyDescent="0.25">
      <c r="A14" s="73" t="s">
        <v>46</v>
      </c>
      <c r="B14" s="75" t="s">
        <v>1151</v>
      </c>
      <c r="C14" s="77" t="s">
        <v>1152</v>
      </c>
      <c r="D14" s="78"/>
      <c r="E14" s="19" t="s">
        <v>1153</v>
      </c>
      <c r="F14" s="62" t="s">
        <v>713</v>
      </c>
      <c r="G14" s="79" t="s">
        <v>1154</v>
      </c>
      <c r="H14" s="80"/>
      <c r="I14" s="62" t="s">
        <v>55</v>
      </c>
      <c r="J14" s="62">
        <v>12.5</v>
      </c>
      <c r="K14" s="62">
        <v>24.6</v>
      </c>
      <c r="L14" s="48" t="s">
        <v>715</v>
      </c>
      <c r="M14" s="32" t="s">
        <v>1155</v>
      </c>
      <c r="N14" s="32" t="s">
        <v>432</v>
      </c>
      <c r="O14" s="32" t="s">
        <v>372</v>
      </c>
      <c r="P14" s="36">
        <v>7523</v>
      </c>
      <c r="Q14" s="36">
        <v>244</v>
      </c>
      <c r="R14" s="36">
        <v>229</v>
      </c>
      <c r="S14" s="36">
        <v>0</v>
      </c>
      <c r="T14" s="36">
        <v>70</v>
      </c>
      <c r="U14" s="36">
        <v>3925</v>
      </c>
      <c r="V14" s="36">
        <v>11991</v>
      </c>
      <c r="W14" s="36">
        <v>11191</v>
      </c>
      <c r="X14" s="36">
        <v>149888</v>
      </c>
      <c r="Y14" s="36">
        <v>1048</v>
      </c>
      <c r="Z14" s="36" t="s">
        <v>754</v>
      </c>
      <c r="AA14" s="40">
        <f t="shared" si="0"/>
        <v>0.56242171189979118</v>
      </c>
      <c r="AB14" s="37"/>
    </row>
    <row r="15" spans="1:29" ht="30" customHeight="1" x14ac:dyDescent="0.25">
      <c r="A15" s="73"/>
      <c r="B15" s="75"/>
      <c r="C15" s="69" t="s">
        <v>788</v>
      </c>
      <c r="D15" s="70"/>
      <c r="E15" s="19" t="s">
        <v>1156</v>
      </c>
      <c r="F15" s="62"/>
      <c r="G15" s="71" t="s">
        <v>1157</v>
      </c>
      <c r="H15" s="72"/>
      <c r="I15" s="62"/>
      <c r="J15" s="62"/>
      <c r="K15" s="62"/>
      <c r="L15" s="48" t="s">
        <v>722</v>
      </c>
      <c r="M15" s="32" t="s">
        <v>151</v>
      </c>
      <c r="N15" s="32" t="s">
        <v>432</v>
      </c>
      <c r="O15" s="32" t="s">
        <v>987</v>
      </c>
      <c r="P15" s="36">
        <v>7870</v>
      </c>
      <c r="Q15" s="36">
        <v>227</v>
      </c>
      <c r="R15" s="36">
        <v>200</v>
      </c>
      <c r="S15" s="36">
        <v>1</v>
      </c>
      <c r="T15" s="36">
        <v>50</v>
      </c>
      <c r="U15" s="36">
        <v>4087</v>
      </c>
      <c r="V15" s="36">
        <v>12435</v>
      </c>
      <c r="W15" s="36">
        <v>11525</v>
      </c>
      <c r="X15" s="36">
        <v>155438</v>
      </c>
      <c r="Y15" s="36">
        <v>1347</v>
      </c>
      <c r="Z15" s="36" t="s">
        <v>95</v>
      </c>
      <c r="AA15" s="40"/>
      <c r="AB15" s="37"/>
    </row>
    <row r="16" spans="1:29" ht="30" customHeight="1" x14ac:dyDescent="0.25">
      <c r="A16" s="73" t="s">
        <v>46</v>
      </c>
      <c r="B16" s="75" t="s">
        <v>1158</v>
      </c>
      <c r="C16" s="77" t="s">
        <v>1016</v>
      </c>
      <c r="D16" s="78"/>
      <c r="E16" s="19" t="s">
        <v>1159</v>
      </c>
      <c r="F16" s="62" t="s">
        <v>713</v>
      </c>
      <c r="G16" s="79" t="s">
        <v>1160</v>
      </c>
      <c r="H16" s="80"/>
      <c r="I16" s="62" t="s">
        <v>55</v>
      </c>
      <c r="J16" s="62">
        <v>11</v>
      </c>
      <c r="K16" s="62">
        <v>19.600000000000001</v>
      </c>
      <c r="L16" s="48" t="s">
        <v>715</v>
      </c>
      <c r="M16" s="32" t="s">
        <v>151</v>
      </c>
      <c r="N16" s="32"/>
      <c r="O16" s="32" t="s">
        <v>717</v>
      </c>
      <c r="P16" s="36">
        <v>4154</v>
      </c>
      <c r="Q16" s="36">
        <v>128</v>
      </c>
      <c r="R16" s="36">
        <v>137</v>
      </c>
      <c r="S16" s="36">
        <v>0</v>
      </c>
      <c r="T16" s="36">
        <v>57</v>
      </c>
      <c r="U16" s="36">
        <v>1338</v>
      </c>
      <c r="V16" s="36">
        <v>5814</v>
      </c>
      <c r="W16" s="36">
        <v>5526</v>
      </c>
      <c r="X16" s="36">
        <v>63954</v>
      </c>
      <c r="Y16" s="36">
        <v>671</v>
      </c>
      <c r="Z16" s="36" t="s">
        <v>718</v>
      </c>
      <c r="AA16" s="40">
        <f t="shared" si="0"/>
        <v>0.5847772277227723</v>
      </c>
      <c r="AB16" s="37"/>
    </row>
    <row r="17" spans="1:28" ht="30" customHeight="1" x14ac:dyDescent="0.25">
      <c r="A17" s="73"/>
      <c r="B17" s="75"/>
      <c r="C17" s="69" t="s">
        <v>1161</v>
      </c>
      <c r="D17" s="70"/>
      <c r="E17" s="19" t="s">
        <v>1162</v>
      </c>
      <c r="F17" s="62"/>
      <c r="G17" s="71" t="s">
        <v>1163</v>
      </c>
      <c r="H17" s="72"/>
      <c r="I17" s="62"/>
      <c r="J17" s="62"/>
      <c r="K17" s="62"/>
      <c r="L17" s="48" t="s">
        <v>722</v>
      </c>
      <c r="M17" s="32" t="s">
        <v>151</v>
      </c>
      <c r="N17" s="32"/>
      <c r="O17" s="32" t="s">
        <v>717</v>
      </c>
      <c r="P17" s="36">
        <v>4595</v>
      </c>
      <c r="Q17" s="36">
        <v>123</v>
      </c>
      <c r="R17" s="36">
        <v>122</v>
      </c>
      <c r="S17" s="36">
        <v>1</v>
      </c>
      <c r="T17" s="36">
        <v>43</v>
      </c>
      <c r="U17" s="36">
        <v>1760</v>
      </c>
      <c r="V17" s="36">
        <v>6644</v>
      </c>
      <c r="W17" s="36">
        <v>6151</v>
      </c>
      <c r="X17" s="36">
        <v>73084</v>
      </c>
      <c r="Y17" s="36">
        <v>945</v>
      </c>
      <c r="Z17" s="36" t="s">
        <v>754</v>
      </c>
      <c r="AA17" s="40"/>
      <c r="AB17" s="37"/>
    </row>
    <row r="18" spans="1:28" ht="30" customHeight="1" x14ac:dyDescent="0.25">
      <c r="A18" s="73" t="s">
        <v>46</v>
      </c>
      <c r="B18" s="75" t="s">
        <v>1164</v>
      </c>
      <c r="C18" s="77" t="s">
        <v>1165</v>
      </c>
      <c r="D18" s="78"/>
      <c r="E18" s="19" t="s">
        <v>1166</v>
      </c>
      <c r="F18" s="62" t="s">
        <v>713</v>
      </c>
      <c r="G18" s="79" t="s">
        <v>1167</v>
      </c>
      <c r="H18" s="80"/>
      <c r="I18" s="62" t="s">
        <v>55</v>
      </c>
      <c r="J18" s="62">
        <v>13</v>
      </c>
      <c r="K18" s="62">
        <v>18.2</v>
      </c>
      <c r="L18" s="48" t="s">
        <v>715</v>
      </c>
      <c r="M18" s="32" t="s">
        <v>151</v>
      </c>
      <c r="N18" s="32"/>
      <c r="O18" s="32" t="s">
        <v>1168</v>
      </c>
      <c r="P18" s="36">
        <v>9566</v>
      </c>
      <c r="Q18" s="36">
        <v>297</v>
      </c>
      <c r="R18" s="36">
        <v>278</v>
      </c>
      <c r="S18" s="36">
        <v>0</v>
      </c>
      <c r="T18" s="36">
        <v>83</v>
      </c>
      <c r="U18" s="36">
        <v>2378</v>
      </c>
      <c r="V18" s="36">
        <v>12602</v>
      </c>
      <c r="W18" s="36">
        <v>12105</v>
      </c>
      <c r="X18" s="36">
        <v>163826</v>
      </c>
      <c r="Y18" s="36">
        <v>1467</v>
      </c>
      <c r="Z18" s="36" t="s">
        <v>718</v>
      </c>
      <c r="AA18" s="40">
        <f t="shared" si="0"/>
        <v>0.50761245674740485</v>
      </c>
      <c r="AB18" s="37"/>
    </row>
    <row r="19" spans="1:28" ht="30" customHeight="1" x14ac:dyDescent="0.25">
      <c r="A19" s="73"/>
      <c r="B19" s="75"/>
      <c r="C19" s="69" t="s">
        <v>1169</v>
      </c>
      <c r="D19" s="70"/>
      <c r="E19" s="19" t="s">
        <v>1170</v>
      </c>
      <c r="F19" s="62"/>
      <c r="G19" s="71" t="s">
        <v>1171</v>
      </c>
      <c r="H19" s="72"/>
      <c r="I19" s="62"/>
      <c r="J19" s="62"/>
      <c r="K19" s="62"/>
      <c r="L19" s="48" t="s">
        <v>722</v>
      </c>
      <c r="M19" s="32" t="s">
        <v>151</v>
      </c>
      <c r="N19" s="32"/>
      <c r="O19" s="32" t="s">
        <v>1168</v>
      </c>
      <c r="P19" s="36">
        <v>9742</v>
      </c>
      <c r="Q19" s="36">
        <v>290</v>
      </c>
      <c r="R19" s="36">
        <v>263</v>
      </c>
      <c r="S19" s="36">
        <v>0</v>
      </c>
      <c r="T19" s="36">
        <v>67</v>
      </c>
      <c r="U19" s="36">
        <v>2568</v>
      </c>
      <c r="V19" s="36">
        <v>12930</v>
      </c>
      <c r="W19" s="36">
        <v>12314</v>
      </c>
      <c r="X19" s="36">
        <v>168090</v>
      </c>
      <c r="Y19" s="36">
        <v>1423</v>
      </c>
      <c r="Z19" s="36" t="s">
        <v>754</v>
      </c>
      <c r="AA19" s="40"/>
      <c r="AB19" s="37"/>
    </row>
    <row r="20" spans="1:28" ht="30" customHeight="1" x14ac:dyDescent="0.25">
      <c r="A20" s="73" t="s">
        <v>46</v>
      </c>
      <c r="B20" s="75" t="s">
        <v>1172</v>
      </c>
      <c r="C20" s="77" t="s">
        <v>1173</v>
      </c>
      <c r="D20" s="78"/>
      <c r="E20" s="19" t="s">
        <v>1174</v>
      </c>
      <c r="F20" s="62" t="s">
        <v>713</v>
      </c>
      <c r="G20" s="79" t="s">
        <v>1175</v>
      </c>
      <c r="H20" s="80"/>
      <c r="I20" s="62" t="s">
        <v>55</v>
      </c>
      <c r="J20" s="62">
        <v>4</v>
      </c>
      <c r="K20" s="62">
        <v>16.8</v>
      </c>
      <c r="L20" s="48" t="s">
        <v>715</v>
      </c>
      <c r="M20" s="32" t="s">
        <v>1176</v>
      </c>
      <c r="N20" s="32"/>
      <c r="O20" s="32" t="s">
        <v>955</v>
      </c>
      <c r="P20" s="36">
        <v>8954</v>
      </c>
      <c r="Q20" s="36">
        <v>86</v>
      </c>
      <c r="R20" s="36">
        <v>221</v>
      </c>
      <c r="S20" s="36">
        <v>0</v>
      </c>
      <c r="T20" s="36">
        <v>84</v>
      </c>
      <c r="U20" s="36">
        <v>1649</v>
      </c>
      <c r="V20" s="36">
        <v>10994</v>
      </c>
      <c r="W20" s="36">
        <v>10656</v>
      </c>
      <c r="X20" s="36">
        <v>43976</v>
      </c>
      <c r="Y20" s="36">
        <v>1437</v>
      </c>
      <c r="Z20" s="36" t="s">
        <v>718</v>
      </c>
      <c r="AA20" s="40">
        <f t="shared" si="0"/>
        <v>0.5499425947187141</v>
      </c>
      <c r="AB20" s="37"/>
    </row>
    <row r="21" spans="1:28" ht="30" customHeight="1" x14ac:dyDescent="0.25">
      <c r="A21" s="73"/>
      <c r="B21" s="75"/>
      <c r="C21" s="69" t="s">
        <v>1177</v>
      </c>
      <c r="D21" s="70"/>
      <c r="E21" s="19" t="s">
        <v>1178</v>
      </c>
      <c r="F21" s="62"/>
      <c r="G21" s="71" t="s">
        <v>1179</v>
      </c>
      <c r="H21" s="72"/>
      <c r="I21" s="62"/>
      <c r="J21" s="62"/>
      <c r="K21" s="62"/>
      <c r="L21" s="48" t="s">
        <v>722</v>
      </c>
      <c r="M21" s="32" t="s">
        <v>1180</v>
      </c>
      <c r="N21" s="32"/>
      <c r="O21" s="32" t="s">
        <v>75</v>
      </c>
      <c r="P21" s="36">
        <v>8875</v>
      </c>
      <c r="Q21" s="36">
        <v>79</v>
      </c>
      <c r="R21" s="36">
        <v>220</v>
      </c>
      <c r="S21" s="36">
        <v>1</v>
      </c>
      <c r="T21" s="36">
        <v>67</v>
      </c>
      <c r="U21" s="36">
        <v>1702</v>
      </c>
      <c r="V21" s="36">
        <v>10944</v>
      </c>
      <c r="W21" s="36">
        <v>10549</v>
      </c>
      <c r="X21" s="36">
        <v>43776</v>
      </c>
      <c r="Y21" s="36">
        <v>1176</v>
      </c>
      <c r="Z21" s="36" t="s">
        <v>956</v>
      </c>
      <c r="AA21" s="40"/>
      <c r="AB21" s="37"/>
    </row>
    <row r="22" spans="1:28" ht="30" customHeight="1" x14ac:dyDescent="0.25">
      <c r="A22" s="73" t="s">
        <v>46</v>
      </c>
      <c r="B22" s="75" t="s">
        <v>1181</v>
      </c>
      <c r="C22" s="77" t="s">
        <v>1182</v>
      </c>
      <c r="D22" s="78"/>
      <c r="E22" s="19" t="s">
        <v>1183</v>
      </c>
      <c r="F22" s="62" t="s">
        <v>713</v>
      </c>
      <c r="G22" s="79" t="s">
        <v>1184</v>
      </c>
      <c r="H22" s="80"/>
      <c r="I22" s="62" t="s">
        <v>55</v>
      </c>
      <c r="J22" s="62">
        <v>3.1</v>
      </c>
      <c r="K22" s="62">
        <v>24</v>
      </c>
      <c r="L22" s="48" t="s">
        <v>715</v>
      </c>
      <c r="M22" s="32" t="s">
        <v>151</v>
      </c>
      <c r="N22" s="32"/>
      <c r="O22" s="32" t="s">
        <v>555</v>
      </c>
      <c r="P22" s="36">
        <v>9761</v>
      </c>
      <c r="Q22" s="36">
        <v>93</v>
      </c>
      <c r="R22" s="36">
        <v>240</v>
      </c>
      <c r="S22" s="36">
        <v>1</v>
      </c>
      <c r="T22" s="36">
        <v>83</v>
      </c>
      <c r="U22" s="36">
        <v>1459</v>
      </c>
      <c r="V22" s="36">
        <v>11637</v>
      </c>
      <c r="W22" s="36">
        <v>11388</v>
      </c>
      <c r="X22" s="36">
        <v>36075</v>
      </c>
      <c r="Y22" s="36">
        <v>1384</v>
      </c>
      <c r="Z22" s="36" t="s">
        <v>95</v>
      </c>
      <c r="AA22" s="40">
        <f t="shared" si="0"/>
        <v>0.51387425360028105</v>
      </c>
      <c r="AB22" s="37"/>
    </row>
    <row r="23" spans="1:28" ht="30" customHeight="1" x14ac:dyDescent="0.25">
      <c r="A23" s="94"/>
      <c r="B23" s="77"/>
      <c r="C23" s="82" t="s">
        <v>1185</v>
      </c>
      <c r="D23" s="83"/>
      <c r="E23" s="55" t="s">
        <v>1186</v>
      </c>
      <c r="F23" s="93"/>
      <c r="G23" s="84" t="s">
        <v>1187</v>
      </c>
      <c r="H23" s="85"/>
      <c r="I23" s="93"/>
      <c r="J23" s="93"/>
      <c r="K23" s="93"/>
      <c r="L23" s="61" t="s">
        <v>722</v>
      </c>
      <c r="M23" s="57" t="s">
        <v>151</v>
      </c>
      <c r="N23" s="57"/>
      <c r="O23" s="57" t="s">
        <v>555</v>
      </c>
      <c r="P23" s="58">
        <v>10517</v>
      </c>
      <c r="Q23" s="58">
        <v>86</v>
      </c>
      <c r="R23" s="58">
        <v>226</v>
      </c>
      <c r="S23" s="58">
        <v>0</v>
      </c>
      <c r="T23" s="58">
        <v>70</v>
      </c>
      <c r="U23" s="58">
        <v>1768</v>
      </c>
      <c r="V23" s="58">
        <v>12667</v>
      </c>
      <c r="W23" s="58">
        <v>12256</v>
      </c>
      <c r="X23" s="58">
        <v>39268</v>
      </c>
      <c r="Y23" s="58">
        <v>1463</v>
      </c>
      <c r="Z23" s="58" t="s">
        <v>956</v>
      </c>
      <c r="AA23" s="59"/>
      <c r="AB23" s="60"/>
    </row>
    <row r="24" spans="1:28" ht="30" customHeight="1" x14ac:dyDescent="0.25">
      <c r="A24" s="73" t="s">
        <v>709</v>
      </c>
      <c r="B24" s="75" t="s">
        <v>710</v>
      </c>
      <c r="C24" s="77" t="s">
        <v>711</v>
      </c>
      <c r="D24" s="78"/>
      <c r="E24" s="19" t="s">
        <v>712</v>
      </c>
      <c r="F24" s="62" t="s">
        <v>713</v>
      </c>
      <c r="G24" s="79" t="s">
        <v>714</v>
      </c>
      <c r="H24" s="80"/>
      <c r="I24" s="62" t="s">
        <v>55</v>
      </c>
      <c r="J24" s="62">
        <v>7</v>
      </c>
      <c r="K24" s="62">
        <v>17.399999999999999</v>
      </c>
      <c r="L24" s="48" t="s">
        <v>715</v>
      </c>
      <c r="M24" s="32" t="s">
        <v>716</v>
      </c>
      <c r="N24" s="32" t="s">
        <v>116</v>
      </c>
      <c r="O24" s="32" t="s">
        <v>717</v>
      </c>
      <c r="P24" s="36">
        <v>15021</v>
      </c>
      <c r="Q24" s="36">
        <v>531</v>
      </c>
      <c r="R24" s="36">
        <v>612</v>
      </c>
      <c r="S24" s="36">
        <v>8</v>
      </c>
      <c r="T24" s="36">
        <v>269</v>
      </c>
      <c r="U24" s="36">
        <v>4165</v>
      </c>
      <c r="V24" s="36">
        <v>20606</v>
      </c>
      <c r="W24" s="36">
        <v>20221</v>
      </c>
      <c r="X24" s="36">
        <v>144242</v>
      </c>
      <c r="Y24" s="36">
        <v>1847</v>
      </c>
      <c r="Z24" s="36" t="s">
        <v>718</v>
      </c>
      <c r="AA24" s="40">
        <f>IF(Y24&gt;=Y25,Y24/(Y24+Y25),Y25/(Y24+Y25))</f>
        <v>0.50340692286726629</v>
      </c>
      <c r="AB24" s="37"/>
    </row>
    <row r="25" spans="1:28" ht="30" customHeight="1" x14ac:dyDescent="0.25">
      <c r="A25" s="73"/>
      <c r="B25" s="75"/>
      <c r="C25" s="69" t="s">
        <v>719</v>
      </c>
      <c r="D25" s="70"/>
      <c r="E25" s="19" t="s">
        <v>720</v>
      </c>
      <c r="F25" s="62"/>
      <c r="G25" s="71" t="s">
        <v>721</v>
      </c>
      <c r="H25" s="72"/>
      <c r="I25" s="62"/>
      <c r="J25" s="62"/>
      <c r="K25" s="62"/>
      <c r="L25" s="48" t="s">
        <v>722</v>
      </c>
      <c r="M25" s="32" t="s">
        <v>716</v>
      </c>
      <c r="N25" s="32" t="s">
        <v>116</v>
      </c>
      <c r="O25" s="32" t="s">
        <v>441</v>
      </c>
      <c r="P25" s="36">
        <v>15255</v>
      </c>
      <c r="Q25" s="36">
        <v>499</v>
      </c>
      <c r="R25" s="36">
        <v>641</v>
      </c>
      <c r="S25" s="36">
        <v>11</v>
      </c>
      <c r="T25" s="36">
        <v>275</v>
      </c>
      <c r="U25" s="36">
        <v>4064</v>
      </c>
      <c r="V25" s="36">
        <v>20745</v>
      </c>
      <c r="W25" s="36">
        <v>20425</v>
      </c>
      <c r="X25" s="36">
        <v>145215</v>
      </c>
      <c r="Y25" s="36">
        <v>1822</v>
      </c>
      <c r="Z25" s="36" t="s">
        <v>718</v>
      </c>
      <c r="AA25" s="40"/>
      <c r="AB25" s="37"/>
    </row>
    <row r="26" spans="1:28" ht="30" customHeight="1" x14ac:dyDescent="0.25">
      <c r="A26" s="73" t="s">
        <v>709</v>
      </c>
      <c r="B26" s="75" t="s">
        <v>723</v>
      </c>
      <c r="C26" s="77" t="s">
        <v>724</v>
      </c>
      <c r="D26" s="78"/>
      <c r="E26" s="19" t="s">
        <v>725</v>
      </c>
      <c r="F26" s="62" t="s">
        <v>713</v>
      </c>
      <c r="G26" s="79" t="s">
        <v>726</v>
      </c>
      <c r="H26" s="80"/>
      <c r="I26" s="62" t="s">
        <v>55</v>
      </c>
      <c r="J26" s="62">
        <v>11.5</v>
      </c>
      <c r="K26" s="62">
        <v>15.2</v>
      </c>
      <c r="L26" s="48" t="s">
        <v>715</v>
      </c>
      <c r="M26" s="32" t="s">
        <v>727</v>
      </c>
      <c r="N26" s="32" t="s">
        <v>560</v>
      </c>
      <c r="O26" s="32" t="s">
        <v>143</v>
      </c>
      <c r="P26" s="36">
        <v>5608</v>
      </c>
      <c r="Q26" s="36">
        <v>250</v>
      </c>
      <c r="R26" s="36">
        <v>173</v>
      </c>
      <c r="S26" s="36">
        <v>0</v>
      </c>
      <c r="T26" s="36">
        <v>13</v>
      </c>
      <c r="U26" s="36">
        <v>8010</v>
      </c>
      <c r="V26" s="36">
        <v>14054</v>
      </c>
      <c r="W26" s="36">
        <v>10498</v>
      </c>
      <c r="X26" s="36">
        <v>161621</v>
      </c>
      <c r="Y26" s="36">
        <v>902</v>
      </c>
      <c r="Z26" s="36" t="s">
        <v>95</v>
      </c>
      <c r="AA26" s="40">
        <f t="shared" ref="AA26:AA27" si="1">IF(Y26&gt;=Y27,Y26/(Y26+Y27),Y27/(Y26+Y27))</f>
        <v>0.51893333333333336</v>
      </c>
      <c r="AB26" s="37"/>
    </row>
    <row r="27" spans="1:28" ht="30" customHeight="1" thickBot="1" x14ac:dyDescent="0.3">
      <c r="A27" s="74"/>
      <c r="B27" s="76"/>
      <c r="C27" s="64" t="s">
        <v>728</v>
      </c>
      <c r="D27" s="65"/>
      <c r="E27" s="21" t="s">
        <v>729</v>
      </c>
      <c r="F27" s="63"/>
      <c r="G27" s="66" t="s">
        <v>730</v>
      </c>
      <c r="H27" s="67"/>
      <c r="I27" s="63"/>
      <c r="J27" s="63"/>
      <c r="K27" s="63"/>
      <c r="L27" s="52" t="s">
        <v>722</v>
      </c>
      <c r="M27" s="33" t="s">
        <v>727</v>
      </c>
      <c r="N27" s="33" t="s">
        <v>731</v>
      </c>
      <c r="O27" s="33" t="s">
        <v>381</v>
      </c>
      <c r="P27" s="38">
        <v>5018</v>
      </c>
      <c r="Q27" s="38">
        <v>268</v>
      </c>
      <c r="R27" s="38">
        <v>126</v>
      </c>
      <c r="S27" s="38">
        <v>0</v>
      </c>
      <c r="T27" s="38">
        <v>12</v>
      </c>
      <c r="U27" s="38">
        <v>8376</v>
      </c>
      <c r="V27" s="38">
        <v>13800</v>
      </c>
      <c r="W27" s="38">
        <v>10030</v>
      </c>
      <c r="X27" s="38">
        <v>158700</v>
      </c>
      <c r="Y27" s="38">
        <v>973</v>
      </c>
      <c r="Z27" s="38" t="s">
        <v>95</v>
      </c>
      <c r="AA27" s="42"/>
      <c r="AB27" s="39"/>
    </row>
  </sheetData>
  <mergeCells count="124">
    <mergeCell ref="J26:J27"/>
    <mergeCell ref="K26:K27"/>
    <mergeCell ref="C27:D27"/>
    <mergeCell ref="G27:H27"/>
    <mergeCell ref="J24:J25"/>
    <mergeCell ref="K24:K25"/>
    <mergeCell ref="C25:D25"/>
    <mergeCell ref="G25:H25"/>
    <mergeCell ref="A26:A27"/>
    <mergeCell ref="B26:B27"/>
    <mergeCell ref="C26:D26"/>
    <mergeCell ref="F26:F27"/>
    <mergeCell ref="G26:H26"/>
    <mergeCell ref="I26:I27"/>
    <mergeCell ref="J22:J23"/>
    <mergeCell ref="K22:K23"/>
    <mergeCell ref="C23:D23"/>
    <mergeCell ref="G23:H23"/>
    <mergeCell ref="A24:A25"/>
    <mergeCell ref="B24:B25"/>
    <mergeCell ref="C24:D24"/>
    <mergeCell ref="F24:F25"/>
    <mergeCell ref="G24:H24"/>
    <mergeCell ref="I24:I25"/>
    <mergeCell ref="J20:J21"/>
    <mergeCell ref="K20:K21"/>
    <mergeCell ref="C21:D21"/>
    <mergeCell ref="G21:H21"/>
    <mergeCell ref="A22:A23"/>
    <mergeCell ref="B22:B23"/>
    <mergeCell ref="C22:D22"/>
    <mergeCell ref="F22:F23"/>
    <mergeCell ref="G22:H22"/>
    <mergeCell ref="I22:I23"/>
    <mergeCell ref="J18:J19"/>
    <mergeCell ref="K18:K19"/>
    <mergeCell ref="C19:D19"/>
    <mergeCell ref="G19:H19"/>
    <mergeCell ref="A20:A21"/>
    <mergeCell ref="B20:B21"/>
    <mergeCell ref="C20:D20"/>
    <mergeCell ref="F20:F21"/>
    <mergeCell ref="G20:H20"/>
    <mergeCell ref="I20:I21"/>
    <mergeCell ref="J16:J17"/>
    <mergeCell ref="K16:K17"/>
    <mergeCell ref="C17:D17"/>
    <mergeCell ref="G17:H17"/>
    <mergeCell ref="A18:A19"/>
    <mergeCell ref="B18:B19"/>
    <mergeCell ref="C18:D18"/>
    <mergeCell ref="F18:F19"/>
    <mergeCell ref="G18:H18"/>
    <mergeCell ref="I18:I19"/>
    <mergeCell ref="J14:J15"/>
    <mergeCell ref="K14:K15"/>
    <mergeCell ref="C15:D15"/>
    <mergeCell ref="G15:H15"/>
    <mergeCell ref="A16:A17"/>
    <mergeCell ref="B16:B17"/>
    <mergeCell ref="C16:D16"/>
    <mergeCell ref="F16:F17"/>
    <mergeCell ref="G16:H16"/>
    <mergeCell ref="I16:I17"/>
    <mergeCell ref="J12:J13"/>
    <mergeCell ref="K12:K13"/>
    <mergeCell ref="C13:D13"/>
    <mergeCell ref="G13:H13"/>
    <mergeCell ref="A14:A15"/>
    <mergeCell ref="B14:B15"/>
    <mergeCell ref="C14:D14"/>
    <mergeCell ref="F14:F15"/>
    <mergeCell ref="G14:H14"/>
    <mergeCell ref="I14:I15"/>
    <mergeCell ref="J10:J11"/>
    <mergeCell ref="K10:K11"/>
    <mergeCell ref="C11:D11"/>
    <mergeCell ref="G11:H11"/>
    <mergeCell ref="A12:A13"/>
    <mergeCell ref="B12:B13"/>
    <mergeCell ref="C12:D12"/>
    <mergeCell ref="F12:F13"/>
    <mergeCell ref="G12:H12"/>
    <mergeCell ref="I12:I13"/>
    <mergeCell ref="J8:J9"/>
    <mergeCell ref="K8:K9"/>
    <mergeCell ref="C9:D9"/>
    <mergeCell ref="G9:H9"/>
    <mergeCell ref="A10:A11"/>
    <mergeCell ref="B10:B11"/>
    <mergeCell ref="C10:D10"/>
    <mergeCell ref="F10:F11"/>
    <mergeCell ref="G10:H10"/>
    <mergeCell ref="I10:I11"/>
    <mergeCell ref="S5:S7"/>
    <mergeCell ref="T5:T7"/>
    <mergeCell ref="Z6:Z7"/>
    <mergeCell ref="AA6:AA7"/>
    <mergeCell ref="A8:A9"/>
    <mergeCell ref="B8:B9"/>
    <mergeCell ref="C8:D8"/>
    <mergeCell ref="F8:F9"/>
    <mergeCell ref="G8:H8"/>
    <mergeCell ref="I8:I9"/>
    <mergeCell ref="M4:O4"/>
    <mergeCell ref="P4:V4"/>
    <mergeCell ref="W4:X4"/>
    <mergeCell ref="Y4:AA5"/>
    <mergeCell ref="B5:B7"/>
    <mergeCell ref="C5:D7"/>
    <mergeCell ref="E5:E7"/>
    <mergeCell ref="M5:M6"/>
    <mergeCell ref="N5:N6"/>
    <mergeCell ref="O5:O6"/>
    <mergeCell ref="A1:AB1"/>
    <mergeCell ref="A2:F2"/>
    <mergeCell ref="A3:H3"/>
    <mergeCell ref="A4:A7"/>
    <mergeCell ref="B4:E4"/>
    <mergeCell ref="G4:H7"/>
    <mergeCell ref="I4:I7"/>
    <mergeCell ref="J4:J6"/>
    <mergeCell ref="K4:K6"/>
    <mergeCell ref="L4:L6"/>
  </mergeCells>
  <phoneticPr fontId="11" type="noConversion"/>
  <printOptions horizontalCentered="1" verticalCentered="1"/>
  <pageMargins left="0.19685039370078741" right="0.19685039370078741" top="0.39370078740157483" bottom="0.39370078740157483" header="0" footer="1.9685039370078741"/>
  <pageSetup paperSize="8" scale="68" orientation="landscape" r:id="rId1"/>
  <headerFooter>
    <oddFooter>&amp;L&amp;"標楷體,標準"&amp;14填表說明：本表應編製四份，於完成會核程序並經機關長官核章後，一份送會計室、二份送本局養路組、一份自存。                    &amp;R&amp;"標楷體,標準"&amp;14總表1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view="pageBreakPreview" zoomScale="60" zoomScaleNormal="55" zoomScalePageLayoutView="55" workbookViewId="0">
      <selection activeCell="A8" sqref="A8:AB27"/>
    </sheetView>
  </sheetViews>
  <sheetFormatPr defaultColWidth="5.875" defaultRowHeight="15.75" x14ac:dyDescent="0.25"/>
  <cols>
    <col min="1" max="1" width="6.75" style="5" customWidth="1"/>
    <col min="2" max="2" width="7.125" style="5" customWidth="1"/>
    <col min="3" max="4" width="7.625" style="5" customWidth="1"/>
    <col min="5" max="5" width="14.125" style="5" customWidth="1"/>
    <col min="6" max="6" width="8.625" style="5" customWidth="1"/>
    <col min="7" max="8" width="17.625" style="5" customWidth="1"/>
    <col min="9" max="12" width="8" style="5" customWidth="1"/>
    <col min="13" max="15" width="9.625" style="5" customWidth="1"/>
    <col min="16" max="18" width="10.625" style="5" customWidth="1"/>
    <col min="19" max="20" width="9.75" style="5" customWidth="1"/>
    <col min="21" max="21" width="10.625" style="5" customWidth="1"/>
    <col min="22" max="22" width="12.625" style="5" customWidth="1"/>
    <col min="23" max="27" width="9.75" style="5" customWidth="1"/>
    <col min="28" max="28" width="12.75" style="5" customWidth="1"/>
    <col min="29" max="29" width="10.75" style="3" customWidth="1"/>
    <col min="30" max="30" width="9" style="3" customWidth="1"/>
    <col min="31" max="31" width="7.75" style="3" customWidth="1"/>
    <col min="32" max="32" width="10.75" style="3" customWidth="1"/>
    <col min="33" max="16384" width="5.875" style="3"/>
  </cols>
  <sheetData>
    <row r="1" spans="1:29" ht="34.700000000000003" customHeight="1" x14ac:dyDescent="0.25">
      <c r="A1" s="108" t="s">
        <v>10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6"/>
    </row>
    <row r="2" spans="1:29" ht="20.100000000000001" customHeight="1" x14ac:dyDescent="0.25">
      <c r="A2" s="120"/>
      <c r="B2" s="120"/>
      <c r="C2" s="120"/>
      <c r="D2" s="120"/>
      <c r="E2" s="120"/>
      <c r="F2" s="120"/>
      <c r="G2" s="3"/>
      <c r="H2" s="3"/>
      <c r="I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7"/>
      <c r="Z2" s="7"/>
      <c r="AA2" s="7"/>
      <c r="AB2" s="8"/>
    </row>
    <row r="3" spans="1:29" ht="24.2" customHeight="1" thickBot="1" x14ac:dyDescent="0.3">
      <c r="A3" s="128" t="s">
        <v>45</v>
      </c>
      <c r="B3" s="128"/>
      <c r="C3" s="128"/>
      <c r="D3" s="128"/>
      <c r="E3" s="128"/>
      <c r="F3" s="128"/>
      <c r="G3" s="128"/>
      <c r="H3" s="128"/>
      <c r="I3" s="26" t="s">
        <v>11</v>
      </c>
      <c r="J3" s="50"/>
      <c r="K3" s="50" t="s">
        <v>349</v>
      </c>
      <c r="L3" s="50"/>
      <c r="M3" s="50"/>
      <c r="N3" s="50"/>
      <c r="O3" s="50"/>
      <c r="P3" s="50"/>
      <c r="Q3" s="50"/>
      <c r="R3" s="25"/>
      <c r="S3" s="25"/>
      <c r="T3" s="15"/>
      <c r="U3" s="15"/>
      <c r="V3" s="15"/>
      <c r="W3" s="3"/>
      <c r="Y3" s="7"/>
      <c r="Z3" s="7"/>
      <c r="AA3" s="7"/>
      <c r="AB3" s="8"/>
    </row>
    <row r="4" spans="1:29" ht="30" customHeight="1" x14ac:dyDescent="0.25">
      <c r="A4" s="121" t="s">
        <v>12</v>
      </c>
      <c r="B4" s="129" t="s">
        <v>13</v>
      </c>
      <c r="C4" s="130"/>
      <c r="D4" s="130"/>
      <c r="E4" s="131"/>
      <c r="F4" s="9" t="s">
        <v>14</v>
      </c>
      <c r="G4" s="96" t="s">
        <v>15</v>
      </c>
      <c r="H4" s="116"/>
      <c r="I4" s="109" t="s">
        <v>16</v>
      </c>
      <c r="J4" s="104" t="s">
        <v>17</v>
      </c>
      <c r="K4" s="104" t="s">
        <v>18</v>
      </c>
      <c r="L4" s="104" t="s">
        <v>19</v>
      </c>
      <c r="M4" s="112" t="s">
        <v>20</v>
      </c>
      <c r="N4" s="113"/>
      <c r="O4" s="114"/>
      <c r="P4" s="110" t="s">
        <v>21</v>
      </c>
      <c r="Q4" s="111"/>
      <c r="R4" s="111"/>
      <c r="S4" s="111"/>
      <c r="T4" s="111"/>
      <c r="U4" s="111"/>
      <c r="V4" s="116"/>
      <c r="W4" s="110" t="s">
        <v>22</v>
      </c>
      <c r="X4" s="111"/>
      <c r="Y4" s="95" t="s">
        <v>347</v>
      </c>
      <c r="Z4" s="96"/>
      <c r="AA4" s="97"/>
      <c r="AB4" s="27" t="s">
        <v>23</v>
      </c>
    </row>
    <row r="5" spans="1:29" ht="30" customHeight="1" x14ac:dyDescent="0.25">
      <c r="A5" s="122"/>
      <c r="B5" s="126" t="s">
        <v>24</v>
      </c>
      <c r="C5" s="123" t="s">
        <v>25</v>
      </c>
      <c r="D5" s="124"/>
      <c r="E5" s="126" t="s">
        <v>26</v>
      </c>
      <c r="F5" s="10" t="s">
        <v>27</v>
      </c>
      <c r="G5" s="117"/>
      <c r="H5" s="118"/>
      <c r="I5" s="102"/>
      <c r="J5" s="105"/>
      <c r="K5" s="105"/>
      <c r="L5" s="105"/>
      <c r="M5" s="106" t="s">
        <v>28</v>
      </c>
      <c r="N5" s="106" t="s">
        <v>29</v>
      </c>
      <c r="O5" s="106" t="s">
        <v>30</v>
      </c>
      <c r="P5" s="11" t="s">
        <v>0</v>
      </c>
      <c r="Q5" s="53" t="s">
        <v>1</v>
      </c>
      <c r="R5" s="53" t="s">
        <v>1</v>
      </c>
      <c r="S5" s="106" t="s">
        <v>31</v>
      </c>
      <c r="T5" s="106" t="s">
        <v>32</v>
      </c>
      <c r="U5" s="2" t="s">
        <v>7</v>
      </c>
      <c r="V5" s="4" t="s">
        <v>33</v>
      </c>
      <c r="W5" s="13" t="s">
        <v>34</v>
      </c>
      <c r="X5" s="53" t="s">
        <v>3</v>
      </c>
      <c r="Y5" s="98"/>
      <c r="Z5" s="99"/>
      <c r="AA5" s="100"/>
      <c r="AB5" s="28"/>
    </row>
    <row r="6" spans="1:29" ht="30" customHeight="1" x14ac:dyDescent="0.25">
      <c r="A6" s="122"/>
      <c r="B6" s="127"/>
      <c r="C6" s="125"/>
      <c r="D6" s="117"/>
      <c r="E6" s="127"/>
      <c r="F6" s="10" t="s">
        <v>35</v>
      </c>
      <c r="G6" s="117"/>
      <c r="H6" s="118"/>
      <c r="I6" s="102"/>
      <c r="J6" s="105"/>
      <c r="K6" s="105"/>
      <c r="L6" s="105"/>
      <c r="M6" s="115"/>
      <c r="N6" s="115"/>
      <c r="O6" s="107"/>
      <c r="P6" s="11" t="s">
        <v>4</v>
      </c>
      <c r="Q6" s="53" t="s">
        <v>5</v>
      </c>
      <c r="R6" s="53" t="s">
        <v>2</v>
      </c>
      <c r="S6" s="119"/>
      <c r="T6" s="119"/>
      <c r="U6" s="3"/>
      <c r="V6" s="12"/>
      <c r="W6" s="10" t="s">
        <v>9</v>
      </c>
      <c r="X6" s="53" t="s">
        <v>36</v>
      </c>
      <c r="Y6" s="53" t="s">
        <v>37</v>
      </c>
      <c r="Z6" s="102" t="s">
        <v>38</v>
      </c>
      <c r="AA6" s="101" t="s">
        <v>348</v>
      </c>
      <c r="AB6" s="29"/>
    </row>
    <row r="7" spans="1:29" ht="30" customHeight="1" thickBot="1" x14ac:dyDescent="0.3">
      <c r="A7" s="122"/>
      <c r="B7" s="127"/>
      <c r="C7" s="125"/>
      <c r="D7" s="117"/>
      <c r="E7" s="127"/>
      <c r="F7" s="10" t="s">
        <v>39</v>
      </c>
      <c r="G7" s="117"/>
      <c r="H7" s="118"/>
      <c r="I7" s="102"/>
      <c r="J7" s="49" t="s">
        <v>40</v>
      </c>
      <c r="K7" s="22" t="s">
        <v>41</v>
      </c>
      <c r="L7" s="22" t="s">
        <v>42</v>
      </c>
      <c r="M7" s="22" t="s">
        <v>41</v>
      </c>
      <c r="N7" s="22" t="s">
        <v>41</v>
      </c>
      <c r="O7" s="22" t="s">
        <v>41</v>
      </c>
      <c r="P7" s="23" t="s">
        <v>3</v>
      </c>
      <c r="Q7" s="2" t="s">
        <v>3</v>
      </c>
      <c r="R7" s="2" t="s">
        <v>3</v>
      </c>
      <c r="S7" s="119"/>
      <c r="T7" s="119"/>
      <c r="U7" s="2" t="s">
        <v>3</v>
      </c>
      <c r="V7" s="53" t="s">
        <v>43</v>
      </c>
      <c r="W7" s="22" t="s">
        <v>44</v>
      </c>
      <c r="X7" s="2" t="s">
        <v>8</v>
      </c>
      <c r="Y7" s="22" t="s">
        <v>44</v>
      </c>
      <c r="Z7" s="103"/>
      <c r="AA7" s="102"/>
      <c r="AB7" s="30" t="s">
        <v>6</v>
      </c>
    </row>
    <row r="8" spans="1:29" ht="30" customHeight="1" x14ac:dyDescent="0.25">
      <c r="A8" s="87" t="s">
        <v>46</v>
      </c>
      <c r="B8" s="88" t="s">
        <v>732</v>
      </c>
      <c r="C8" s="89" t="s">
        <v>733</v>
      </c>
      <c r="D8" s="90"/>
      <c r="E8" s="17" t="s">
        <v>734</v>
      </c>
      <c r="F8" s="86" t="s">
        <v>713</v>
      </c>
      <c r="G8" s="91" t="s">
        <v>735</v>
      </c>
      <c r="H8" s="92"/>
      <c r="I8" s="86" t="s">
        <v>55</v>
      </c>
      <c r="J8" s="86">
        <v>11</v>
      </c>
      <c r="K8" s="86">
        <v>23.8</v>
      </c>
      <c r="L8" s="51" t="s">
        <v>715</v>
      </c>
      <c r="M8" s="31" t="s">
        <v>151</v>
      </c>
      <c r="N8" s="31"/>
      <c r="O8" s="31" t="s">
        <v>60</v>
      </c>
      <c r="P8" s="34">
        <v>6313</v>
      </c>
      <c r="Q8" s="34">
        <v>107</v>
      </c>
      <c r="R8" s="34">
        <v>352</v>
      </c>
      <c r="S8" s="34">
        <v>64</v>
      </c>
      <c r="T8" s="34">
        <v>1201</v>
      </c>
      <c r="U8" s="34">
        <v>1486</v>
      </c>
      <c r="V8" s="34">
        <v>9523</v>
      </c>
      <c r="W8" s="34">
        <v>11689</v>
      </c>
      <c r="X8" s="34">
        <v>104753</v>
      </c>
      <c r="Y8" s="34">
        <v>1216</v>
      </c>
      <c r="Z8" s="34" t="s">
        <v>736</v>
      </c>
      <c r="AA8" s="41">
        <f t="shared" ref="AA8:AA14" si="0">IF(Y8&gt;=Y9,Y8/(Y8+Y9),Y9/(Y8+Y9))</f>
        <v>0.53248750480584395</v>
      </c>
      <c r="AB8" s="35"/>
    </row>
    <row r="9" spans="1:29" ht="30" customHeight="1" x14ac:dyDescent="0.25">
      <c r="A9" s="73"/>
      <c r="B9" s="75"/>
      <c r="C9" s="69" t="s">
        <v>737</v>
      </c>
      <c r="D9" s="70"/>
      <c r="E9" s="19" t="s">
        <v>738</v>
      </c>
      <c r="F9" s="62"/>
      <c r="G9" s="71" t="s">
        <v>739</v>
      </c>
      <c r="H9" s="72"/>
      <c r="I9" s="62"/>
      <c r="J9" s="62"/>
      <c r="K9" s="62"/>
      <c r="L9" s="48" t="s">
        <v>722</v>
      </c>
      <c r="M9" s="32" t="s">
        <v>114</v>
      </c>
      <c r="N9" s="32"/>
      <c r="O9" s="32" t="s">
        <v>386</v>
      </c>
      <c r="P9" s="36">
        <v>6292</v>
      </c>
      <c r="Q9" s="36">
        <v>120</v>
      </c>
      <c r="R9" s="36">
        <v>356</v>
      </c>
      <c r="S9" s="36">
        <v>81</v>
      </c>
      <c r="T9" s="36">
        <v>1232</v>
      </c>
      <c r="U9" s="36">
        <v>1623</v>
      </c>
      <c r="V9" s="36">
        <v>9704</v>
      </c>
      <c r="W9" s="36">
        <v>11919</v>
      </c>
      <c r="X9" s="36">
        <v>106744</v>
      </c>
      <c r="Y9" s="36">
        <v>1385</v>
      </c>
      <c r="Z9" s="36" t="s">
        <v>718</v>
      </c>
      <c r="AA9" s="40"/>
      <c r="AB9" s="37"/>
    </row>
    <row r="10" spans="1:29" ht="30" customHeight="1" x14ac:dyDescent="0.25">
      <c r="A10" s="73" t="s">
        <v>46</v>
      </c>
      <c r="B10" s="75" t="s">
        <v>740</v>
      </c>
      <c r="C10" s="77" t="s">
        <v>741</v>
      </c>
      <c r="D10" s="78"/>
      <c r="E10" s="19" t="s">
        <v>742</v>
      </c>
      <c r="F10" s="62" t="s">
        <v>713</v>
      </c>
      <c r="G10" s="79" t="s">
        <v>743</v>
      </c>
      <c r="H10" s="80"/>
      <c r="I10" s="62" t="s">
        <v>55</v>
      </c>
      <c r="J10" s="62">
        <v>13.3</v>
      </c>
      <c r="K10" s="62">
        <v>12.1</v>
      </c>
      <c r="L10" s="48" t="s">
        <v>715</v>
      </c>
      <c r="M10" s="32" t="s">
        <v>727</v>
      </c>
      <c r="N10" s="32"/>
      <c r="O10" s="32" t="s">
        <v>744</v>
      </c>
      <c r="P10" s="36">
        <v>2629</v>
      </c>
      <c r="Q10" s="36">
        <v>44</v>
      </c>
      <c r="R10" s="36">
        <v>311</v>
      </c>
      <c r="S10" s="36">
        <v>55</v>
      </c>
      <c r="T10" s="36">
        <v>1237</v>
      </c>
      <c r="U10" s="36">
        <v>311</v>
      </c>
      <c r="V10" s="36">
        <v>4587</v>
      </c>
      <c r="W10" s="36">
        <v>7371</v>
      </c>
      <c r="X10" s="36">
        <v>61007</v>
      </c>
      <c r="Y10" s="36">
        <v>832</v>
      </c>
      <c r="Z10" s="36" t="s">
        <v>745</v>
      </c>
      <c r="AA10" s="40">
        <f t="shared" si="0"/>
        <v>0.67368421052631577</v>
      </c>
      <c r="AB10" s="37"/>
    </row>
    <row r="11" spans="1:29" ht="30" customHeight="1" x14ac:dyDescent="0.25">
      <c r="A11" s="73"/>
      <c r="B11" s="75"/>
      <c r="C11" s="69" t="s">
        <v>746</v>
      </c>
      <c r="D11" s="70"/>
      <c r="E11" s="19" t="s">
        <v>747</v>
      </c>
      <c r="F11" s="62"/>
      <c r="G11" s="71" t="s">
        <v>748</v>
      </c>
      <c r="H11" s="72"/>
      <c r="I11" s="62"/>
      <c r="J11" s="62"/>
      <c r="K11" s="62"/>
      <c r="L11" s="48" t="s">
        <v>722</v>
      </c>
      <c r="M11" s="32" t="s">
        <v>727</v>
      </c>
      <c r="N11" s="32"/>
      <c r="O11" s="32" t="s">
        <v>143</v>
      </c>
      <c r="P11" s="36">
        <v>2647</v>
      </c>
      <c r="Q11" s="36">
        <v>53</v>
      </c>
      <c r="R11" s="36">
        <v>264</v>
      </c>
      <c r="S11" s="36">
        <v>68</v>
      </c>
      <c r="T11" s="36">
        <v>1219</v>
      </c>
      <c r="U11" s="36">
        <v>426</v>
      </c>
      <c r="V11" s="36">
        <v>4677</v>
      </c>
      <c r="W11" s="36">
        <v>7355</v>
      </c>
      <c r="X11" s="36">
        <v>62204</v>
      </c>
      <c r="Y11" s="36">
        <v>403</v>
      </c>
      <c r="Z11" s="36" t="s">
        <v>745</v>
      </c>
      <c r="AA11" s="40"/>
      <c r="AB11" s="37"/>
    </row>
    <row r="12" spans="1:29" ht="30" customHeight="1" x14ac:dyDescent="0.25">
      <c r="A12" s="73" t="s">
        <v>46</v>
      </c>
      <c r="B12" s="75" t="s">
        <v>749</v>
      </c>
      <c r="C12" s="77" t="s">
        <v>750</v>
      </c>
      <c r="D12" s="78"/>
      <c r="E12" s="19" t="s">
        <v>751</v>
      </c>
      <c r="F12" s="62" t="s">
        <v>713</v>
      </c>
      <c r="G12" s="79" t="s">
        <v>752</v>
      </c>
      <c r="H12" s="80"/>
      <c r="I12" s="62" t="s">
        <v>55</v>
      </c>
      <c r="J12" s="62">
        <v>18.8</v>
      </c>
      <c r="K12" s="62">
        <v>11.7</v>
      </c>
      <c r="L12" s="48" t="s">
        <v>715</v>
      </c>
      <c r="M12" s="32" t="s">
        <v>753</v>
      </c>
      <c r="N12" s="32"/>
      <c r="O12" s="32" t="s">
        <v>432</v>
      </c>
      <c r="P12" s="36">
        <v>1929</v>
      </c>
      <c r="Q12" s="36">
        <v>34</v>
      </c>
      <c r="R12" s="36">
        <v>263</v>
      </c>
      <c r="S12" s="36">
        <v>64</v>
      </c>
      <c r="T12" s="36">
        <v>1199</v>
      </c>
      <c r="U12" s="36">
        <v>485</v>
      </c>
      <c r="V12" s="36">
        <v>3974</v>
      </c>
      <c r="W12" s="36">
        <v>6555</v>
      </c>
      <c r="X12" s="36">
        <v>74711</v>
      </c>
      <c r="Y12" s="36">
        <v>319</v>
      </c>
      <c r="Z12" s="36" t="s">
        <v>754</v>
      </c>
      <c r="AA12" s="40">
        <f t="shared" si="0"/>
        <v>0.75996990218209182</v>
      </c>
      <c r="AB12" s="37"/>
    </row>
    <row r="13" spans="1:29" ht="30" customHeight="1" x14ac:dyDescent="0.25">
      <c r="A13" s="73"/>
      <c r="B13" s="75"/>
      <c r="C13" s="69" t="s">
        <v>755</v>
      </c>
      <c r="D13" s="70"/>
      <c r="E13" s="19" t="s">
        <v>756</v>
      </c>
      <c r="F13" s="62"/>
      <c r="G13" s="71" t="s">
        <v>757</v>
      </c>
      <c r="H13" s="72"/>
      <c r="I13" s="62"/>
      <c r="J13" s="62"/>
      <c r="K13" s="62"/>
      <c r="L13" s="48" t="s">
        <v>722</v>
      </c>
      <c r="M13" s="32" t="s">
        <v>753</v>
      </c>
      <c r="N13" s="32"/>
      <c r="O13" s="32" t="s">
        <v>758</v>
      </c>
      <c r="P13" s="36">
        <v>3317</v>
      </c>
      <c r="Q13" s="36">
        <v>44</v>
      </c>
      <c r="R13" s="36">
        <v>263</v>
      </c>
      <c r="S13" s="36">
        <v>56</v>
      </c>
      <c r="T13" s="36">
        <v>1253</v>
      </c>
      <c r="U13" s="36">
        <v>903</v>
      </c>
      <c r="V13" s="36">
        <v>5836</v>
      </c>
      <c r="W13" s="36">
        <v>8310</v>
      </c>
      <c r="X13" s="36">
        <v>109717</v>
      </c>
      <c r="Y13" s="36">
        <v>1010</v>
      </c>
      <c r="Z13" s="36" t="s">
        <v>754</v>
      </c>
      <c r="AA13" s="40"/>
      <c r="AB13" s="37"/>
    </row>
    <row r="14" spans="1:29" ht="30" customHeight="1" x14ac:dyDescent="0.25">
      <c r="A14" s="81" t="s">
        <v>154</v>
      </c>
      <c r="B14" s="69" t="s">
        <v>1188</v>
      </c>
      <c r="C14" s="82" t="s">
        <v>1189</v>
      </c>
      <c r="D14" s="83"/>
      <c r="E14" s="43" t="s">
        <v>1190</v>
      </c>
      <c r="F14" s="68" t="s">
        <v>1191</v>
      </c>
      <c r="G14" s="84" t="s">
        <v>1192</v>
      </c>
      <c r="H14" s="85"/>
      <c r="I14" s="68" t="s">
        <v>163</v>
      </c>
      <c r="J14" s="68">
        <v>9.4</v>
      </c>
      <c r="K14" s="68">
        <v>10</v>
      </c>
      <c r="L14" s="54" t="s">
        <v>269</v>
      </c>
      <c r="M14" s="44" t="s">
        <v>1193</v>
      </c>
      <c r="N14" s="44"/>
      <c r="O14" s="44" t="s">
        <v>187</v>
      </c>
      <c r="P14" s="45">
        <v>1936</v>
      </c>
      <c r="Q14" s="45">
        <v>19</v>
      </c>
      <c r="R14" s="45">
        <v>56</v>
      </c>
      <c r="S14" s="45">
        <v>0</v>
      </c>
      <c r="T14" s="45">
        <v>3</v>
      </c>
      <c r="U14" s="45">
        <v>862</v>
      </c>
      <c r="V14" s="45">
        <v>2876</v>
      </c>
      <c r="W14" s="45">
        <v>2526</v>
      </c>
      <c r="X14" s="45">
        <v>27034</v>
      </c>
      <c r="Y14" s="45">
        <v>380</v>
      </c>
      <c r="Z14" s="45" t="s">
        <v>208</v>
      </c>
      <c r="AA14" s="46">
        <f>IF(Y14&gt;=Y15,Y14/(Y14+Y15),Y15/(Y14+Y15))</f>
        <v>0.51630434782608692</v>
      </c>
      <c r="AB14" s="47"/>
    </row>
    <row r="15" spans="1:29" ht="30" customHeight="1" x14ac:dyDescent="0.25">
      <c r="A15" s="73"/>
      <c r="B15" s="75"/>
      <c r="C15" s="69" t="s">
        <v>1194</v>
      </c>
      <c r="D15" s="70"/>
      <c r="E15" s="19" t="s">
        <v>1195</v>
      </c>
      <c r="F15" s="62"/>
      <c r="G15" s="71" t="s">
        <v>1196</v>
      </c>
      <c r="H15" s="72"/>
      <c r="I15" s="62"/>
      <c r="J15" s="62"/>
      <c r="K15" s="62"/>
      <c r="L15" s="48" t="s">
        <v>270</v>
      </c>
      <c r="M15" s="32" t="s">
        <v>1193</v>
      </c>
      <c r="N15" s="32"/>
      <c r="O15" s="32" t="s">
        <v>496</v>
      </c>
      <c r="P15" s="36">
        <v>2019</v>
      </c>
      <c r="Q15" s="36">
        <v>17</v>
      </c>
      <c r="R15" s="36">
        <v>47</v>
      </c>
      <c r="S15" s="36">
        <v>0</v>
      </c>
      <c r="T15" s="36">
        <v>4</v>
      </c>
      <c r="U15" s="36">
        <v>1000</v>
      </c>
      <c r="V15" s="36">
        <v>3087</v>
      </c>
      <c r="W15" s="36">
        <v>2659</v>
      </c>
      <c r="X15" s="36">
        <v>29018</v>
      </c>
      <c r="Y15" s="36">
        <v>356</v>
      </c>
      <c r="Z15" s="36" t="s">
        <v>208</v>
      </c>
      <c r="AA15" s="40"/>
      <c r="AB15" s="37"/>
    </row>
    <row r="16" spans="1:29" ht="30" customHeight="1" x14ac:dyDescent="0.25">
      <c r="A16" s="73" t="s">
        <v>154</v>
      </c>
      <c r="B16" s="75" t="s">
        <v>1197</v>
      </c>
      <c r="C16" s="77" t="s">
        <v>1198</v>
      </c>
      <c r="D16" s="78"/>
      <c r="E16" s="19" t="s">
        <v>1199</v>
      </c>
      <c r="F16" s="62" t="s">
        <v>1200</v>
      </c>
      <c r="G16" s="79" t="s">
        <v>1201</v>
      </c>
      <c r="H16" s="80"/>
      <c r="I16" s="62" t="s">
        <v>163</v>
      </c>
      <c r="J16" s="62">
        <v>6.1</v>
      </c>
      <c r="K16" s="62">
        <v>21.8</v>
      </c>
      <c r="L16" s="48" t="s">
        <v>269</v>
      </c>
      <c r="M16" s="32" t="s">
        <v>166</v>
      </c>
      <c r="N16" s="32"/>
      <c r="O16" s="32" t="s">
        <v>346</v>
      </c>
      <c r="P16" s="36">
        <v>13059</v>
      </c>
      <c r="Q16" s="36">
        <v>398</v>
      </c>
      <c r="R16" s="36">
        <v>255</v>
      </c>
      <c r="S16" s="36">
        <v>0</v>
      </c>
      <c r="T16" s="36">
        <v>12</v>
      </c>
      <c r="U16" s="36">
        <v>14013</v>
      </c>
      <c r="V16" s="36">
        <v>27737</v>
      </c>
      <c r="W16" s="36">
        <v>22483</v>
      </c>
      <c r="X16" s="36">
        <v>169196</v>
      </c>
      <c r="Y16" s="36">
        <v>2016</v>
      </c>
      <c r="Z16" s="36" t="s">
        <v>227</v>
      </c>
      <c r="AA16" s="40">
        <f t="shared" ref="AA16:AA18" si="1">IF(Y16&gt;=Y17,Y16/(Y16+Y17),Y17/(Y16+Y17))</f>
        <v>0.54909416237978081</v>
      </c>
      <c r="AB16" s="37"/>
    </row>
    <row r="17" spans="1:28" ht="30" customHeight="1" x14ac:dyDescent="0.25">
      <c r="A17" s="73"/>
      <c r="B17" s="75"/>
      <c r="C17" s="69" t="s">
        <v>482</v>
      </c>
      <c r="D17" s="70"/>
      <c r="E17" s="19" t="s">
        <v>1202</v>
      </c>
      <c r="F17" s="62"/>
      <c r="G17" s="71" t="s">
        <v>1203</v>
      </c>
      <c r="H17" s="72"/>
      <c r="I17" s="62"/>
      <c r="J17" s="62"/>
      <c r="K17" s="62"/>
      <c r="L17" s="48" t="s">
        <v>270</v>
      </c>
      <c r="M17" s="32" t="s">
        <v>166</v>
      </c>
      <c r="N17" s="32"/>
      <c r="O17" s="32" t="s">
        <v>1204</v>
      </c>
      <c r="P17" s="36">
        <v>13697</v>
      </c>
      <c r="Q17" s="36">
        <v>406</v>
      </c>
      <c r="R17" s="36">
        <v>304</v>
      </c>
      <c r="S17" s="36">
        <v>0</v>
      </c>
      <c r="T17" s="36">
        <v>21</v>
      </c>
      <c r="U17" s="36">
        <v>13982</v>
      </c>
      <c r="V17" s="36">
        <v>28410</v>
      </c>
      <c r="W17" s="36">
        <v>23214</v>
      </c>
      <c r="X17" s="36">
        <v>173301</v>
      </c>
      <c r="Y17" s="36">
        <v>2455</v>
      </c>
      <c r="Z17" s="36" t="s">
        <v>168</v>
      </c>
      <c r="AA17" s="40"/>
      <c r="AB17" s="37"/>
    </row>
    <row r="18" spans="1:28" ht="30" customHeight="1" x14ac:dyDescent="0.25">
      <c r="A18" s="73" t="s">
        <v>154</v>
      </c>
      <c r="B18" s="75" t="s">
        <v>1205</v>
      </c>
      <c r="C18" s="77" t="s">
        <v>1206</v>
      </c>
      <c r="D18" s="78"/>
      <c r="E18" s="19" t="s">
        <v>1207</v>
      </c>
      <c r="F18" s="62" t="s">
        <v>1200</v>
      </c>
      <c r="G18" s="79" t="s">
        <v>1208</v>
      </c>
      <c r="H18" s="80"/>
      <c r="I18" s="62" t="s">
        <v>163</v>
      </c>
      <c r="J18" s="62">
        <v>8.1999999999999993</v>
      </c>
      <c r="K18" s="62">
        <v>17.2</v>
      </c>
      <c r="L18" s="48" t="s">
        <v>269</v>
      </c>
      <c r="M18" s="32" t="s">
        <v>452</v>
      </c>
      <c r="N18" s="32"/>
      <c r="O18" s="32" t="s">
        <v>567</v>
      </c>
      <c r="P18" s="36">
        <v>8119</v>
      </c>
      <c r="Q18" s="36">
        <v>739</v>
      </c>
      <c r="R18" s="36">
        <v>196</v>
      </c>
      <c r="S18" s="36">
        <v>0</v>
      </c>
      <c r="T18" s="36">
        <v>7</v>
      </c>
      <c r="U18" s="36">
        <v>7816</v>
      </c>
      <c r="V18" s="36">
        <v>16877</v>
      </c>
      <c r="W18" s="36">
        <v>14233</v>
      </c>
      <c r="X18" s="36">
        <v>138391</v>
      </c>
      <c r="Y18" s="36">
        <v>1278</v>
      </c>
      <c r="Z18" s="36" t="s">
        <v>1209</v>
      </c>
      <c r="AA18" s="40">
        <f t="shared" si="1"/>
        <v>0.55229040622299053</v>
      </c>
      <c r="AB18" s="37"/>
    </row>
    <row r="19" spans="1:28" ht="30" customHeight="1" x14ac:dyDescent="0.25">
      <c r="A19" s="73"/>
      <c r="B19" s="75"/>
      <c r="C19" s="69" t="s">
        <v>1210</v>
      </c>
      <c r="D19" s="70"/>
      <c r="E19" s="19" t="s">
        <v>1211</v>
      </c>
      <c r="F19" s="62"/>
      <c r="G19" s="71" t="s">
        <v>1212</v>
      </c>
      <c r="H19" s="72"/>
      <c r="I19" s="62"/>
      <c r="J19" s="62"/>
      <c r="K19" s="62"/>
      <c r="L19" s="48" t="s">
        <v>270</v>
      </c>
      <c r="M19" s="32" t="s">
        <v>452</v>
      </c>
      <c r="N19" s="32"/>
      <c r="O19" s="32" t="s">
        <v>567</v>
      </c>
      <c r="P19" s="36">
        <v>5549</v>
      </c>
      <c r="Q19" s="36">
        <v>682</v>
      </c>
      <c r="R19" s="36">
        <v>157</v>
      </c>
      <c r="S19" s="36">
        <v>0</v>
      </c>
      <c r="T19" s="36">
        <v>13</v>
      </c>
      <c r="U19" s="36">
        <v>3462</v>
      </c>
      <c r="V19" s="36">
        <v>9863</v>
      </c>
      <c r="W19" s="36">
        <v>8924</v>
      </c>
      <c r="X19" s="36">
        <v>80877</v>
      </c>
      <c r="Y19" s="36">
        <v>1036</v>
      </c>
      <c r="Z19" s="36" t="s">
        <v>1213</v>
      </c>
      <c r="AA19" s="40"/>
      <c r="AB19" s="37"/>
    </row>
    <row r="20" spans="1:28" ht="30" customHeight="1" x14ac:dyDescent="0.25">
      <c r="A20" s="73" t="s">
        <v>709</v>
      </c>
      <c r="B20" s="75" t="s">
        <v>759</v>
      </c>
      <c r="C20" s="77" t="s">
        <v>760</v>
      </c>
      <c r="D20" s="78"/>
      <c r="E20" s="19" t="s">
        <v>761</v>
      </c>
      <c r="F20" s="62" t="s">
        <v>762</v>
      </c>
      <c r="G20" s="79" t="s">
        <v>763</v>
      </c>
      <c r="H20" s="80"/>
      <c r="I20" s="62" t="s">
        <v>55</v>
      </c>
      <c r="J20" s="62">
        <v>3.9</v>
      </c>
      <c r="K20" s="62">
        <v>12.2</v>
      </c>
      <c r="L20" s="48" t="s">
        <v>715</v>
      </c>
      <c r="M20" s="32" t="s">
        <v>727</v>
      </c>
      <c r="N20" s="32"/>
      <c r="O20" s="32" t="s">
        <v>432</v>
      </c>
      <c r="P20" s="36">
        <v>7742</v>
      </c>
      <c r="Q20" s="36">
        <v>89</v>
      </c>
      <c r="R20" s="36">
        <v>91</v>
      </c>
      <c r="S20" s="36">
        <v>0</v>
      </c>
      <c r="T20" s="36">
        <v>3</v>
      </c>
      <c r="U20" s="36">
        <v>3117</v>
      </c>
      <c r="V20" s="36">
        <v>11042</v>
      </c>
      <c r="W20" s="36">
        <v>9670</v>
      </c>
      <c r="X20" s="36">
        <v>43064</v>
      </c>
      <c r="Y20" s="36">
        <v>690</v>
      </c>
      <c r="Z20" s="36" t="s">
        <v>95</v>
      </c>
      <c r="AA20" s="40">
        <f t="shared" ref="AA20:AA27" si="2">IF(Y20&gt;=Y21,Y20/(Y20+Y21),Y21/(Y20+Y21))</f>
        <v>0.55938697318007657</v>
      </c>
      <c r="AB20" s="37"/>
    </row>
    <row r="21" spans="1:28" ht="30" customHeight="1" x14ac:dyDescent="0.25">
      <c r="A21" s="73"/>
      <c r="B21" s="75"/>
      <c r="C21" s="69" t="s">
        <v>764</v>
      </c>
      <c r="D21" s="70"/>
      <c r="E21" s="19" t="s">
        <v>765</v>
      </c>
      <c r="F21" s="62"/>
      <c r="G21" s="71" t="s">
        <v>766</v>
      </c>
      <c r="H21" s="72"/>
      <c r="I21" s="62"/>
      <c r="J21" s="62"/>
      <c r="K21" s="62"/>
      <c r="L21" s="48" t="s">
        <v>722</v>
      </c>
      <c r="M21" s="32" t="s">
        <v>727</v>
      </c>
      <c r="N21" s="32"/>
      <c r="O21" s="32" t="s">
        <v>432</v>
      </c>
      <c r="P21" s="36">
        <v>7540</v>
      </c>
      <c r="Q21" s="36">
        <v>129</v>
      </c>
      <c r="R21" s="36">
        <v>104</v>
      </c>
      <c r="S21" s="36">
        <v>0</v>
      </c>
      <c r="T21" s="36">
        <v>2</v>
      </c>
      <c r="U21" s="36">
        <v>2848</v>
      </c>
      <c r="V21" s="36">
        <v>10623</v>
      </c>
      <c r="W21" s="36">
        <v>9436</v>
      </c>
      <c r="X21" s="36">
        <v>41430</v>
      </c>
      <c r="Y21" s="36">
        <v>876</v>
      </c>
      <c r="Z21" s="36" t="s">
        <v>95</v>
      </c>
      <c r="AA21" s="40"/>
      <c r="AB21" s="37"/>
    </row>
    <row r="22" spans="1:28" ht="30" customHeight="1" x14ac:dyDescent="0.25">
      <c r="A22" s="73" t="s">
        <v>46</v>
      </c>
      <c r="B22" s="75" t="s">
        <v>767</v>
      </c>
      <c r="C22" s="77" t="s">
        <v>768</v>
      </c>
      <c r="D22" s="78"/>
      <c r="E22" s="19" t="s">
        <v>769</v>
      </c>
      <c r="F22" s="62" t="s">
        <v>762</v>
      </c>
      <c r="G22" s="79" t="s">
        <v>770</v>
      </c>
      <c r="H22" s="80"/>
      <c r="I22" s="62" t="s">
        <v>55</v>
      </c>
      <c r="J22" s="62">
        <v>5.7</v>
      </c>
      <c r="K22" s="62">
        <v>12.2</v>
      </c>
      <c r="L22" s="48" t="s">
        <v>715</v>
      </c>
      <c r="M22" s="32" t="s">
        <v>431</v>
      </c>
      <c r="N22" s="32" t="s">
        <v>771</v>
      </c>
      <c r="O22" s="32" t="s">
        <v>363</v>
      </c>
      <c r="P22" s="36">
        <v>2980</v>
      </c>
      <c r="Q22" s="36">
        <v>25</v>
      </c>
      <c r="R22" s="36">
        <v>24</v>
      </c>
      <c r="S22" s="36">
        <v>0</v>
      </c>
      <c r="T22" s="36">
        <v>0</v>
      </c>
      <c r="U22" s="36">
        <v>578</v>
      </c>
      <c r="V22" s="36">
        <v>3607</v>
      </c>
      <c r="W22" s="36">
        <v>3367</v>
      </c>
      <c r="X22" s="36">
        <v>20560</v>
      </c>
      <c r="Y22" s="36">
        <v>440</v>
      </c>
      <c r="Z22" s="36" t="s">
        <v>772</v>
      </c>
      <c r="AA22" s="40">
        <f t="shared" si="2"/>
        <v>0.57115009746588696</v>
      </c>
      <c r="AB22" s="37"/>
    </row>
    <row r="23" spans="1:28" ht="30" customHeight="1" x14ac:dyDescent="0.25">
      <c r="A23" s="73"/>
      <c r="B23" s="75"/>
      <c r="C23" s="69" t="s">
        <v>773</v>
      </c>
      <c r="D23" s="70"/>
      <c r="E23" s="19" t="s">
        <v>774</v>
      </c>
      <c r="F23" s="62"/>
      <c r="G23" s="71" t="s">
        <v>775</v>
      </c>
      <c r="H23" s="72"/>
      <c r="I23" s="62"/>
      <c r="J23" s="62"/>
      <c r="K23" s="62"/>
      <c r="L23" s="48" t="s">
        <v>722</v>
      </c>
      <c r="M23" s="32" t="s">
        <v>431</v>
      </c>
      <c r="N23" s="32" t="s">
        <v>771</v>
      </c>
      <c r="O23" s="32" t="s">
        <v>363</v>
      </c>
      <c r="P23" s="36">
        <v>3072</v>
      </c>
      <c r="Q23" s="36">
        <v>22</v>
      </c>
      <c r="R23" s="36">
        <v>14</v>
      </c>
      <c r="S23" s="36">
        <v>0</v>
      </c>
      <c r="T23" s="36">
        <v>0</v>
      </c>
      <c r="U23" s="36">
        <v>633</v>
      </c>
      <c r="V23" s="36">
        <v>3741</v>
      </c>
      <c r="W23" s="36">
        <v>3461</v>
      </c>
      <c r="X23" s="36">
        <v>21324</v>
      </c>
      <c r="Y23" s="36">
        <v>586</v>
      </c>
      <c r="Z23" s="36" t="s">
        <v>772</v>
      </c>
      <c r="AA23" s="40"/>
      <c r="AB23" s="37"/>
    </row>
    <row r="24" spans="1:28" ht="30" customHeight="1" x14ac:dyDescent="0.25">
      <c r="A24" s="73" t="s">
        <v>46</v>
      </c>
      <c r="B24" s="75" t="s">
        <v>776</v>
      </c>
      <c r="C24" s="77" t="s">
        <v>777</v>
      </c>
      <c r="D24" s="78"/>
      <c r="E24" s="19" t="s">
        <v>778</v>
      </c>
      <c r="F24" s="62" t="s">
        <v>762</v>
      </c>
      <c r="G24" s="79" t="s">
        <v>779</v>
      </c>
      <c r="H24" s="80"/>
      <c r="I24" s="62" t="s">
        <v>55</v>
      </c>
      <c r="J24" s="62">
        <v>9.4</v>
      </c>
      <c r="K24" s="62">
        <v>12.2</v>
      </c>
      <c r="L24" s="48" t="s">
        <v>715</v>
      </c>
      <c r="M24" s="32" t="s">
        <v>727</v>
      </c>
      <c r="N24" s="32" t="s">
        <v>771</v>
      </c>
      <c r="O24" s="32" t="s">
        <v>135</v>
      </c>
      <c r="P24" s="36">
        <v>2732</v>
      </c>
      <c r="Q24" s="36">
        <v>26</v>
      </c>
      <c r="R24" s="36">
        <v>25</v>
      </c>
      <c r="S24" s="36">
        <v>0</v>
      </c>
      <c r="T24" s="36">
        <v>2</v>
      </c>
      <c r="U24" s="36">
        <v>674</v>
      </c>
      <c r="V24" s="36">
        <v>3459</v>
      </c>
      <c r="W24" s="36">
        <v>3177</v>
      </c>
      <c r="X24" s="36">
        <v>32515</v>
      </c>
      <c r="Y24" s="36">
        <v>292</v>
      </c>
      <c r="Z24" s="36" t="s">
        <v>754</v>
      </c>
      <c r="AA24" s="40">
        <f t="shared" si="2"/>
        <v>0.72633552014995317</v>
      </c>
      <c r="AB24" s="37"/>
    </row>
    <row r="25" spans="1:28" ht="30" customHeight="1" x14ac:dyDescent="0.25">
      <c r="A25" s="73"/>
      <c r="B25" s="75"/>
      <c r="C25" s="69" t="s">
        <v>780</v>
      </c>
      <c r="D25" s="70"/>
      <c r="E25" s="19" t="s">
        <v>781</v>
      </c>
      <c r="F25" s="62"/>
      <c r="G25" s="71" t="s">
        <v>782</v>
      </c>
      <c r="H25" s="72"/>
      <c r="I25" s="62"/>
      <c r="J25" s="62"/>
      <c r="K25" s="62"/>
      <c r="L25" s="48" t="s">
        <v>722</v>
      </c>
      <c r="M25" s="32" t="s">
        <v>727</v>
      </c>
      <c r="N25" s="32" t="s">
        <v>771</v>
      </c>
      <c r="O25" s="32" t="s">
        <v>135</v>
      </c>
      <c r="P25" s="36">
        <v>2855</v>
      </c>
      <c r="Q25" s="36">
        <v>29</v>
      </c>
      <c r="R25" s="36">
        <v>42</v>
      </c>
      <c r="S25" s="36">
        <v>0</v>
      </c>
      <c r="T25" s="36">
        <v>1</v>
      </c>
      <c r="U25" s="36">
        <v>702</v>
      </c>
      <c r="V25" s="36">
        <v>3629</v>
      </c>
      <c r="W25" s="36">
        <v>3351</v>
      </c>
      <c r="X25" s="36">
        <v>34113</v>
      </c>
      <c r="Y25" s="36">
        <v>775</v>
      </c>
      <c r="Z25" s="36" t="s">
        <v>754</v>
      </c>
      <c r="AA25" s="40"/>
      <c r="AB25" s="37"/>
    </row>
    <row r="26" spans="1:28" ht="30" customHeight="1" x14ac:dyDescent="0.25">
      <c r="A26" s="73" t="s">
        <v>46</v>
      </c>
      <c r="B26" s="75" t="s">
        <v>783</v>
      </c>
      <c r="C26" s="77" t="s">
        <v>784</v>
      </c>
      <c r="D26" s="78"/>
      <c r="E26" s="19" t="s">
        <v>785</v>
      </c>
      <c r="F26" s="62" t="s">
        <v>762</v>
      </c>
      <c r="G26" s="79" t="s">
        <v>786</v>
      </c>
      <c r="H26" s="80"/>
      <c r="I26" s="62" t="s">
        <v>55</v>
      </c>
      <c r="J26" s="62">
        <v>3</v>
      </c>
      <c r="K26" s="62">
        <v>14.8</v>
      </c>
      <c r="L26" s="48" t="s">
        <v>715</v>
      </c>
      <c r="M26" s="32" t="s">
        <v>423</v>
      </c>
      <c r="N26" s="32" t="s">
        <v>584</v>
      </c>
      <c r="O26" s="32" t="s">
        <v>787</v>
      </c>
      <c r="P26" s="36">
        <v>2650</v>
      </c>
      <c r="Q26" s="36">
        <v>35</v>
      </c>
      <c r="R26" s="36">
        <v>33</v>
      </c>
      <c r="S26" s="36">
        <v>0</v>
      </c>
      <c r="T26" s="36">
        <v>4</v>
      </c>
      <c r="U26" s="36">
        <v>828</v>
      </c>
      <c r="V26" s="36">
        <v>3550</v>
      </c>
      <c r="W26" s="36">
        <v>3212</v>
      </c>
      <c r="X26" s="36">
        <v>10650</v>
      </c>
      <c r="Y26" s="36">
        <v>397</v>
      </c>
      <c r="Z26" s="36" t="s">
        <v>772</v>
      </c>
      <c r="AA26" s="40">
        <f t="shared" si="2"/>
        <v>0.61381322957198448</v>
      </c>
      <c r="AB26" s="37"/>
    </row>
    <row r="27" spans="1:28" ht="30" customHeight="1" thickBot="1" x14ac:dyDescent="0.3">
      <c r="A27" s="74"/>
      <c r="B27" s="76"/>
      <c r="C27" s="64" t="s">
        <v>788</v>
      </c>
      <c r="D27" s="65"/>
      <c r="E27" s="21" t="s">
        <v>789</v>
      </c>
      <c r="F27" s="63"/>
      <c r="G27" s="66" t="s">
        <v>375</v>
      </c>
      <c r="H27" s="67"/>
      <c r="I27" s="63"/>
      <c r="J27" s="63"/>
      <c r="K27" s="63"/>
      <c r="L27" s="52" t="s">
        <v>722</v>
      </c>
      <c r="M27" s="33" t="s">
        <v>423</v>
      </c>
      <c r="N27" s="33" t="s">
        <v>584</v>
      </c>
      <c r="O27" s="33" t="s">
        <v>787</v>
      </c>
      <c r="P27" s="38">
        <v>2848</v>
      </c>
      <c r="Q27" s="38">
        <v>37</v>
      </c>
      <c r="R27" s="38">
        <v>33</v>
      </c>
      <c r="S27" s="38">
        <v>0</v>
      </c>
      <c r="T27" s="38">
        <v>4</v>
      </c>
      <c r="U27" s="38">
        <v>864</v>
      </c>
      <c r="V27" s="38">
        <v>3786</v>
      </c>
      <c r="W27" s="38">
        <v>3432</v>
      </c>
      <c r="X27" s="38">
        <v>11358</v>
      </c>
      <c r="Y27" s="38">
        <v>631</v>
      </c>
      <c r="Z27" s="38" t="s">
        <v>772</v>
      </c>
      <c r="AA27" s="42"/>
      <c r="AB27" s="39"/>
    </row>
  </sheetData>
  <mergeCells count="124">
    <mergeCell ref="J26:J27"/>
    <mergeCell ref="K26:K27"/>
    <mergeCell ref="C27:D27"/>
    <mergeCell ref="G27:H27"/>
    <mergeCell ref="J24:J25"/>
    <mergeCell ref="K24:K25"/>
    <mergeCell ref="C25:D25"/>
    <mergeCell ref="G25:H25"/>
    <mergeCell ref="A26:A27"/>
    <mergeCell ref="B26:B27"/>
    <mergeCell ref="C26:D26"/>
    <mergeCell ref="F26:F27"/>
    <mergeCell ref="G26:H26"/>
    <mergeCell ref="I26:I27"/>
    <mergeCell ref="J22:J23"/>
    <mergeCell ref="K22:K23"/>
    <mergeCell ref="C23:D23"/>
    <mergeCell ref="G23:H23"/>
    <mergeCell ref="A24:A25"/>
    <mergeCell ref="B24:B25"/>
    <mergeCell ref="C24:D24"/>
    <mergeCell ref="F24:F25"/>
    <mergeCell ref="G24:H24"/>
    <mergeCell ref="I24:I25"/>
    <mergeCell ref="J20:J21"/>
    <mergeCell ref="K20:K21"/>
    <mergeCell ref="C21:D21"/>
    <mergeCell ref="G21:H21"/>
    <mergeCell ref="A22:A23"/>
    <mergeCell ref="B22:B23"/>
    <mergeCell ref="C22:D22"/>
    <mergeCell ref="F22:F23"/>
    <mergeCell ref="G22:H22"/>
    <mergeCell ref="I22:I23"/>
    <mergeCell ref="J18:J19"/>
    <mergeCell ref="K18:K19"/>
    <mergeCell ref="C19:D19"/>
    <mergeCell ref="G19:H19"/>
    <mergeCell ref="A20:A21"/>
    <mergeCell ref="B20:B21"/>
    <mergeCell ref="C20:D20"/>
    <mergeCell ref="F20:F21"/>
    <mergeCell ref="G20:H20"/>
    <mergeCell ref="I20:I21"/>
    <mergeCell ref="J16:J17"/>
    <mergeCell ref="K16:K17"/>
    <mergeCell ref="C17:D17"/>
    <mergeCell ref="G17:H17"/>
    <mergeCell ref="A18:A19"/>
    <mergeCell ref="B18:B19"/>
    <mergeCell ref="C18:D18"/>
    <mergeCell ref="F18:F19"/>
    <mergeCell ref="G18:H18"/>
    <mergeCell ref="I18:I19"/>
    <mergeCell ref="J14:J15"/>
    <mergeCell ref="K14:K15"/>
    <mergeCell ref="C15:D15"/>
    <mergeCell ref="G15:H15"/>
    <mergeCell ref="A16:A17"/>
    <mergeCell ref="B16:B17"/>
    <mergeCell ref="C16:D16"/>
    <mergeCell ref="F16:F17"/>
    <mergeCell ref="G16:H16"/>
    <mergeCell ref="I16:I17"/>
    <mergeCell ref="J12:J13"/>
    <mergeCell ref="K12:K13"/>
    <mergeCell ref="C13:D13"/>
    <mergeCell ref="G13:H13"/>
    <mergeCell ref="A14:A15"/>
    <mergeCell ref="B14:B15"/>
    <mergeCell ref="C14:D14"/>
    <mergeCell ref="F14:F15"/>
    <mergeCell ref="G14:H14"/>
    <mergeCell ref="I14:I15"/>
    <mergeCell ref="J10:J11"/>
    <mergeCell ref="K10:K11"/>
    <mergeCell ref="C11:D11"/>
    <mergeCell ref="G11:H11"/>
    <mergeCell ref="A12:A13"/>
    <mergeCell ref="B12:B13"/>
    <mergeCell ref="C12:D12"/>
    <mergeCell ref="F12:F13"/>
    <mergeCell ref="G12:H12"/>
    <mergeCell ref="I12:I13"/>
    <mergeCell ref="J8:J9"/>
    <mergeCell ref="K8:K9"/>
    <mergeCell ref="C9:D9"/>
    <mergeCell ref="G9:H9"/>
    <mergeCell ref="A10:A11"/>
    <mergeCell ref="B10:B11"/>
    <mergeCell ref="C10:D10"/>
    <mergeCell ref="F10:F11"/>
    <mergeCell ref="G10:H10"/>
    <mergeCell ref="I10:I11"/>
    <mergeCell ref="S5:S7"/>
    <mergeCell ref="T5:T7"/>
    <mergeCell ref="Z6:Z7"/>
    <mergeCell ref="AA6:AA7"/>
    <mergeCell ref="A8:A9"/>
    <mergeCell ref="B8:B9"/>
    <mergeCell ref="C8:D8"/>
    <mergeCell ref="F8:F9"/>
    <mergeCell ref="G8:H8"/>
    <mergeCell ref="I8:I9"/>
    <mergeCell ref="M4:O4"/>
    <mergeCell ref="P4:V4"/>
    <mergeCell ref="W4:X4"/>
    <mergeCell ref="Y4:AA5"/>
    <mergeCell ref="B5:B7"/>
    <mergeCell ref="C5:D7"/>
    <mergeCell ref="E5:E7"/>
    <mergeCell ref="M5:M6"/>
    <mergeCell ref="N5:N6"/>
    <mergeCell ref="O5:O6"/>
    <mergeCell ref="A1:AB1"/>
    <mergeCell ref="A2:F2"/>
    <mergeCell ref="A3:H3"/>
    <mergeCell ref="A4:A7"/>
    <mergeCell ref="B4:E4"/>
    <mergeCell ref="G4:H7"/>
    <mergeCell ref="I4:I7"/>
    <mergeCell ref="J4:J6"/>
    <mergeCell ref="K4:K6"/>
    <mergeCell ref="L4:L6"/>
  </mergeCells>
  <phoneticPr fontId="11" type="noConversion"/>
  <printOptions horizontalCentered="1" verticalCentered="1"/>
  <pageMargins left="0.19685039370078741" right="0.19685039370078741" top="0.39370078740157483" bottom="0.39370078740157483" header="0" footer="1.9685039370078741"/>
  <pageSetup paperSize="8" scale="68" orientation="landscape" r:id="rId1"/>
  <headerFooter>
    <oddFooter>&amp;L&amp;"標楷體,標準"&amp;14填表說明：本表應編製四份，於完成會核程序並經機關長官核章後，一份送會計室、二份送本局養路組、一份自存。                    &amp;R&amp;"標楷體,標準"&amp;14總表1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view="pageBreakPreview" zoomScale="60" zoomScaleNormal="75" workbookViewId="0">
      <selection activeCell="A8" sqref="A8:AB27"/>
    </sheetView>
  </sheetViews>
  <sheetFormatPr defaultColWidth="5.875" defaultRowHeight="15.75" x14ac:dyDescent="0.25"/>
  <cols>
    <col min="1" max="1" width="6.75" style="5" customWidth="1"/>
    <col min="2" max="2" width="7.125" style="5" customWidth="1"/>
    <col min="3" max="4" width="7.625" style="5" customWidth="1"/>
    <col min="5" max="5" width="14.125" style="5" customWidth="1"/>
    <col min="6" max="6" width="8.625" style="5" customWidth="1"/>
    <col min="7" max="8" width="17.625" style="5" customWidth="1"/>
    <col min="9" max="12" width="8" style="5" customWidth="1"/>
    <col min="13" max="15" width="9.625" style="5" customWidth="1"/>
    <col min="16" max="18" width="10.625" style="5" customWidth="1"/>
    <col min="19" max="20" width="9.75" style="5" customWidth="1"/>
    <col min="21" max="21" width="10.625" style="5" customWidth="1"/>
    <col min="22" max="22" width="12.625" style="5" customWidth="1"/>
    <col min="23" max="27" width="9.75" style="5" customWidth="1"/>
    <col min="28" max="28" width="12.75" style="5" customWidth="1"/>
    <col min="29" max="29" width="10.75" style="3" customWidth="1"/>
    <col min="30" max="30" width="9" style="3" customWidth="1"/>
    <col min="31" max="31" width="7.75" style="3" customWidth="1"/>
    <col min="32" max="32" width="10.75" style="3" customWidth="1"/>
    <col min="33" max="16384" width="5.875" style="3"/>
  </cols>
  <sheetData>
    <row r="1" spans="1:29" ht="34.700000000000003" customHeight="1" x14ac:dyDescent="0.25">
      <c r="A1" s="108" t="s">
        <v>10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6"/>
    </row>
    <row r="2" spans="1:29" ht="20.100000000000001" customHeight="1" x14ac:dyDescent="0.25">
      <c r="A2" s="120"/>
      <c r="B2" s="120"/>
      <c r="C2" s="120"/>
      <c r="D2" s="120"/>
      <c r="E2" s="120"/>
      <c r="F2" s="120"/>
      <c r="G2" s="3"/>
      <c r="H2" s="3"/>
      <c r="I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7"/>
      <c r="Z2" s="7"/>
      <c r="AA2" s="7"/>
      <c r="AB2" s="8"/>
    </row>
    <row r="3" spans="1:29" ht="24.2" customHeight="1" thickBot="1" x14ac:dyDescent="0.3">
      <c r="A3" s="128" t="s">
        <v>45</v>
      </c>
      <c r="B3" s="128"/>
      <c r="C3" s="128"/>
      <c r="D3" s="128"/>
      <c r="E3" s="128"/>
      <c r="F3" s="128"/>
      <c r="G3" s="128"/>
      <c r="H3" s="128"/>
      <c r="I3" s="26" t="s">
        <v>11</v>
      </c>
      <c r="J3" s="50"/>
      <c r="K3" s="50" t="s">
        <v>349</v>
      </c>
      <c r="L3" s="50"/>
      <c r="M3" s="50"/>
      <c r="N3" s="50"/>
      <c r="O3" s="50"/>
      <c r="P3" s="50"/>
      <c r="Q3" s="50"/>
      <c r="R3" s="25"/>
      <c r="S3" s="25"/>
      <c r="T3" s="15"/>
      <c r="U3" s="15"/>
      <c r="V3" s="15"/>
      <c r="W3" s="3"/>
      <c r="Y3" s="7"/>
      <c r="Z3" s="7"/>
      <c r="AA3" s="7"/>
      <c r="AB3" s="8"/>
    </row>
    <row r="4" spans="1:29" ht="30" customHeight="1" x14ac:dyDescent="0.25">
      <c r="A4" s="121" t="s">
        <v>12</v>
      </c>
      <c r="B4" s="129" t="s">
        <v>13</v>
      </c>
      <c r="C4" s="130"/>
      <c r="D4" s="130"/>
      <c r="E4" s="131"/>
      <c r="F4" s="9" t="s">
        <v>14</v>
      </c>
      <c r="G4" s="96" t="s">
        <v>15</v>
      </c>
      <c r="H4" s="116"/>
      <c r="I4" s="109" t="s">
        <v>16</v>
      </c>
      <c r="J4" s="104" t="s">
        <v>17</v>
      </c>
      <c r="K4" s="104" t="s">
        <v>18</v>
      </c>
      <c r="L4" s="104" t="s">
        <v>19</v>
      </c>
      <c r="M4" s="112" t="s">
        <v>20</v>
      </c>
      <c r="N4" s="113"/>
      <c r="O4" s="114"/>
      <c r="P4" s="110" t="s">
        <v>21</v>
      </c>
      <c r="Q4" s="111"/>
      <c r="R4" s="111"/>
      <c r="S4" s="111"/>
      <c r="T4" s="111"/>
      <c r="U4" s="111"/>
      <c r="V4" s="116"/>
      <c r="W4" s="110" t="s">
        <v>22</v>
      </c>
      <c r="X4" s="111"/>
      <c r="Y4" s="95" t="s">
        <v>347</v>
      </c>
      <c r="Z4" s="96"/>
      <c r="AA4" s="97"/>
      <c r="AB4" s="27" t="s">
        <v>23</v>
      </c>
    </row>
    <row r="5" spans="1:29" ht="30" customHeight="1" x14ac:dyDescent="0.25">
      <c r="A5" s="122"/>
      <c r="B5" s="126" t="s">
        <v>24</v>
      </c>
      <c r="C5" s="123" t="s">
        <v>25</v>
      </c>
      <c r="D5" s="124"/>
      <c r="E5" s="126" t="s">
        <v>26</v>
      </c>
      <c r="F5" s="10" t="s">
        <v>27</v>
      </c>
      <c r="G5" s="117"/>
      <c r="H5" s="118"/>
      <c r="I5" s="102"/>
      <c r="J5" s="105"/>
      <c r="K5" s="105"/>
      <c r="L5" s="105"/>
      <c r="M5" s="106" t="s">
        <v>28</v>
      </c>
      <c r="N5" s="106" t="s">
        <v>29</v>
      </c>
      <c r="O5" s="106" t="s">
        <v>30</v>
      </c>
      <c r="P5" s="11" t="s">
        <v>0</v>
      </c>
      <c r="Q5" s="53" t="s">
        <v>1</v>
      </c>
      <c r="R5" s="53" t="s">
        <v>1</v>
      </c>
      <c r="S5" s="106" t="s">
        <v>31</v>
      </c>
      <c r="T5" s="106" t="s">
        <v>32</v>
      </c>
      <c r="U5" s="2" t="s">
        <v>7</v>
      </c>
      <c r="V5" s="4" t="s">
        <v>33</v>
      </c>
      <c r="W5" s="13" t="s">
        <v>34</v>
      </c>
      <c r="X5" s="53" t="s">
        <v>3</v>
      </c>
      <c r="Y5" s="98"/>
      <c r="Z5" s="99"/>
      <c r="AA5" s="100"/>
      <c r="AB5" s="28"/>
    </row>
    <row r="6" spans="1:29" ht="30" customHeight="1" x14ac:dyDescent="0.25">
      <c r="A6" s="122"/>
      <c r="B6" s="127"/>
      <c r="C6" s="125"/>
      <c r="D6" s="117"/>
      <c r="E6" s="127"/>
      <c r="F6" s="10" t="s">
        <v>35</v>
      </c>
      <c r="G6" s="117"/>
      <c r="H6" s="118"/>
      <c r="I6" s="102"/>
      <c r="J6" s="105"/>
      <c r="K6" s="105"/>
      <c r="L6" s="105"/>
      <c r="M6" s="115"/>
      <c r="N6" s="115"/>
      <c r="O6" s="107"/>
      <c r="P6" s="11" t="s">
        <v>4</v>
      </c>
      <c r="Q6" s="53" t="s">
        <v>5</v>
      </c>
      <c r="R6" s="53" t="s">
        <v>2</v>
      </c>
      <c r="S6" s="119"/>
      <c r="T6" s="119"/>
      <c r="U6" s="3"/>
      <c r="V6" s="12"/>
      <c r="W6" s="10" t="s">
        <v>9</v>
      </c>
      <c r="X6" s="53" t="s">
        <v>36</v>
      </c>
      <c r="Y6" s="53" t="s">
        <v>37</v>
      </c>
      <c r="Z6" s="102" t="s">
        <v>38</v>
      </c>
      <c r="AA6" s="101" t="s">
        <v>348</v>
      </c>
      <c r="AB6" s="29"/>
    </row>
    <row r="7" spans="1:29" ht="30" customHeight="1" thickBot="1" x14ac:dyDescent="0.3">
      <c r="A7" s="122"/>
      <c r="B7" s="127"/>
      <c r="C7" s="125"/>
      <c r="D7" s="117"/>
      <c r="E7" s="127"/>
      <c r="F7" s="10" t="s">
        <v>39</v>
      </c>
      <c r="G7" s="117"/>
      <c r="H7" s="118"/>
      <c r="I7" s="102"/>
      <c r="J7" s="49" t="s">
        <v>40</v>
      </c>
      <c r="K7" s="22" t="s">
        <v>41</v>
      </c>
      <c r="L7" s="22" t="s">
        <v>42</v>
      </c>
      <c r="M7" s="22" t="s">
        <v>41</v>
      </c>
      <c r="N7" s="22" t="s">
        <v>41</v>
      </c>
      <c r="O7" s="22" t="s">
        <v>41</v>
      </c>
      <c r="P7" s="23" t="s">
        <v>3</v>
      </c>
      <c r="Q7" s="2" t="s">
        <v>3</v>
      </c>
      <c r="R7" s="2" t="s">
        <v>3</v>
      </c>
      <c r="S7" s="119"/>
      <c r="T7" s="119"/>
      <c r="U7" s="2" t="s">
        <v>3</v>
      </c>
      <c r="V7" s="53" t="s">
        <v>43</v>
      </c>
      <c r="W7" s="22" t="s">
        <v>44</v>
      </c>
      <c r="X7" s="2" t="s">
        <v>8</v>
      </c>
      <c r="Y7" s="22" t="s">
        <v>44</v>
      </c>
      <c r="Z7" s="103"/>
      <c r="AA7" s="102"/>
      <c r="AB7" s="30" t="s">
        <v>6</v>
      </c>
    </row>
    <row r="8" spans="1:29" ht="30" customHeight="1" x14ac:dyDescent="0.25">
      <c r="A8" s="87" t="s">
        <v>46</v>
      </c>
      <c r="B8" s="88" t="s">
        <v>790</v>
      </c>
      <c r="C8" s="89" t="s">
        <v>791</v>
      </c>
      <c r="D8" s="90"/>
      <c r="E8" s="17" t="s">
        <v>792</v>
      </c>
      <c r="F8" s="86" t="s">
        <v>762</v>
      </c>
      <c r="G8" s="91" t="s">
        <v>793</v>
      </c>
      <c r="H8" s="92"/>
      <c r="I8" s="86" t="s">
        <v>55</v>
      </c>
      <c r="J8" s="86">
        <v>7.8</v>
      </c>
      <c r="K8" s="86">
        <v>14.8</v>
      </c>
      <c r="L8" s="51" t="s">
        <v>715</v>
      </c>
      <c r="M8" s="31" t="s">
        <v>423</v>
      </c>
      <c r="N8" s="31" t="s">
        <v>584</v>
      </c>
      <c r="O8" s="31" t="s">
        <v>787</v>
      </c>
      <c r="P8" s="34">
        <v>1824</v>
      </c>
      <c r="Q8" s="34">
        <v>10</v>
      </c>
      <c r="R8" s="34">
        <v>40</v>
      </c>
      <c r="S8" s="34">
        <v>0</v>
      </c>
      <c r="T8" s="34">
        <v>6</v>
      </c>
      <c r="U8" s="34">
        <v>522</v>
      </c>
      <c r="V8" s="34">
        <v>2402</v>
      </c>
      <c r="W8" s="34">
        <v>2203</v>
      </c>
      <c r="X8" s="34">
        <v>18736</v>
      </c>
      <c r="Y8" s="34">
        <v>338</v>
      </c>
      <c r="Z8" s="34" t="s">
        <v>772</v>
      </c>
      <c r="AA8" s="41">
        <f t="shared" ref="AA8:AA16" si="0">IF(Y8&gt;=Y9,Y8/(Y8+Y9),Y9/(Y8+Y9))</f>
        <v>0.59423769507803126</v>
      </c>
      <c r="AB8" s="35"/>
    </row>
    <row r="9" spans="1:29" ht="30" customHeight="1" x14ac:dyDescent="0.25">
      <c r="A9" s="94"/>
      <c r="B9" s="77"/>
      <c r="C9" s="82" t="s">
        <v>794</v>
      </c>
      <c r="D9" s="83"/>
      <c r="E9" s="55" t="s">
        <v>795</v>
      </c>
      <c r="F9" s="93"/>
      <c r="G9" s="84" t="s">
        <v>796</v>
      </c>
      <c r="H9" s="85"/>
      <c r="I9" s="93"/>
      <c r="J9" s="93"/>
      <c r="K9" s="93"/>
      <c r="L9" s="61" t="s">
        <v>722</v>
      </c>
      <c r="M9" s="57" t="s">
        <v>423</v>
      </c>
      <c r="N9" s="57" t="s">
        <v>584</v>
      </c>
      <c r="O9" s="57" t="s">
        <v>787</v>
      </c>
      <c r="P9" s="58">
        <v>2001</v>
      </c>
      <c r="Q9" s="58">
        <v>12</v>
      </c>
      <c r="R9" s="58">
        <v>29</v>
      </c>
      <c r="S9" s="58">
        <v>0</v>
      </c>
      <c r="T9" s="58">
        <v>5</v>
      </c>
      <c r="U9" s="58">
        <v>561</v>
      </c>
      <c r="V9" s="58">
        <v>2608</v>
      </c>
      <c r="W9" s="58">
        <v>2379</v>
      </c>
      <c r="X9" s="58">
        <v>20342</v>
      </c>
      <c r="Y9" s="58">
        <v>495</v>
      </c>
      <c r="Z9" s="58" t="s">
        <v>772</v>
      </c>
      <c r="AA9" s="59"/>
      <c r="AB9" s="60"/>
    </row>
    <row r="10" spans="1:29" ht="30" customHeight="1" x14ac:dyDescent="0.25">
      <c r="A10" s="73" t="s">
        <v>154</v>
      </c>
      <c r="B10" s="75" t="s">
        <v>797</v>
      </c>
      <c r="C10" s="77" t="s">
        <v>798</v>
      </c>
      <c r="D10" s="78"/>
      <c r="E10" s="19" t="s">
        <v>799</v>
      </c>
      <c r="F10" s="62" t="s">
        <v>800</v>
      </c>
      <c r="G10" s="79" t="s">
        <v>801</v>
      </c>
      <c r="H10" s="80"/>
      <c r="I10" s="62" t="s">
        <v>163</v>
      </c>
      <c r="J10" s="62">
        <v>9.9</v>
      </c>
      <c r="K10" s="62">
        <v>15.1</v>
      </c>
      <c r="L10" s="48" t="s">
        <v>269</v>
      </c>
      <c r="M10" s="32" t="s">
        <v>802</v>
      </c>
      <c r="N10" s="32"/>
      <c r="O10" s="32" t="s">
        <v>802</v>
      </c>
      <c r="P10" s="36">
        <v>2441</v>
      </c>
      <c r="Q10" s="36">
        <v>147</v>
      </c>
      <c r="R10" s="36">
        <v>230</v>
      </c>
      <c r="S10" s="36">
        <v>4</v>
      </c>
      <c r="T10" s="36">
        <v>144</v>
      </c>
      <c r="U10" s="36">
        <v>3123</v>
      </c>
      <c r="V10" s="36">
        <v>6089</v>
      </c>
      <c r="W10" s="36">
        <v>5201</v>
      </c>
      <c r="X10" s="36">
        <v>60281</v>
      </c>
      <c r="Y10" s="36">
        <v>342</v>
      </c>
      <c r="Z10" s="36" t="s">
        <v>168</v>
      </c>
      <c r="AA10" s="40">
        <f>IF(Y10&gt;=Y11,Y10/(Y10+Y11),Y11/(Y10+Y11))</f>
        <v>0.69545859305431879</v>
      </c>
      <c r="AB10" s="37"/>
    </row>
    <row r="11" spans="1:29" ht="30" customHeight="1" x14ac:dyDescent="0.25">
      <c r="A11" s="73"/>
      <c r="B11" s="75"/>
      <c r="C11" s="69" t="s">
        <v>803</v>
      </c>
      <c r="D11" s="70"/>
      <c r="E11" s="19" t="s">
        <v>804</v>
      </c>
      <c r="F11" s="62"/>
      <c r="G11" s="71" t="s">
        <v>805</v>
      </c>
      <c r="H11" s="72"/>
      <c r="I11" s="62"/>
      <c r="J11" s="62"/>
      <c r="K11" s="62"/>
      <c r="L11" s="48" t="s">
        <v>270</v>
      </c>
      <c r="M11" s="32" t="s">
        <v>802</v>
      </c>
      <c r="N11" s="32"/>
      <c r="O11" s="32" t="s">
        <v>806</v>
      </c>
      <c r="P11" s="36">
        <v>2289</v>
      </c>
      <c r="Q11" s="36">
        <v>130</v>
      </c>
      <c r="R11" s="36">
        <v>254</v>
      </c>
      <c r="S11" s="36">
        <v>2</v>
      </c>
      <c r="T11" s="36">
        <v>104</v>
      </c>
      <c r="U11" s="36">
        <v>2995</v>
      </c>
      <c r="V11" s="36">
        <v>5774</v>
      </c>
      <c r="W11" s="36">
        <v>4873</v>
      </c>
      <c r="X11" s="36">
        <v>57163</v>
      </c>
      <c r="Y11" s="36">
        <v>781</v>
      </c>
      <c r="Z11" s="36" t="s">
        <v>168</v>
      </c>
      <c r="AA11" s="40"/>
      <c r="AB11" s="37"/>
    </row>
    <row r="12" spans="1:29" ht="30" customHeight="1" x14ac:dyDescent="0.25">
      <c r="A12" s="73" t="s">
        <v>46</v>
      </c>
      <c r="B12" s="75" t="s">
        <v>126</v>
      </c>
      <c r="C12" s="77" t="s">
        <v>127</v>
      </c>
      <c r="D12" s="78"/>
      <c r="E12" s="19" t="s">
        <v>129</v>
      </c>
      <c r="F12" s="62" t="s">
        <v>131</v>
      </c>
      <c r="G12" s="79" t="s">
        <v>132</v>
      </c>
      <c r="H12" s="80"/>
      <c r="I12" s="62" t="s">
        <v>55</v>
      </c>
      <c r="J12" s="62">
        <v>5.8</v>
      </c>
      <c r="K12" s="62">
        <v>29.4</v>
      </c>
      <c r="L12" s="48" t="s">
        <v>56</v>
      </c>
      <c r="M12" s="32" t="s">
        <v>134</v>
      </c>
      <c r="N12" s="32" t="s">
        <v>61</v>
      </c>
      <c r="O12" s="32" t="s">
        <v>135</v>
      </c>
      <c r="P12" s="36">
        <v>31162</v>
      </c>
      <c r="Q12" s="36">
        <v>494</v>
      </c>
      <c r="R12" s="36">
        <v>650</v>
      </c>
      <c r="S12" s="36">
        <v>8</v>
      </c>
      <c r="T12" s="36">
        <v>29</v>
      </c>
      <c r="U12" s="36">
        <v>28628</v>
      </c>
      <c r="V12" s="36">
        <v>60971</v>
      </c>
      <c r="W12" s="36">
        <v>53029</v>
      </c>
      <c r="X12" s="36">
        <v>353632</v>
      </c>
      <c r="Y12" s="36">
        <v>6688</v>
      </c>
      <c r="Z12" s="36" t="s">
        <v>76</v>
      </c>
      <c r="AA12" s="40">
        <f t="shared" ref="AA12:AA27" si="1">IF(Y12&gt;=Y13,Y12/(Y12+Y13),Y13/(Y12+Y13))</f>
        <v>0.54551386623164766</v>
      </c>
      <c r="AB12" s="37" t="s">
        <v>65</v>
      </c>
    </row>
    <row r="13" spans="1:29" ht="30" customHeight="1" x14ac:dyDescent="0.25">
      <c r="A13" s="73"/>
      <c r="B13" s="75"/>
      <c r="C13" s="69" t="s">
        <v>128</v>
      </c>
      <c r="D13" s="70"/>
      <c r="E13" s="19" t="s">
        <v>130</v>
      </c>
      <c r="F13" s="62"/>
      <c r="G13" s="71" t="s">
        <v>133</v>
      </c>
      <c r="H13" s="72"/>
      <c r="I13" s="62"/>
      <c r="J13" s="62"/>
      <c r="K13" s="62"/>
      <c r="L13" s="48" t="s">
        <v>57</v>
      </c>
      <c r="M13" s="32" t="s">
        <v>134</v>
      </c>
      <c r="N13" s="32" t="s">
        <v>61</v>
      </c>
      <c r="O13" s="32" t="s">
        <v>135</v>
      </c>
      <c r="P13" s="36">
        <v>30336</v>
      </c>
      <c r="Q13" s="36">
        <v>488</v>
      </c>
      <c r="R13" s="36">
        <v>784</v>
      </c>
      <c r="S13" s="36">
        <v>0</v>
      </c>
      <c r="T13" s="36">
        <v>33</v>
      </c>
      <c r="U13" s="36">
        <v>26365</v>
      </c>
      <c r="V13" s="36">
        <v>58006</v>
      </c>
      <c r="W13" s="36">
        <v>50799</v>
      </c>
      <c r="X13" s="36">
        <v>336435</v>
      </c>
      <c r="Y13" s="36">
        <v>5572</v>
      </c>
      <c r="Z13" s="36" t="s">
        <v>64</v>
      </c>
      <c r="AA13" s="40"/>
      <c r="AB13" s="37" t="s">
        <v>65</v>
      </c>
    </row>
    <row r="14" spans="1:29" ht="30" customHeight="1" x14ac:dyDescent="0.25">
      <c r="A14" s="73" t="s">
        <v>46</v>
      </c>
      <c r="B14" s="75" t="s">
        <v>136</v>
      </c>
      <c r="C14" s="77" t="s">
        <v>137</v>
      </c>
      <c r="D14" s="78"/>
      <c r="E14" s="19" t="s">
        <v>139</v>
      </c>
      <c r="F14" s="62" t="s">
        <v>131</v>
      </c>
      <c r="G14" s="79" t="s">
        <v>141</v>
      </c>
      <c r="H14" s="80"/>
      <c r="I14" s="62" t="s">
        <v>55</v>
      </c>
      <c r="J14" s="62">
        <v>6.1</v>
      </c>
      <c r="K14" s="62">
        <v>29</v>
      </c>
      <c r="L14" s="48" t="s">
        <v>56</v>
      </c>
      <c r="M14" s="32" t="s">
        <v>114</v>
      </c>
      <c r="N14" s="32"/>
      <c r="O14" s="32" t="s">
        <v>143</v>
      </c>
      <c r="P14" s="36">
        <v>6579</v>
      </c>
      <c r="Q14" s="36">
        <v>36</v>
      </c>
      <c r="R14" s="36">
        <v>566</v>
      </c>
      <c r="S14" s="36">
        <v>3</v>
      </c>
      <c r="T14" s="36">
        <v>38</v>
      </c>
      <c r="U14" s="36">
        <v>5871</v>
      </c>
      <c r="V14" s="36">
        <v>13093</v>
      </c>
      <c r="W14" s="36">
        <v>11128</v>
      </c>
      <c r="X14" s="36">
        <v>79867</v>
      </c>
      <c r="Y14" s="36">
        <v>1085</v>
      </c>
      <c r="Z14" s="36" t="s">
        <v>95</v>
      </c>
      <c r="AA14" s="40">
        <f t="shared" si="1"/>
        <v>0.60545454545454547</v>
      </c>
      <c r="AB14" s="37"/>
    </row>
    <row r="15" spans="1:29" ht="30" customHeight="1" x14ac:dyDescent="0.25">
      <c r="A15" s="73"/>
      <c r="B15" s="75"/>
      <c r="C15" s="69" t="s">
        <v>138</v>
      </c>
      <c r="D15" s="70"/>
      <c r="E15" s="19" t="s">
        <v>140</v>
      </c>
      <c r="F15" s="62"/>
      <c r="G15" s="71" t="s">
        <v>142</v>
      </c>
      <c r="H15" s="72"/>
      <c r="I15" s="62"/>
      <c r="J15" s="62"/>
      <c r="K15" s="62"/>
      <c r="L15" s="48" t="s">
        <v>57</v>
      </c>
      <c r="M15" s="32" t="s">
        <v>114</v>
      </c>
      <c r="N15" s="32"/>
      <c r="O15" s="32" t="s">
        <v>143</v>
      </c>
      <c r="P15" s="36">
        <v>7190</v>
      </c>
      <c r="Q15" s="36">
        <v>82</v>
      </c>
      <c r="R15" s="36">
        <v>547</v>
      </c>
      <c r="S15" s="36">
        <v>4</v>
      </c>
      <c r="T15" s="36">
        <v>44</v>
      </c>
      <c r="U15" s="36">
        <v>9297</v>
      </c>
      <c r="V15" s="36">
        <v>17164</v>
      </c>
      <c r="W15" s="36">
        <v>13856</v>
      </c>
      <c r="X15" s="36">
        <v>104700</v>
      </c>
      <c r="Y15" s="36">
        <v>1665</v>
      </c>
      <c r="Z15" s="36" t="s">
        <v>76</v>
      </c>
      <c r="AA15" s="40"/>
      <c r="AB15" s="37"/>
    </row>
    <row r="16" spans="1:29" ht="30" customHeight="1" x14ac:dyDescent="0.25">
      <c r="A16" s="73" t="s">
        <v>46</v>
      </c>
      <c r="B16" s="75" t="s">
        <v>144</v>
      </c>
      <c r="C16" s="77" t="s">
        <v>145</v>
      </c>
      <c r="D16" s="78"/>
      <c r="E16" s="19" t="s">
        <v>147</v>
      </c>
      <c r="F16" s="62" t="s">
        <v>131</v>
      </c>
      <c r="G16" s="79" t="s">
        <v>149</v>
      </c>
      <c r="H16" s="80"/>
      <c r="I16" s="62" t="s">
        <v>55</v>
      </c>
      <c r="J16" s="62">
        <v>2</v>
      </c>
      <c r="K16" s="62">
        <v>26.2</v>
      </c>
      <c r="L16" s="48" t="s">
        <v>56</v>
      </c>
      <c r="M16" s="32" t="s">
        <v>151</v>
      </c>
      <c r="N16" s="32" t="s">
        <v>152</v>
      </c>
      <c r="O16" s="32" t="s">
        <v>62</v>
      </c>
      <c r="P16" s="36">
        <v>9211</v>
      </c>
      <c r="Q16" s="36">
        <v>207</v>
      </c>
      <c r="R16" s="36">
        <v>721</v>
      </c>
      <c r="S16" s="36">
        <v>7</v>
      </c>
      <c r="T16" s="36">
        <v>112</v>
      </c>
      <c r="U16" s="36">
        <v>9037</v>
      </c>
      <c r="V16" s="36">
        <v>19295</v>
      </c>
      <c r="W16" s="36">
        <v>17287</v>
      </c>
      <c r="X16" s="36">
        <v>38590</v>
      </c>
      <c r="Y16" s="36">
        <v>1708</v>
      </c>
      <c r="Z16" s="36" t="s">
        <v>95</v>
      </c>
      <c r="AA16" s="40">
        <f t="shared" si="1"/>
        <v>0.56238790673840633</v>
      </c>
      <c r="AB16" s="37"/>
    </row>
    <row r="17" spans="1:28" ht="30" customHeight="1" x14ac:dyDescent="0.25">
      <c r="A17" s="73"/>
      <c r="B17" s="75"/>
      <c r="C17" s="69" t="s">
        <v>146</v>
      </c>
      <c r="D17" s="70"/>
      <c r="E17" s="19" t="s">
        <v>148</v>
      </c>
      <c r="F17" s="62"/>
      <c r="G17" s="71" t="s">
        <v>150</v>
      </c>
      <c r="H17" s="72"/>
      <c r="I17" s="62"/>
      <c r="J17" s="62"/>
      <c r="K17" s="62"/>
      <c r="L17" s="48" t="s">
        <v>57</v>
      </c>
      <c r="M17" s="32" t="s">
        <v>151</v>
      </c>
      <c r="N17" s="32" t="s">
        <v>153</v>
      </c>
      <c r="O17" s="32" t="s">
        <v>62</v>
      </c>
      <c r="P17" s="36">
        <v>9277</v>
      </c>
      <c r="Q17" s="36">
        <v>202</v>
      </c>
      <c r="R17" s="36">
        <v>696</v>
      </c>
      <c r="S17" s="36">
        <v>2</v>
      </c>
      <c r="T17" s="36">
        <v>148</v>
      </c>
      <c r="U17" s="36">
        <v>10007</v>
      </c>
      <c r="V17" s="36">
        <v>20332</v>
      </c>
      <c r="W17" s="36">
        <v>18079</v>
      </c>
      <c r="X17" s="36">
        <v>40664</v>
      </c>
      <c r="Y17" s="36">
        <v>2195</v>
      </c>
      <c r="Z17" s="36" t="s">
        <v>76</v>
      </c>
      <c r="AA17" s="40"/>
      <c r="AB17" s="37"/>
    </row>
    <row r="18" spans="1:28" ht="30" customHeight="1" x14ac:dyDescent="0.25">
      <c r="A18" s="81" t="s">
        <v>154</v>
      </c>
      <c r="B18" s="69" t="s">
        <v>155</v>
      </c>
      <c r="C18" s="82" t="s">
        <v>156</v>
      </c>
      <c r="D18" s="83"/>
      <c r="E18" s="43" t="s">
        <v>158</v>
      </c>
      <c r="F18" s="68" t="s">
        <v>160</v>
      </c>
      <c r="G18" s="84" t="s">
        <v>161</v>
      </c>
      <c r="H18" s="85"/>
      <c r="I18" s="68" t="s">
        <v>163</v>
      </c>
      <c r="J18" s="68">
        <v>4.5999999999999996</v>
      </c>
      <c r="K18" s="68">
        <v>19.8</v>
      </c>
      <c r="L18" s="54" t="s">
        <v>164</v>
      </c>
      <c r="M18" s="44" t="s">
        <v>166</v>
      </c>
      <c r="N18" s="44"/>
      <c r="O18" s="44" t="s">
        <v>167</v>
      </c>
      <c r="P18" s="45">
        <v>2518</v>
      </c>
      <c r="Q18" s="45">
        <v>187</v>
      </c>
      <c r="R18" s="45">
        <v>200</v>
      </c>
      <c r="S18" s="45">
        <v>0</v>
      </c>
      <c r="T18" s="45">
        <v>24</v>
      </c>
      <c r="U18" s="45">
        <v>3052</v>
      </c>
      <c r="V18" s="45">
        <v>5981</v>
      </c>
      <c r="W18" s="45">
        <v>5002</v>
      </c>
      <c r="X18" s="45">
        <v>27513</v>
      </c>
      <c r="Y18" s="45">
        <v>638</v>
      </c>
      <c r="Z18" s="45" t="s">
        <v>168</v>
      </c>
      <c r="AA18" s="46">
        <f>IF(Y18&gt;=Y19,Y18/(Y18+Y19),Y19/(Y18+Y19))</f>
        <v>0.61405197305101056</v>
      </c>
      <c r="AB18" s="47"/>
    </row>
    <row r="19" spans="1:28" ht="30" customHeight="1" x14ac:dyDescent="0.25">
      <c r="A19" s="73"/>
      <c r="B19" s="75"/>
      <c r="C19" s="69" t="s">
        <v>157</v>
      </c>
      <c r="D19" s="70"/>
      <c r="E19" s="19" t="s">
        <v>159</v>
      </c>
      <c r="F19" s="62"/>
      <c r="G19" s="71" t="s">
        <v>162</v>
      </c>
      <c r="H19" s="72"/>
      <c r="I19" s="62"/>
      <c r="J19" s="62"/>
      <c r="K19" s="62"/>
      <c r="L19" s="48" t="s">
        <v>165</v>
      </c>
      <c r="M19" s="32" t="s">
        <v>166</v>
      </c>
      <c r="N19" s="32"/>
      <c r="O19" s="32" t="s">
        <v>167</v>
      </c>
      <c r="P19" s="36">
        <v>2215</v>
      </c>
      <c r="Q19" s="36">
        <v>189</v>
      </c>
      <c r="R19" s="36">
        <v>157</v>
      </c>
      <c r="S19" s="36">
        <v>1</v>
      </c>
      <c r="T19" s="36">
        <v>11</v>
      </c>
      <c r="U19" s="36">
        <v>2198</v>
      </c>
      <c r="V19" s="36">
        <v>4771</v>
      </c>
      <c r="W19" s="36">
        <v>4090</v>
      </c>
      <c r="X19" s="36">
        <v>21947</v>
      </c>
      <c r="Y19" s="36">
        <v>401</v>
      </c>
      <c r="Z19" s="36" t="s">
        <v>168</v>
      </c>
      <c r="AA19" s="40"/>
      <c r="AB19" s="37"/>
    </row>
    <row r="20" spans="1:28" ht="30" customHeight="1" x14ac:dyDescent="0.25">
      <c r="A20" s="73" t="s">
        <v>154</v>
      </c>
      <c r="B20" s="75" t="s">
        <v>169</v>
      </c>
      <c r="C20" s="77" t="s">
        <v>170</v>
      </c>
      <c r="D20" s="78"/>
      <c r="E20" s="19" t="s">
        <v>172</v>
      </c>
      <c r="F20" s="62" t="s">
        <v>160</v>
      </c>
      <c r="G20" s="79" t="s">
        <v>174</v>
      </c>
      <c r="H20" s="80"/>
      <c r="I20" s="62" t="s">
        <v>163</v>
      </c>
      <c r="J20" s="62">
        <v>7.8</v>
      </c>
      <c r="K20" s="62">
        <v>19.8</v>
      </c>
      <c r="L20" s="48" t="s">
        <v>164</v>
      </c>
      <c r="M20" s="32" t="s">
        <v>166</v>
      </c>
      <c r="N20" s="32"/>
      <c r="O20" s="32" t="s">
        <v>167</v>
      </c>
      <c r="P20" s="36">
        <v>6371</v>
      </c>
      <c r="Q20" s="36">
        <v>126</v>
      </c>
      <c r="R20" s="36">
        <v>524</v>
      </c>
      <c r="S20" s="36">
        <v>2</v>
      </c>
      <c r="T20" s="36">
        <v>93</v>
      </c>
      <c r="U20" s="36">
        <v>2856</v>
      </c>
      <c r="V20" s="36">
        <v>9972</v>
      </c>
      <c r="W20" s="36">
        <v>9345</v>
      </c>
      <c r="X20" s="36">
        <v>77782</v>
      </c>
      <c r="Y20" s="36">
        <v>945</v>
      </c>
      <c r="Z20" s="36" t="s">
        <v>176</v>
      </c>
      <c r="AA20" s="40">
        <f>IF(Y20&gt;=Y21,Y20/(Y20+Y21),Y21/(Y20+Y21))</f>
        <v>0.52914798206278024</v>
      </c>
      <c r="AB20" s="37"/>
    </row>
    <row r="21" spans="1:28" ht="30" customHeight="1" x14ac:dyDescent="0.25">
      <c r="A21" s="73"/>
      <c r="B21" s="75"/>
      <c r="C21" s="69" t="s">
        <v>171</v>
      </c>
      <c r="D21" s="70"/>
      <c r="E21" s="19" t="s">
        <v>173</v>
      </c>
      <c r="F21" s="62"/>
      <c r="G21" s="71" t="s">
        <v>175</v>
      </c>
      <c r="H21" s="72"/>
      <c r="I21" s="62"/>
      <c r="J21" s="62"/>
      <c r="K21" s="62"/>
      <c r="L21" s="48" t="s">
        <v>165</v>
      </c>
      <c r="M21" s="32" t="s">
        <v>166</v>
      </c>
      <c r="N21" s="32"/>
      <c r="O21" s="32" t="s">
        <v>167</v>
      </c>
      <c r="P21" s="36">
        <v>6719</v>
      </c>
      <c r="Q21" s="36">
        <v>130</v>
      </c>
      <c r="R21" s="36">
        <v>395</v>
      </c>
      <c r="S21" s="36">
        <v>1</v>
      </c>
      <c r="T21" s="36">
        <v>92</v>
      </c>
      <c r="U21" s="36">
        <v>3884</v>
      </c>
      <c r="V21" s="36">
        <v>11221</v>
      </c>
      <c r="W21" s="36">
        <v>10116</v>
      </c>
      <c r="X21" s="36">
        <v>87524</v>
      </c>
      <c r="Y21" s="36">
        <v>1062</v>
      </c>
      <c r="Z21" s="36" t="s">
        <v>177</v>
      </c>
      <c r="AA21" s="40"/>
      <c r="AB21" s="37"/>
    </row>
    <row r="22" spans="1:28" ht="30" customHeight="1" x14ac:dyDescent="0.25">
      <c r="A22" s="81" t="s">
        <v>357</v>
      </c>
      <c r="B22" s="69" t="s">
        <v>946</v>
      </c>
      <c r="C22" s="82" t="s">
        <v>947</v>
      </c>
      <c r="D22" s="83"/>
      <c r="E22" s="43" t="s">
        <v>948</v>
      </c>
      <c r="F22" s="68" t="s">
        <v>131</v>
      </c>
      <c r="G22" s="84" t="s">
        <v>949</v>
      </c>
      <c r="H22" s="85"/>
      <c r="I22" s="68" t="s">
        <v>55</v>
      </c>
      <c r="J22" s="68">
        <v>5.9</v>
      </c>
      <c r="K22" s="68">
        <v>16.8</v>
      </c>
      <c r="L22" s="54" t="s">
        <v>56</v>
      </c>
      <c r="M22" s="44" t="s">
        <v>950</v>
      </c>
      <c r="N22" s="44"/>
      <c r="O22" s="44" t="s">
        <v>951</v>
      </c>
      <c r="P22" s="45">
        <v>3373</v>
      </c>
      <c r="Q22" s="45">
        <v>17</v>
      </c>
      <c r="R22" s="45">
        <v>132</v>
      </c>
      <c r="S22" s="45">
        <v>0</v>
      </c>
      <c r="T22" s="45">
        <v>16</v>
      </c>
      <c r="U22" s="45">
        <v>2342</v>
      </c>
      <c r="V22" s="45">
        <v>5880</v>
      </c>
      <c r="W22" s="45">
        <v>5050</v>
      </c>
      <c r="X22" s="45">
        <v>34692</v>
      </c>
      <c r="Y22" s="45">
        <v>823</v>
      </c>
      <c r="Z22" s="45" t="s">
        <v>718</v>
      </c>
      <c r="AA22" s="46">
        <f>IF(Y22&gt;=Y23,Y22/(Y22+Y23),Y23/(Y22+Y23))</f>
        <v>0.57192494788047255</v>
      </c>
      <c r="AB22" s="47"/>
    </row>
    <row r="23" spans="1:28" ht="30" customHeight="1" x14ac:dyDescent="0.25">
      <c r="A23" s="73"/>
      <c r="B23" s="75"/>
      <c r="C23" s="69" t="s">
        <v>952</v>
      </c>
      <c r="D23" s="70"/>
      <c r="E23" s="19" t="s">
        <v>953</v>
      </c>
      <c r="F23" s="62"/>
      <c r="G23" s="71" t="s">
        <v>954</v>
      </c>
      <c r="H23" s="72"/>
      <c r="I23" s="62"/>
      <c r="J23" s="62"/>
      <c r="K23" s="62"/>
      <c r="L23" s="48" t="s">
        <v>57</v>
      </c>
      <c r="M23" s="32" t="s">
        <v>950</v>
      </c>
      <c r="N23" s="32"/>
      <c r="O23" s="32" t="s">
        <v>955</v>
      </c>
      <c r="P23" s="36">
        <v>3151</v>
      </c>
      <c r="Q23" s="36">
        <v>18</v>
      </c>
      <c r="R23" s="36">
        <v>175</v>
      </c>
      <c r="S23" s="36">
        <v>0</v>
      </c>
      <c r="T23" s="36">
        <v>16</v>
      </c>
      <c r="U23" s="36">
        <v>2498</v>
      </c>
      <c r="V23" s="36">
        <v>5858</v>
      </c>
      <c r="W23" s="36">
        <v>4988</v>
      </c>
      <c r="X23" s="36">
        <v>34562</v>
      </c>
      <c r="Y23" s="36">
        <v>616</v>
      </c>
      <c r="Z23" s="36" t="s">
        <v>956</v>
      </c>
      <c r="AA23" s="40"/>
      <c r="AB23" s="37"/>
    </row>
    <row r="24" spans="1:28" ht="30" customHeight="1" x14ac:dyDescent="0.25">
      <c r="A24" s="73" t="s">
        <v>357</v>
      </c>
      <c r="B24" s="75" t="s">
        <v>957</v>
      </c>
      <c r="C24" s="77" t="s">
        <v>958</v>
      </c>
      <c r="D24" s="78"/>
      <c r="E24" s="19" t="s">
        <v>959</v>
      </c>
      <c r="F24" s="62" t="s">
        <v>131</v>
      </c>
      <c r="G24" s="79" t="s">
        <v>960</v>
      </c>
      <c r="H24" s="80"/>
      <c r="I24" s="62" t="s">
        <v>55</v>
      </c>
      <c r="J24" s="62">
        <v>1.4</v>
      </c>
      <c r="K24" s="62">
        <v>19.8</v>
      </c>
      <c r="L24" s="48" t="s">
        <v>56</v>
      </c>
      <c r="M24" s="32" t="s">
        <v>151</v>
      </c>
      <c r="N24" s="32" t="s">
        <v>386</v>
      </c>
      <c r="O24" s="32" t="s">
        <v>62</v>
      </c>
      <c r="P24" s="36">
        <v>12341</v>
      </c>
      <c r="Q24" s="36">
        <v>239</v>
      </c>
      <c r="R24" s="36">
        <v>420</v>
      </c>
      <c r="S24" s="36">
        <v>0</v>
      </c>
      <c r="T24" s="36">
        <v>61</v>
      </c>
      <c r="U24" s="36">
        <v>8331</v>
      </c>
      <c r="V24" s="36">
        <v>21392</v>
      </c>
      <c r="W24" s="36">
        <v>19345</v>
      </c>
      <c r="X24" s="36">
        <v>29949</v>
      </c>
      <c r="Y24" s="36">
        <v>1644</v>
      </c>
      <c r="Z24" s="36" t="s">
        <v>95</v>
      </c>
      <c r="AA24" s="40">
        <f t="shared" ref="AA24:AA27" si="2">IF(Y24&gt;=Y25,Y24/(Y24+Y25),Y25/(Y24+Y25))</f>
        <v>0.54206128133704734</v>
      </c>
      <c r="AB24" s="37" t="s">
        <v>278</v>
      </c>
    </row>
    <row r="25" spans="1:28" ht="30" customHeight="1" x14ac:dyDescent="0.25">
      <c r="A25" s="73"/>
      <c r="B25" s="75"/>
      <c r="C25" s="69" t="s">
        <v>961</v>
      </c>
      <c r="D25" s="70"/>
      <c r="E25" s="19" t="s">
        <v>962</v>
      </c>
      <c r="F25" s="62"/>
      <c r="G25" s="71" t="s">
        <v>963</v>
      </c>
      <c r="H25" s="72"/>
      <c r="I25" s="62"/>
      <c r="J25" s="62"/>
      <c r="K25" s="62"/>
      <c r="L25" s="48" t="s">
        <v>57</v>
      </c>
      <c r="M25" s="32" t="s">
        <v>151</v>
      </c>
      <c r="N25" s="32" t="s">
        <v>386</v>
      </c>
      <c r="O25" s="32" t="s">
        <v>62</v>
      </c>
      <c r="P25" s="36">
        <v>12842</v>
      </c>
      <c r="Q25" s="36">
        <v>246</v>
      </c>
      <c r="R25" s="36">
        <v>514</v>
      </c>
      <c r="S25" s="36">
        <v>0</v>
      </c>
      <c r="T25" s="36">
        <v>72</v>
      </c>
      <c r="U25" s="36">
        <v>8421</v>
      </c>
      <c r="V25" s="36">
        <v>22095</v>
      </c>
      <c r="W25" s="36">
        <v>20093</v>
      </c>
      <c r="X25" s="36">
        <v>30933</v>
      </c>
      <c r="Y25" s="36">
        <v>1946</v>
      </c>
      <c r="Z25" s="36" t="s">
        <v>76</v>
      </c>
      <c r="AA25" s="40"/>
      <c r="AB25" s="37" t="s">
        <v>278</v>
      </c>
    </row>
    <row r="26" spans="1:28" ht="30" customHeight="1" x14ac:dyDescent="0.25">
      <c r="A26" s="73" t="s">
        <v>357</v>
      </c>
      <c r="B26" s="75" t="s">
        <v>964</v>
      </c>
      <c r="C26" s="77" t="s">
        <v>965</v>
      </c>
      <c r="D26" s="78"/>
      <c r="E26" s="19" t="s">
        <v>966</v>
      </c>
      <c r="F26" s="62" t="s">
        <v>131</v>
      </c>
      <c r="G26" s="79" t="s">
        <v>967</v>
      </c>
      <c r="H26" s="80"/>
      <c r="I26" s="62" t="s">
        <v>55</v>
      </c>
      <c r="J26" s="62">
        <v>1.8</v>
      </c>
      <c r="K26" s="62">
        <v>16</v>
      </c>
      <c r="L26" s="48" t="s">
        <v>56</v>
      </c>
      <c r="M26" s="32" t="s">
        <v>151</v>
      </c>
      <c r="N26" s="32"/>
      <c r="O26" s="32" t="s">
        <v>125</v>
      </c>
      <c r="P26" s="36">
        <v>13373</v>
      </c>
      <c r="Q26" s="36">
        <v>258</v>
      </c>
      <c r="R26" s="36">
        <v>602</v>
      </c>
      <c r="S26" s="36">
        <v>1</v>
      </c>
      <c r="T26" s="36">
        <v>539</v>
      </c>
      <c r="U26" s="36">
        <v>6770</v>
      </c>
      <c r="V26" s="36">
        <v>21543</v>
      </c>
      <c r="W26" s="36">
        <v>20345</v>
      </c>
      <c r="X26" s="36">
        <v>38777</v>
      </c>
      <c r="Y26" s="36">
        <v>1887</v>
      </c>
      <c r="Z26" s="36" t="s">
        <v>968</v>
      </c>
      <c r="AA26" s="40">
        <f t="shared" si="2"/>
        <v>0.52599849284099476</v>
      </c>
      <c r="AB26" s="37"/>
    </row>
    <row r="27" spans="1:28" ht="30" customHeight="1" thickBot="1" x14ac:dyDescent="0.3">
      <c r="A27" s="74"/>
      <c r="B27" s="76"/>
      <c r="C27" s="64" t="s">
        <v>969</v>
      </c>
      <c r="D27" s="65"/>
      <c r="E27" s="21" t="s">
        <v>970</v>
      </c>
      <c r="F27" s="63"/>
      <c r="G27" s="66" t="s">
        <v>971</v>
      </c>
      <c r="H27" s="67"/>
      <c r="I27" s="63"/>
      <c r="J27" s="63"/>
      <c r="K27" s="63"/>
      <c r="L27" s="52" t="s">
        <v>57</v>
      </c>
      <c r="M27" s="33" t="s">
        <v>151</v>
      </c>
      <c r="N27" s="33"/>
      <c r="O27" s="33" t="s">
        <v>125</v>
      </c>
      <c r="P27" s="38">
        <v>14816</v>
      </c>
      <c r="Q27" s="38">
        <v>263</v>
      </c>
      <c r="R27" s="38">
        <v>575</v>
      </c>
      <c r="S27" s="38">
        <v>1</v>
      </c>
      <c r="T27" s="38">
        <v>486</v>
      </c>
      <c r="U27" s="38">
        <v>6774</v>
      </c>
      <c r="V27" s="38">
        <v>22915</v>
      </c>
      <c r="W27" s="38">
        <v>21599</v>
      </c>
      <c r="X27" s="38">
        <v>41247</v>
      </c>
      <c r="Y27" s="38">
        <v>2094</v>
      </c>
      <c r="Z27" s="38" t="s">
        <v>95</v>
      </c>
      <c r="AA27" s="42"/>
      <c r="AB27" s="39"/>
    </row>
  </sheetData>
  <mergeCells count="124">
    <mergeCell ref="J26:J27"/>
    <mergeCell ref="K26:K27"/>
    <mergeCell ref="C27:D27"/>
    <mergeCell ref="G27:H27"/>
    <mergeCell ref="J24:J25"/>
    <mergeCell ref="K24:K25"/>
    <mergeCell ref="C25:D25"/>
    <mergeCell ref="G25:H25"/>
    <mergeCell ref="A26:A27"/>
    <mergeCell ref="B26:B27"/>
    <mergeCell ref="C26:D26"/>
    <mergeCell ref="F26:F27"/>
    <mergeCell ref="G26:H26"/>
    <mergeCell ref="I26:I27"/>
    <mergeCell ref="J22:J23"/>
    <mergeCell ref="K22:K23"/>
    <mergeCell ref="C23:D23"/>
    <mergeCell ref="G23:H23"/>
    <mergeCell ref="A24:A25"/>
    <mergeCell ref="B24:B25"/>
    <mergeCell ref="C24:D24"/>
    <mergeCell ref="F24:F25"/>
    <mergeCell ref="G24:H24"/>
    <mergeCell ref="I24:I25"/>
    <mergeCell ref="J20:J21"/>
    <mergeCell ref="K20:K21"/>
    <mergeCell ref="C21:D21"/>
    <mergeCell ref="G21:H21"/>
    <mergeCell ref="A22:A23"/>
    <mergeCell ref="B22:B23"/>
    <mergeCell ref="C22:D22"/>
    <mergeCell ref="F22:F23"/>
    <mergeCell ref="G22:H22"/>
    <mergeCell ref="I22:I23"/>
    <mergeCell ref="J18:J19"/>
    <mergeCell ref="K18:K19"/>
    <mergeCell ref="C19:D19"/>
    <mergeCell ref="G19:H19"/>
    <mergeCell ref="A20:A21"/>
    <mergeCell ref="B20:B21"/>
    <mergeCell ref="C20:D20"/>
    <mergeCell ref="F20:F21"/>
    <mergeCell ref="G20:H20"/>
    <mergeCell ref="I20:I21"/>
    <mergeCell ref="J16:J17"/>
    <mergeCell ref="K16:K17"/>
    <mergeCell ref="C17:D17"/>
    <mergeCell ref="G17:H17"/>
    <mergeCell ref="A18:A19"/>
    <mergeCell ref="B18:B19"/>
    <mergeCell ref="C18:D18"/>
    <mergeCell ref="F18:F19"/>
    <mergeCell ref="G18:H18"/>
    <mergeCell ref="I18:I19"/>
    <mergeCell ref="J14:J15"/>
    <mergeCell ref="K14:K15"/>
    <mergeCell ref="C15:D15"/>
    <mergeCell ref="G15:H15"/>
    <mergeCell ref="A16:A17"/>
    <mergeCell ref="B16:B17"/>
    <mergeCell ref="C16:D16"/>
    <mergeCell ref="F16:F17"/>
    <mergeCell ref="G16:H16"/>
    <mergeCell ref="I16:I17"/>
    <mergeCell ref="J12:J13"/>
    <mergeCell ref="K12:K13"/>
    <mergeCell ref="C13:D13"/>
    <mergeCell ref="G13:H13"/>
    <mergeCell ref="A14:A15"/>
    <mergeCell ref="B14:B15"/>
    <mergeCell ref="C14:D14"/>
    <mergeCell ref="F14:F15"/>
    <mergeCell ref="G14:H14"/>
    <mergeCell ref="I14:I15"/>
    <mergeCell ref="J10:J11"/>
    <mergeCell ref="K10:K11"/>
    <mergeCell ref="C11:D11"/>
    <mergeCell ref="G11:H11"/>
    <mergeCell ref="A12:A13"/>
    <mergeCell ref="B12:B13"/>
    <mergeCell ref="C12:D12"/>
    <mergeCell ref="F12:F13"/>
    <mergeCell ref="G12:H12"/>
    <mergeCell ref="I12:I13"/>
    <mergeCell ref="J8:J9"/>
    <mergeCell ref="K8:K9"/>
    <mergeCell ref="C9:D9"/>
    <mergeCell ref="G9:H9"/>
    <mergeCell ref="A10:A11"/>
    <mergeCell ref="B10:B11"/>
    <mergeCell ref="C10:D10"/>
    <mergeCell ref="F10:F11"/>
    <mergeCell ref="G10:H10"/>
    <mergeCell ref="I10:I11"/>
    <mergeCell ref="S5:S7"/>
    <mergeCell ref="T5:T7"/>
    <mergeCell ref="Z6:Z7"/>
    <mergeCell ref="AA6:AA7"/>
    <mergeCell ref="A8:A9"/>
    <mergeCell ref="B8:B9"/>
    <mergeCell ref="C8:D8"/>
    <mergeCell ref="F8:F9"/>
    <mergeCell ref="G8:H8"/>
    <mergeCell ref="I8:I9"/>
    <mergeCell ref="M4:O4"/>
    <mergeCell ref="P4:V4"/>
    <mergeCell ref="W4:X4"/>
    <mergeCell ref="Y4:AA5"/>
    <mergeCell ref="B5:B7"/>
    <mergeCell ref="C5:D7"/>
    <mergeCell ref="E5:E7"/>
    <mergeCell ref="M5:M6"/>
    <mergeCell ref="N5:N6"/>
    <mergeCell ref="O5:O6"/>
    <mergeCell ref="A1:AB1"/>
    <mergeCell ref="A2:F2"/>
    <mergeCell ref="A3:H3"/>
    <mergeCell ref="A4:A7"/>
    <mergeCell ref="B4:E4"/>
    <mergeCell ref="G4:H7"/>
    <mergeCell ref="I4:I7"/>
    <mergeCell ref="J4:J6"/>
    <mergeCell ref="K4:K6"/>
    <mergeCell ref="L4:L6"/>
  </mergeCells>
  <phoneticPr fontId="11" type="noConversion"/>
  <printOptions horizontalCentered="1" verticalCentered="1"/>
  <pageMargins left="0.19685039370078741" right="0.19685039370078741" top="0.39370078740157483" bottom="0.39370078740157483" header="0" footer="1.9685039370078741"/>
  <pageSetup paperSize="8" scale="68" orientation="landscape" r:id="rId1"/>
  <headerFooter>
    <oddFooter>&amp;L&amp;"標楷體,標準"&amp;14填表說明：本表應編製四份，於完成會核程序並經機關長官核章後，一份送會計室、二份送本局養路組、一份自存。                    &amp;R&amp;"標楷體,標準"&amp;14總表1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view="pageBreakPreview" zoomScale="60" zoomScaleNormal="55" zoomScalePageLayoutView="55" workbookViewId="0">
      <selection activeCell="A8" sqref="A8:AB27"/>
    </sheetView>
  </sheetViews>
  <sheetFormatPr defaultColWidth="5.875" defaultRowHeight="15.75" x14ac:dyDescent="0.25"/>
  <cols>
    <col min="1" max="1" width="6.75" style="5" customWidth="1"/>
    <col min="2" max="2" width="7.125" style="5" customWidth="1"/>
    <col min="3" max="4" width="7.625" style="5" customWidth="1"/>
    <col min="5" max="5" width="14.125" style="5" customWidth="1"/>
    <col min="6" max="6" width="8.625" style="5" customWidth="1"/>
    <col min="7" max="8" width="17.625" style="5" customWidth="1"/>
    <col min="9" max="12" width="8" style="5" customWidth="1"/>
    <col min="13" max="15" width="9.625" style="5" customWidth="1"/>
    <col min="16" max="18" width="10.625" style="5" customWidth="1"/>
    <col min="19" max="20" width="9.75" style="5" customWidth="1"/>
    <col min="21" max="21" width="10.625" style="5" customWidth="1"/>
    <col min="22" max="22" width="12.625" style="5" customWidth="1"/>
    <col min="23" max="27" width="9.75" style="5" customWidth="1"/>
    <col min="28" max="28" width="12.75" style="5" customWidth="1"/>
    <col min="29" max="29" width="10.75" style="3" customWidth="1"/>
    <col min="30" max="30" width="9" style="3" customWidth="1"/>
    <col min="31" max="31" width="7.75" style="3" customWidth="1"/>
    <col min="32" max="32" width="10.75" style="3" customWidth="1"/>
    <col min="33" max="16384" width="5.875" style="3"/>
  </cols>
  <sheetData>
    <row r="1" spans="1:29" ht="34.700000000000003" customHeight="1" x14ac:dyDescent="0.25">
      <c r="A1" s="108" t="s">
        <v>10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6"/>
    </row>
    <row r="2" spans="1:29" ht="20.100000000000001" customHeight="1" x14ac:dyDescent="0.25">
      <c r="A2" s="120"/>
      <c r="B2" s="120"/>
      <c r="C2" s="120"/>
      <c r="D2" s="120"/>
      <c r="E2" s="120"/>
      <c r="F2" s="120"/>
      <c r="G2" s="3"/>
      <c r="H2" s="3"/>
      <c r="I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7"/>
      <c r="Z2" s="7"/>
      <c r="AA2" s="7"/>
      <c r="AB2" s="8"/>
    </row>
    <row r="3" spans="1:29" ht="24.2" customHeight="1" thickBot="1" x14ac:dyDescent="0.3">
      <c r="A3" s="128" t="s">
        <v>45</v>
      </c>
      <c r="B3" s="128"/>
      <c r="C3" s="128"/>
      <c r="D3" s="128"/>
      <c r="E3" s="128"/>
      <c r="F3" s="128"/>
      <c r="G3" s="128"/>
      <c r="H3" s="128"/>
      <c r="I3" s="26" t="s">
        <v>11</v>
      </c>
      <c r="J3" s="50"/>
      <c r="K3" s="50" t="s">
        <v>349</v>
      </c>
      <c r="L3" s="50"/>
      <c r="M3" s="50"/>
      <c r="N3" s="50"/>
      <c r="O3" s="50"/>
      <c r="P3" s="50"/>
      <c r="Q3" s="50"/>
      <c r="R3" s="25"/>
      <c r="S3" s="25"/>
      <c r="T3" s="15"/>
      <c r="U3" s="15"/>
      <c r="V3" s="15"/>
      <c r="W3" s="3"/>
      <c r="Y3" s="7"/>
      <c r="Z3" s="7"/>
      <c r="AA3" s="7"/>
      <c r="AB3" s="8"/>
    </row>
    <row r="4" spans="1:29" ht="30" customHeight="1" x14ac:dyDescent="0.25">
      <c r="A4" s="121" t="s">
        <v>12</v>
      </c>
      <c r="B4" s="129" t="s">
        <v>13</v>
      </c>
      <c r="C4" s="130"/>
      <c r="D4" s="130"/>
      <c r="E4" s="131"/>
      <c r="F4" s="9" t="s">
        <v>14</v>
      </c>
      <c r="G4" s="96" t="s">
        <v>15</v>
      </c>
      <c r="H4" s="116"/>
      <c r="I4" s="109" t="s">
        <v>16</v>
      </c>
      <c r="J4" s="104" t="s">
        <v>17</v>
      </c>
      <c r="K4" s="104" t="s">
        <v>18</v>
      </c>
      <c r="L4" s="104" t="s">
        <v>19</v>
      </c>
      <c r="M4" s="112" t="s">
        <v>20</v>
      </c>
      <c r="N4" s="113"/>
      <c r="O4" s="114"/>
      <c r="P4" s="110" t="s">
        <v>21</v>
      </c>
      <c r="Q4" s="111"/>
      <c r="R4" s="111"/>
      <c r="S4" s="111"/>
      <c r="T4" s="111"/>
      <c r="U4" s="111"/>
      <c r="V4" s="116"/>
      <c r="W4" s="110" t="s">
        <v>22</v>
      </c>
      <c r="X4" s="111"/>
      <c r="Y4" s="95" t="s">
        <v>347</v>
      </c>
      <c r="Z4" s="96"/>
      <c r="AA4" s="97"/>
      <c r="AB4" s="27" t="s">
        <v>23</v>
      </c>
    </row>
    <row r="5" spans="1:29" ht="30" customHeight="1" x14ac:dyDescent="0.25">
      <c r="A5" s="122"/>
      <c r="B5" s="126" t="s">
        <v>24</v>
      </c>
      <c r="C5" s="123" t="s">
        <v>25</v>
      </c>
      <c r="D5" s="124"/>
      <c r="E5" s="126" t="s">
        <v>26</v>
      </c>
      <c r="F5" s="10" t="s">
        <v>27</v>
      </c>
      <c r="G5" s="117"/>
      <c r="H5" s="118"/>
      <c r="I5" s="102"/>
      <c r="J5" s="105"/>
      <c r="K5" s="105"/>
      <c r="L5" s="105"/>
      <c r="M5" s="106" t="s">
        <v>28</v>
      </c>
      <c r="N5" s="106" t="s">
        <v>29</v>
      </c>
      <c r="O5" s="106" t="s">
        <v>30</v>
      </c>
      <c r="P5" s="11" t="s">
        <v>0</v>
      </c>
      <c r="Q5" s="53" t="s">
        <v>1</v>
      </c>
      <c r="R5" s="53" t="s">
        <v>1</v>
      </c>
      <c r="S5" s="106" t="s">
        <v>31</v>
      </c>
      <c r="T5" s="106" t="s">
        <v>32</v>
      </c>
      <c r="U5" s="2" t="s">
        <v>7</v>
      </c>
      <c r="V5" s="4" t="s">
        <v>33</v>
      </c>
      <c r="W5" s="13" t="s">
        <v>34</v>
      </c>
      <c r="X5" s="53" t="s">
        <v>3</v>
      </c>
      <c r="Y5" s="98"/>
      <c r="Z5" s="99"/>
      <c r="AA5" s="100"/>
      <c r="AB5" s="28"/>
    </row>
    <row r="6" spans="1:29" ht="30" customHeight="1" x14ac:dyDescent="0.25">
      <c r="A6" s="122"/>
      <c r="B6" s="127"/>
      <c r="C6" s="125"/>
      <c r="D6" s="117"/>
      <c r="E6" s="127"/>
      <c r="F6" s="10" t="s">
        <v>35</v>
      </c>
      <c r="G6" s="117"/>
      <c r="H6" s="118"/>
      <c r="I6" s="102"/>
      <c r="J6" s="105"/>
      <c r="K6" s="105"/>
      <c r="L6" s="105"/>
      <c r="M6" s="115"/>
      <c r="N6" s="115"/>
      <c r="O6" s="107"/>
      <c r="P6" s="11" t="s">
        <v>4</v>
      </c>
      <c r="Q6" s="53" t="s">
        <v>5</v>
      </c>
      <c r="R6" s="53" t="s">
        <v>2</v>
      </c>
      <c r="S6" s="119"/>
      <c r="T6" s="119"/>
      <c r="U6" s="3"/>
      <c r="V6" s="12"/>
      <c r="W6" s="10" t="s">
        <v>9</v>
      </c>
      <c r="X6" s="53" t="s">
        <v>36</v>
      </c>
      <c r="Y6" s="53" t="s">
        <v>37</v>
      </c>
      <c r="Z6" s="102" t="s">
        <v>38</v>
      </c>
      <c r="AA6" s="101" t="s">
        <v>348</v>
      </c>
      <c r="AB6" s="29"/>
    </row>
    <row r="7" spans="1:29" ht="30" customHeight="1" thickBot="1" x14ac:dyDescent="0.3">
      <c r="A7" s="122"/>
      <c r="B7" s="127"/>
      <c r="C7" s="125"/>
      <c r="D7" s="117"/>
      <c r="E7" s="127"/>
      <c r="F7" s="10" t="s">
        <v>39</v>
      </c>
      <c r="G7" s="117"/>
      <c r="H7" s="118"/>
      <c r="I7" s="102"/>
      <c r="J7" s="49" t="s">
        <v>40</v>
      </c>
      <c r="K7" s="22" t="s">
        <v>41</v>
      </c>
      <c r="L7" s="22" t="s">
        <v>42</v>
      </c>
      <c r="M7" s="22" t="s">
        <v>41</v>
      </c>
      <c r="N7" s="22" t="s">
        <v>41</v>
      </c>
      <c r="O7" s="22" t="s">
        <v>41</v>
      </c>
      <c r="P7" s="23" t="s">
        <v>3</v>
      </c>
      <c r="Q7" s="2" t="s">
        <v>3</v>
      </c>
      <c r="R7" s="2" t="s">
        <v>3</v>
      </c>
      <c r="S7" s="119"/>
      <c r="T7" s="119"/>
      <c r="U7" s="2" t="s">
        <v>3</v>
      </c>
      <c r="V7" s="53" t="s">
        <v>43</v>
      </c>
      <c r="W7" s="22" t="s">
        <v>44</v>
      </c>
      <c r="X7" s="2" t="s">
        <v>8</v>
      </c>
      <c r="Y7" s="22" t="s">
        <v>44</v>
      </c>
      <c r="Z7" s="103"/>
      <c r="AA7" s="102"/>
      <c r="AB7" s="30" t="s">
        <v>6</v>
      </c>
    </row>
    <row r="8" spans="1:29" ht="30" customHeight="1" x14ac:dyDescent="0.25">
      <c r="A8" s="87" t="s">
        <v>357</v>
      </c>
      <c r="B8" s="88" t="s">
        <v>972</v>
      </c>
      <c r="C8" s="89" t="s">
        <v>973</v>
      </c>
      <c r="D8" s="90"/>
      <c r="E8" s="17" t="s">
        <v>974</v>
      </c>
      <c r="F8" s="86" t="s">
        <v>131</v>
      </c>
      <c r="G8" s="91" t="s">
        <v>975</v>
      </c>
      <c r="H8" s="92"/>
      <c r="I8" s="86" t="s">
        <v>55</v>
      </c>
      <c r="J8" s="86">
        <v>2.2999999999999998</v>
      </c>
      <c r="K8" s="86">
        <v>18.2</v>
      </c>
      <c r="L8" s="51" t="s">
        <v>56</v>
      </c>
      <c r="M8" s="31" t="s">
        <v>151</v>
      </c>
      <c r="N8" s="31"/>
      <c r="O8" s="31" t="s">
        <v>116</v>
      </c>
      <c r="P8" s="34">
        <v>12442</v>
      </c>
      <c r="Q8" s="34">
        <v>181</v>
      </c>
      <c r="R8" s="34">
        <v>704</v>
      </c>
      <c r="S8" s="34">
        <v>5</v>
      </c>
      <c r="T8" s="34">
        <v>347</v>
      </c>
      <c r="U8" s="34">
        <v>3693</v>
      </c>
      <c r="V8" s="34">
        <v>17372</v>
      </c>
      <c r="W8" s="34">
        <v>17042</v>
      </c>
      <c r="X8" s="34">
        <v>39956</v>
      </c>
      <c r="Y8" s="34">
        <v>1644</v>
      </c>
      <c r="Z8" s="34" t="s">
        <v>95</v>
      </c>
      <c r="AA8" s="41">
        <f t="shared" ref="AA8:AA18" si="0">IF(Y8&gt;=Y9,Y8/(Y8+Y9),Y9/(Y8+Y9))</f>
        <v>0.52471812662619255</v>
      </c>
      <c r="AB8" s="35"/>
    </row>
    <row r="9" spans="1:29" ht="30" customHeight="1" x14ac:dyDescent="0.25">
      <c r="A9" s="73"/>
      <c r="B9" s="75"/>
      <c r="C9" s="69" t="s">
        <v>976</v>
      </c>
      <c r="D9" s="70"/>
      <c r="E9" s="19" t="s">
        <v>977</v>
      </c>
      <c r="F9" s="62"/>
      <c r="G9" s="71" t="s">
        <v>978</v>
      </c>
      <c r="H9" s="72"/>
      <c r="I9" s="62"/>
      <c r="J9" s="62"/>
      <c r="K9" s="62"/>
      <c r="L9" s="48" t="s">
        <v>57</v>
      </c>
      <c r="M9" s="32" t="s">
        <v>151</v>
      </c>
      <c r="N9" s="32"/>
      <c r="O9" s="32" t="s">
        <v>584</v>
      </c>
      <c r="P9" s="36">
        <v>13826</v>
      </c>
      <c r="Q9" s="36">
        <v>189</v>
      </c>
      <c r="R9" s="36">
        <v>757</v>
      </c>
      <c r="S9" s="36">
        <v>40</v>
      </c>
      <c r="T9" s="36">
        <v>340</v>
      </c>
      <c r="U9" s="36">
        <v>3826</v>
      </c>
      <c r="V9" s="36">
        <v>18978</v>
      </c>
      <c r="W9" s="36">
        <v>18682</v>
      </c>
      <c r="X9" s="36">
        <v>43649</v>
      </c>
      <c r="Y9" s="36">
        <v>1815</v>
      </c>
      <c r="Z9" s="36" t="s">
        <v>76</v>
      </c>
      <c r="AA9" s="40"/>
      <c r="AB9" s="37"/>
    </row>
    <row r="10" spans="1:29" ht="30" customHeight="1" x14ac:dyDescent="0.25">
      <c r="A10" s="73" t="s">
        <v>357</v>
      </c>
      <c r="B10" s="75" t="s">
        <v>979</v>
      </c>
      <c r="C10" s="77" t="s">
        <v>980</v>
      </c>
      <c r="D10" s="78"/>
      <c r="E10" s="19" t="s">
        <v>981</v>
      </c>
      <c r="F10" s="62" t="s">
        <v>131</v>
      </c>
      <c r="G10" s="79" t="s">
        <v>982</v>
      </c>
      <c r="H10" s="80"/>
      <c r="I10" s="62" t="s">
        <v>55</v>
      </c>
      <c r="J10" s="62">
        <v>3.7</v>
      </c>
      <c r="K10" s="62">
        <v>19.100000000000001</v>
      </c>
      <c r="L10" s="48" t="s">
        <v>56</v>
      </c>
      <c r="M10" s="32" t="s">
        <v>82</v>
      </c>
      <c r="N10" s="32"/>
      <c r="O10" s="32" t="s">
        <v>983</v>
      </c>
      <c r="P10" s="36">
        <v>4273</v>
      </c>
      <c r="Q10" s="36">
        <v>86</v>
      </c>
      <c r="R10" s="36">
        <v>191</v>
      </c>
      <c r="S10" s="36">
        <v>1</v>
      </c>
      <c r="T10" s="36">
        <v>35</v>
      </c>
      <c r="U10" s="36">
        <v>2755</v>
      </c>
      <c r="V10" s="36">
        <v>7341</v>
      </c>
      <c r="W10" s="36">
        <v>6450</v>
      </c>
      <c r="X10" s="36">
        <v>27162</v>
      </c>
      <c r="Y10" s="36">
        <v>629</v>
      </c>
      <c r="Z10" s="36" t="s">
        <v>95</v>
      </c>
      <c r="AA10" s="40">
        <f t="shared" si="0"/>
        <v>0.53024645257654968</v>
      </c>
      <c r="AB10" s="37"/>
    </row>
    <row r="11" spans="1:29" ht="30" customHeight="1" x14ac:dyDescent="0.25">
      <c r="A11" s="73"/>
      <c r="B11" s="75"/>
      <c r="C11" s="69" t="s">
        <v>984</v>
      </c>
      <c r="D11" s="70"/>
      <c r="E11" s="19" t="s">
        <v>985</v>
      </c>
      <c r="F11" s="62"/>
      <c r="G11" s="71" t="s">
        <v>986</v>
      </c>
      <c r="H11" s="72"/>
      <c r="I11" s="62"/>
      <c r="J11" s="62"/>
      <c r="K11" s="62"/>
      <c r="L11" s="48" t="s">
        <v>57</v>
      </c>
      <c r="M11" s="32" t="s">
        <v>82</v>
      </c>
      <c r="N11" s="32"/>
      <c r="O11" s="32" t="s">
        <v>987</v>
      </c>
      <c r="P11" s="36">
        <v>4012</v>
      </c>
      <c r="Q11" s="36">
        <v>98</v>
      </c>
      <c r="R11" s="36">
        <v>182</v>
      </c>
      <c r="S11" s="36">
        <v>2</v>
      </c>
      <c r="T11" s="36">
        <v>30</v>
      </c>
      <c r="U11" s="36">
        <v>3635</v>
      </c>
      <c r="V11" s="36">
        <v>7959</v>
      </c>
      <c r="W11" s="36">
        <v>6709</v>
      </c>
      <c r="X11" s="36">
        <v>29448</v>
      </c>
      <c r="Y11" s="36">
        <v>710</v>
      </c>
      <c r="Z11" s="36" t="s">
        <v>76</v>
      </c>
      <c r="AA11" s="40"/>
      <c r="AB11" s="37"/>
    </row>
    <row r="12" spans="1:29" ht="30" customHeight="1" x14ac:dyDescent="0.25">
      <c r="A12" s="73" t="s">
        <v>357</v>
      </c>
      <c r="B12" s="75" t="s">
        <v>988</v>
      </c>
      <c r="C12" s="77" t="s">
        <v>989</v>
      </c>
      <c r="D12" s="78"/>
      <c r="E12" s="19" t="s">
        <v>990</v>
      </c>
      <c r="F12" s="62" t="s">
        <v>131</v>
      </c>
      <c r="G12" s="79" t="s">
        <v>991</v>
      </c>
      <c r="H12" s="80"/>
      <c r="I12" s="62" t="s">
        <v>55</v>
      </c>
      <c r="J12" s="62">
        <v>2.2999999999999998</v>
      </c>
      <c r="K12" s="62">
        <v>21</v>
      </c>
      <c r="L12" s="48" t="s">
        <v>56</v>
      </c>
      <c r="M12" s="32" t="s">
        <v>992</v>
      </c>
      <c r="N12" s="32"/>
      <c r="O12" s="32" t="s">
        <v>993</v>
      </c>
      <c r="P12" s="36">
        <v>7677</v>
      </c>
      <c r="Q12" s="36">
        <v>232</v>
      </c>
      <c r="R12" s="36">
        <v>194</v>
      </c>
      <c r="S12" s="36">
        <v>0</v>
      </c>
      <c r="T12" s="36">
        <v>6</v>
      </c>
      <c r="U12" s="36">
        <v>8201</v>
      </c>
      <c r="V12" s="36">
        <v>16310</v>
      </c>
      <c r="W12" s="36">
        <v>13255</v>
      </c>
      <c r="X12" s="36">
        <v>37513</v>
      </c>
      <c r="Y12" s="36">
        <v>1130</v>
      </c>
      <c r="Z12" s="36" t="s">
        <v>95</v>
      </c>
      <c r="AA12" s="40">
        <f t="shared" si="0"/>
        <v>0.51954022988505744</v>
      </c>
      <c r="AB12" s="37"/>
    </row>
    <row r="13" spans="1:29" ht="30" customHeight="1" x14ac:dyDescent="0.25">
      <c r="A13" s="73"/>
      <c r="B13" s="75"/>
      <c r="C13" s="69" t="s">
        <v>994</v>
      </c>
      <c r="D13" s="70"/>
      <c r="E13" s="19" t="s">
        <v>995</v>
      </c>
      <c r="F13" s="62"/>
      <c r="G13" s="71" t="s">
        <v>996</v>
      </c>
      <c r="H13" s="72"/>
      <c r="I13" s="62"/>
      <c r="J13" s="62"/>
      <c r="K13" s="62"/>
      <c r="L13" s="48" t="s">
        <v>57</v>
      </c>
      <c r="M13" s="32" t="s">
        <v>992</v>
      </c>
      <c r="N13" s="32"/>
      <c r="O13" s="32" t="s">
        <v>997</v>
      </c>
      <c r="P13" s="36">
        <v>7515</v>
      </c>
      <c r="Q13" s="36">
        <v>345</v>
      </c>
      <c r="R13" s="36">
        <v>129</v>
      </c>
      <c r="S13" s="36">
        <v>0</v>
      </c>
      <c r="T13" s="36">
        <v>5</v>
      </c>
      <c r="U13" s="36">
        <v>7532</v>
      </c>
      <c r="V13" s="36">
        <v>15526</v>
      </c>
      <c r="W13" s="36">
        <v>12761</v>
      </c>
      <c r="X13" s="36">
        <v>35710</v>
      </c>
      <c r="Y13" s="36">
        <v>1045</v>
      </c>
      <c r="Z13" s="36" t="s">
        <v>956</v>
      </c>
      <c r="AA13" s="40"/>
      <c r="AB13" s="37"/>
    </row>
    <row r="14" spans="1:29" ht="30" customHeight="1" x14ac:dyDescent="0.25">
      <c r="A14" s="73" t="s">
        <v>357</v>
      </c>
      <c r="B14" s="75" t="s">
        <v>998</v>
      </c>
      <c r="C14" s="77" t="s">
        <v>999</v>
      </c>
      <c r="D14" s="78"/>
      <c r="E14" s="19" t="s">
        <v>1000</v>
      </c>
      <c r="F14" s="62" t="s">
        <v>131</v>
      </c>
      <c r="G14" s="79" t="s">
        <v>1001</v>
      </c>
      <c r="H14" s="80"/>
      <c r="I14" s="62" t="s">
        <v>55</v>
      </c>
      <c r="J14" s="62">
        <v>7.2</v>
      </c>
      <c r="K14" s="62">
        <v>18.2</v>
      </c>
      <c r="L14" s="48" t="s">
        <v>56</v>
      </c>
      <c r="M14" s="32" t="s">
        <v>1002</v>
      </c>
      <c r="N14" s="32"/>
      <c r="O14" s="32" t="s">
        <v>987</v>
      </c>
      <c r="P14" s="36">
        <v>5089</v>
      </c>
      <c r="Q14" s="36">
        <v>33</v>
      </c>
      <c r="R14" s="36">
        <v>206</v>
      </c>
      <c r="S14" s="36">
        <v>0</v>
      </c>
      <c r="T14" s="36">
        <v>44</v>
      </c>
      <c r="U14" s="36">
        <v>1917</v>
      </c>
      <c r="V14" s="36">
        <v>7289</v>
      </c>
      <c r="W14" s="36">
        <v>6730</v>
      </c>
      <c r="X14" s="36">
        <v>52481</v>
      </c>
      <c r="Y14" s="36">
        <v>986</v>
      </c>
      <c r="Z14" s="36" t="s">
        <v>95</v>
      </c>
      <c r="AA14" s="40">
        <f t="shared" si="0"/>
        <v>0.55959137343927357</v>
      </c>
      <c r="AB14" s="37"/>
    </row>
    <row r="15" spans="1:29" ht="30" customHeight="1" x14ac:dyDescent="0.25">
      <c r="A15" s="94"/>
      <c r="B15" s="77"/>
      <c r="C15" s="82" t="s">
        <v>1003</v>
      </c>
      <c r="D15" s="83"/>
      <c r="E15" s="55" t="s">
        <v>1004</v>
      </c>
      <c r="F15" s="93"/>
      <c r="G15" s="84" t="s">
        <v>1005</v>
      </c>
      <c r="H15" s="85"/>
      <c r="I15" s="93"/>
      <c r="J15" s="93"/>
      <c r="K15" s="93"/>
      <c r="L15" s="61" t="s">
        <v>57</v>
      </c>
      <c r="M15" s="57" t="s">
        <v>1002</v>
      </c>
      <c r="N15" s="57"/>
      <c r="O15" s="57" t="s">
        <v>987</v>
      </c>
      <c r="P15" s="58">
        <v>4497</v>
      </c>
      <c r="Q15" s="58">
        <v>45</v>
      </c>
      <c r="R15" s="58">
        <v>225</v>
      </c>
      <c r="S15" s="58">
        <v>7</v>
      </c>
      <c r="T15" s="58">
        <v>201</v>
      </c>
      <c r="U15" s="58">
        <v>1828</v>
      </c>
      <c r="V15" s="58">
        <v>6803</v>
      </c>
      <c r="W15" s="58">
        <v>6624</v>
      </c>
      <c r="X15" s="58">
        <v>48982</v>
      </c>
      <c r="Y15" s="58">
        <v>776</v>
      </c>
      <c r="Z15" s="58" t="s">
        <v>968</v>
      </c>
      <c r="AA15" s="59"/>
      <c r="AB15" s="60"/>
    </row>
    <row r="16" spans="1:29" ht="30" customHeight="1" x14ac:dyDescent="0.25">
      <c r="A16" s="73" t="s">
        <v>1339</v>
      </c>
      <c r="B16" s="75" t="s">
        <v>1340</v>
      </c>
      <c r="C16" s="77" t="s">
        <v>1341</v>
      </c>
      <c r="D16" s="78"/>
      <c r="E16" s="19" t="s">
        <v>1342</v>
      </c>
      <c r="F16" s="62" t="s">
        <v>160</v>
      </c>
      <c r="G16" s="79" t="s">
        <v>1343</v>
      </c>
      <c r="H16" s="80"/>
      <c r="I16" s="62" t="s">
        <v>163</v>
      </c>
      <c r="J16" s="62">
        <v>17.399999999999999</v>
      </c>
      <c r="K16" s="62">
        <v>18.2</v>
      </c>
      <c r="L16" s="48" t="s">
        <v>164</v>
      </c>
      <c r="M16" s="32" t="s">
        <v>254</v>
      </c>
      <c r="N16" s="32"/>
      <c r="O16" s="32" t="s">
        <v>513</v>
      </c>
      <c r="P16" s="36">
        <v>3356</v>
      </c>
      <c r="Q16" s="36">
        <v>21</v>
      </c>
      <c r="R16" s="36">
        <v>159</v>
      </c>
      <c r="S16" s="36">
        <v>0</v>
      </c>
      <c r="T16" s="36">
        <v>155</v>
      </c>
      <c r="U16" s="36">
        <v>1379</v>
      </c>
      <c r="V16" s="36">
        <v>5070</v>
      </c>
      <c r="W16" s="36">
        <v>4919</v>
      </c>
      <c r="X16" s="36">
        <v>88218</v>
      </c>
      <c r="Y16" s="36">
        <v>913</v>
      </c>
      <c r="Z16" s="36" t="s">
        <v>189</v>
      </c>
      <c r="AA16" s="40">
        <f>IF(Y16&gt;=Y17,Y16/(Y16+Y17),Y17/(Y16+Y17))</f>
        <v>0.5476904619076185</v>
      </c>
      <c r="AB16" s="37"/>
    </row>
    <row r="17" spans="1:28" ht="30" customHeight="1" x14ac:dyDescent="0.25">
      <c r="A17" s="73"/>
      <c r="B17" s="75"/>
      <c r="C17" s="69" t="s">
        <v>1344</v>
      </c>
      <c r="D17" s="70"/>
      <c r="E17" s="19" t="s">
        <v>1345</v>
      </c>
      <c r="F17" s="62"/>
      <c r="G17" s="71" t="s">
        <v>1346</v>
      </c>
      <c r="H17" s="72"/>
      <c r="I17" s="62"/>
      <c r="J17" s="62"/>
      <c r="K17" s="62"/>
      <c r="L17" s="48" t="s">
        <v>165</v>
      </c>
      <c r="M17" s="32" t="s">
        <v>254</v>
      </c>
      <c r="N17" s="32"/>
      <c r="O17" s="32" t="s">
        <v>513</v>
      </c>
      <c r="P17" s="36">
        <v>3245</v>
      </c>
      <c r="Q17" s="36">
        <v>21</v>
      </c>
      <c r="R17" s="36">
        <v>160</v>
      </c>
      <c r="S17" s="36">
        <v>0</v>
      </c>
      <c r="T17" s="36">
        <v>202</v>
      </c>
      <c r="U17" s="36">
        <v>1402</v>
      </c>
      <c r="V17" s="36">
        <v>5030</v>
      </c>
      <c r="W17" s="36">
        <v>4964</v>
      </c>
      <c r="X17" s="36">
        <v>87522</v>
      </c>
      <c r="Y17" s="36">
        <v>754</v>
      </c>
      <c r="Z17" s="36" t="s">
        <v>921</v>
      </c>
      <c r="AA17" s="40"/>
      <c r="AB17" s="37"/>
    </row>
    <row r="18" spans="1:28" ht="30" customHeight="1" x14ac:dyDescent="0.25">
      <c r="A18" s="73" t="s">
        <v>1339</v>
      </c>
      <c r="B18" s="75" t="s">
        <v>1347</v>
      </c>
      <c r="C18" s="77" t="s">
        <v>1348</v>
      </c>
      <c r="D18" s="78"/>
      <c r="E18" s="19" t="s">
        <v>1349</v>
      </c>
      <c r="F18" s="62" t="s">
        <v>160</v>
      </c>
      <c r="G18" s="79" t="s">
        <v>1350</v>
      </c>
      <c r="H18" s="80"/>
      <c r="I18" s="62" t="s">
        <v>163</v>
      </c>
      <c r="J18" s="62">
        <v>3.6</v>
      </c>
      <c r="K18" s="62">
        <v>18</v>
      </c>
      <c r="L18" s="48" t="s">
        <v>164</v>
      </c>
      <c r="M18" s="32" t="s">
        <v>166</v>
      </c>
      <c r="N18" s="32"/>
      <c r="O18" s="32" t="s">
        <v>693</v>
      </c>
      <c r="P18" s="36">
        <v>6858</v>
      </c>
      <c r="Q18" s="36">
        <v>83</v>
      </c>
      <c r="R18" s="36">
        <v>261</v>
      </c>
      <c r="S18" s="36">
        <v>2</v>
      </c>
      <c r="T18" s="36">
        <v>298</v>
      </c>
      <c r="U18" s="36">
        <v>3269</v>
      </c>
      <c r="V18" s="36">
        <v>10771</v>
      </c>
      <c r="W18" s="36">
        <v>10236</v>
      </c>
      <c r="X18" s="36">
        <v>38776</v>
      </c>
      <c r="Y18" s="36">
        <v>1072</v>
      </c>
      <c r="Z18" s="36" t="s">
        <v>177</v>
      </c>
      <c r="AA18" s="40">
        <f t="shared" ref="AA18:AA22" si="1">IF(Y18&gt;=Y19,Y18/(Y18+Y19),Y19/(Y18+Y19))</f>
        <v>0.50305021116846549</v>
      </c>
      <c r="AB18" s="37"/>
    </row>
    <row r="19" spans="1:28" ht="30" customHeight="1" x14ac:dyDescent="0.25">
      <c r="A19" s="73"/>
      <c r="B19" s="75"/>
      <c r="C19" s="69" t="s">
        <v>1351</v>
      </c>
      <c r="D19" s="70"/>
      <c r="E19" s="19" t="s">
        <v>1352</v>
      </c>
      <c r="F19" s="62"/>
      <c r="G19" s="71" t="s">
        <v>1353</v>
      </c>
      <c r="H19" s="72"/>
      <c r="I19" s="62"/>
      <c r="J19" s="62"/>
      <c r="K19" s="62"/>
      <c r="L19" s="48" t="s">
        <v>165</v>
      </c>
      <c r="M19" s="32" t="s">
        <v>166</v>
      </c>
      <c r="N19" s="32"/>
      <c r="O19" s="32" t="s">
        <v>693</v>
      </c>
      <c r="P19" s="36">
        <v>7003</v>
      </c>
      <c r="Q19" s="36">
        <v>84</v>
      </c>
      <c r="R19" s="36">
        <v>255</v>
      </c>
      <c r="S19" s="36">
        <v>2</v>
      </c>
      <c r="T19" s="36">
        <v>314</v>
      </c>
      <c r="U19" s="36">
        <v>3165</v>
      </c>
      <c r="V19" s="36">
        <v>10823</v>
      </c>
      <c r="W19" s="36">
        <v>10359</v>
      </c>
      <c r="X19" s="36">
        <v>38963</v>
      </c>
      <c r="Y19" s="36">
        <v>1059</v>
      </c>
      <c r="Z19" s="36" t="s">
        <v>176</v>
      </c>
      <c r="AA19" s="40"/>
      <c r="AB19" s="37"/>
    </row>
    <row r="20" spans="1:28" ht="30" customHeight="1" x14ac:dyDescent="0.25">
      <c r="A20" s="73" t="s">
        <v>1339</v>
      </c>
      <c r="B20" s="75" t="s">
        <v>1354</v>
      </c>
      <c r="C20" s="77" t="s">
        <v>1355</v>
      </c>
      <c r="D20" s="78"/>
      <c r="E20" s="19" t="s">
        <v>1356</v>
      </c>
      <c r="F20" s="62" t="s">
        <v>160</v>
      </c>
      <c r="G20" s="79" t="s">
        <v>1357</v>
      </c>
      <c r="H20" s="80"/>
      <c r="I20" s="62" t="s">
        <v>163</v>
      </c>
      <c r="J20" s="62">
        <v>6.6</v>
      </c>
      <c r="K20" s="62">
        <v>17.8</v>
      </c>
      <c r="L20" s="48" t="s">
        <v>164</v>
      </c>
      <c r="M20" s="32" t="s">
        <v>301</v>
      </c>
      <c r="N20" s="32"/>
      <c r="O20" s="32" t="s">
        <v>453</v>
      </c>
      <c r="P20" s="36">
        <v>5273</v>
      </c>
      <c r="Q20" s="36">
        <v>94</v>
      </c>
      <c r="R20" s="36">
        <v>218</v>
      </c>
      <c r="S20" s="36">
        <v>0</v>
      </c>
      <c r="T20" s="36">
        <v>10</v>
      </c>
      <c r="U20" s="36">
        <v>3147</v>
      </c>
      <c r="V20" s="36">
        <v>8742</v>
      </c>
      <c r="W20" s="36">
        <v>7659</v>
      </c>
      <c r="X20" s="36">
        <v>57697</v>
      </c>
      <c r="Y20" s="36">
        <v>1065</v>
      </c>
      <c r="Z20" s="36" t="s">
        <v>176</v>
      </c>
      <c r="AA20" s="40">
        <f t="shared" si="1"/>
        <v>0.54643406875320677</v>
      </c>
      <c r="AB20" s="37"/>
    </row>
    <row r="21" spans="1:28" ht="30" customHeight="1" x14ac:dyDescent="0.25">
      <c r="A21" s="73"/>
      <c r="B21" s="75"/>
      <c r="C21" s="69" t="s">
        <v>1358</v>
      </c>
      <c r="D21" s="70"/>
      <c r="E21" s="19" t="s">
        <v>1359</v>
      </c>
      <c r="F21" s="62"/>
      <c r="G21" s="71" t="s">
        <v>1360</v>
      </c>
      <c r="H21" s="72"/>
      <c r="I21" s="62"/>
      <c r="J21" s="62"/>
      <c r="K21" s="62"/>
      <c r="L21" s="48" t="s">
        <v>165</v>
      </c>
      <c r="M21" s="32" t="s">
        <v>301</v>
      </c>
      <c r="N21" s="32"/>
      <c r="O21" s="32" t="s">
        <v>453</v>
      </c>
      <c r="P21" s="36">
        <v>5270</v>
      </c>
      <c r="Q21" s="36">
        <v>95</v>
      </c>
      <c r="R21" s="36">
        <v>249</v>
      </c>
      <c r="S21" s="36">
        <v>0</v>
      </c>
      <c r="T21" s="36">
        <v>5</v>
      </c>
      <c r="U21" s="36">
        <v>3205</v>
      </c>
      <c r="V21" s="36">
        <v>8824</v>
      </c>
      <c r="W21" s="36">
        <v>7725</v>
      </c>
      <c r="X21" s="36">
        <v>58238</v>
      </c>
      <c r="Y21" s="36">
        <v>884</v>
      </c>
      <c r="Z21" s="36" t="s">
        <v>623</v>
      </c>
      <c r="AA21" s="40"/>
      <c r="AB21" s="37"/>
    </row>
    <row r="22" spans="1:28" ht="30" customHeight="1" x14ac:dyDescent="0.25">
      <c r="A22" s="73" t="s">
        <v>1339</v>
      </c>
      <c r="B22" s="75" t="s">
        <v>1361</v>
      </c>
      <c r="C22" s="77" t="s">
        <v>1362</v>
      </c>
      <c r="D22" s="78"/>
      <c r="E22" s="19" t="s">
        <v>1363</v>
      </c>
      <c r="F22" s="62" t="s">
        <v>160</v>
      </c>
      <c r="G22" s="79" t="s">
        <v>1364</v>
      </c>
      <c r="H22" s="80"/>
      <c r="I22" s="62" t="s">
        <v>163</v>
      </c>
      <c r="J22" s="62">
        <v>10.4</v>
      </c>
      <c r="K22" s="62">
        <v>15.2</v>
      </c>
      <c r="L22" s="48" t="s">
        <v>164</v>
      </c>
      <c r="M22" s="32" t="s">
        <v>166</v>
      </c>
      <c r="N22" s="32"/>
      <c r="O22" s="32" t="s">
        <v>496</v>
      </c>
      <c r="P22" s="36">
        <v>1874</v>
      </c>
      <c r="Q22" s="36">
        <v>23</v>
      </c>
      <c r="R22" s="36">
        <v>155</v>
      </c>
      <c r="S22" s="36">
        <v>0</v>
      </c>
      <c r="T22" s="36">
        <v>12</v>
      </c>
      <c r="U22" s="36">
        <v>1221</v>
      </c>
      <c r="V22" s="36">
        <v>3285</v>
      </c>
      <c r="W22" s="36">
        <v>2911</v>
      </c>
      <c r="X22" s="36">
        <v>34164</v>
      </c>
      <c r="Y22" s="36">
        <v>421</v>
      </c>
      <c r="Z22" s="36" t="s">
        <v>208</v>
      </c>
      <c r="AA22" s="40">
        <f t="shared" si="1"/>
        <v>0.52559300873907611</v>
      </c>
      <c r="AB22" s="37"/>
    </row>
    <row r="23" spans="1:28" ht="30" customHeight="1" x14ac:dyDescent="0.25">
      <c r="A23" s="73"/>
      <c r="B23" s="75"/>
      <c r="C23" s="69" t="s">
        <v>1365</v>
      </c>
      <c r="D23" s="70"/>
      <c r="E23" s="19" t="s">
        <v>1366</v>
      </c>
      <c r="F23" s="62"/>
      <c r="G23" s="71" t="s">
        <v>1367</v>
      </c>
      <c r="H23" s="72"/>
      <c r="I23" s="62"/>
      <c r="J23" s="62"/>
      <c r="K23" s="62"/>
      <c r="L23" s="48" t="s">
        <v>165</v>
      </c>
      <c r="M23" s="32" t="s">
        <v>166</v>
      </c>
      <c r="N23" s="32"/>
      <c r="O23" s="32" t="s">
        <v>476</v>
      </c>
      <c r="P23" s="36">
        <v>1875</v>
      </c>
      <c r="Q23" s="36">
        <v>24</v>
      </c>
      <c r="R23" s="36">
        <v>172</v>
      </c>
      <c r="S23" s="36">
        <v>0</v>
      </c>
      <c r="T23" s="36">
        <v>7</v>
      </c>
      <c r="U23" s="36">
        <v>1218</v>
      </c>
      <c r="V23" s="36">
        <v>3296</v>
      </c>
      <c r="W23" s="36">
        <v>2921</v>
      </c>
      <c r="X23" s="36">
        <v>34278</v>
      </c>
      <c r="Y23" s="36">
        <v>380</v>
      </c>
      <c r="Z23" s="36" t="s">
        <v>623</v>
      </c>
      <c r="AA23" s="40"/>
      <c r="AB23" s="37"/>
    </row>
    <row r="24" spans="1:28" ht="30" customHeight="1" x14ac:dyDescent="0.25">
      <c r="A24" s="73" t="s">
        <v>357</v>
      </c>
      <c r="B24" s="75" t="s">
        <v>1006</v>
      </c>
      <c r="C24" s="77" t="s">
        <v>1007</v>
      </c>
      <c r="D24" s="78"/>
      <c r="E24" s="19" t="s">
        <v>1008</v>
      </c>
      <c r="F24" s="62" t="s">
        <v>1009</v>
      </c>
      <c r="G24" s="79" t="s">
        <v>1010</v>
      </c>
      <c r="H24" s="80"/>
      <c r="I24" s="62" t="s">
        <v>1011</v>
      </c>
      <c r="J24" s="62">
        <v>4.7</v>
      </c>
      <c r="K24" s="62">
        <v>18.2</v>
      </c>
      <c r="L24" s="48" t="s">
        <v>56</v>
      </c>
      <c r="M24" s="32" t="s">
        <v>151</v>
      </c>
      <c r="N24" s="32"/>
      <c r="O24" s="32" t="s">
        <v>987</v>
      </c>
      <c r="P24" s="36">
        <v>6197</v>
      </c>
      <c r="Q24" s="36">
        <v>45</v>
      </c>
      <c r="R24" s="36">
        <v>184</v>
      </c>
      <c r="S24" s="36">
        <v>1</v>
      </c>
      <c r="T24" s="36">
        <v>164</v>
      </c>
      <c r="U24" s="36">
        <v>2313</v>
      </c>
      <c r="V24" s="36">
        <v>8904</v>
      </c>
      <c r="W24" s="36">
        <v>8868</v>
      </c>
      <c r="X24" s="36">
        <v>41849</v>
      </c>
      <c r="Y24" s="36">
        <v>968</v>
      </c>
      <c r="Z24" s="36" t="s">
        <v>718</v>
      </c>
      <c r="AA24" s="40">
        <f t="shared" ref="AA24:AA27" si="2">IF(Y24&gt;=Y25,Y24/(Y24+Y25),Y25/(Y24+Y25))</f>
        <v>0.61202404809619237</v>
      </c>
      <c r="AB24" s="37"/>
    </row>
    <row r="25" spans="1:28" ht="30" customHeight="1" x14ac:dyDescent="0.25">
      <c r="A25" s="73"/>
      <c r="B25" s="75"/>
      <c r="C25" s="69" t="s">
        <v>1012</v>
      </c>
      <c r="D25" s="70"/>
      <c r="E25" s="19" t="s">
        <v>1013</v>
      </c>
      <c r="F25" s="62"/>
      <c r="G25" s="71" t="s">
        <v>1014</v>
      </c>
      <c r="H25" s="72"/>
      <c r="I25" s="62"/>
      <c r="J25" s="62"/>
      <c r="K25" s="62"/>
      <c r="L25" s="48" t="s">
        <v>57</v>
      </c>
      <c r="M25" s="32" t="s">
        <v>151</v>
      </c>
      <c r="N25" s="32"/>
      <c r="O25" s="32" t="s">
        <v>987</v>
      </c>
      <c r="P25" s="36">
        <v>6794</v>
      </c>
      <c r="Q25" s="36">
        <v>48</v>
      </c>
      <c r="R25" s="36">
        <v>206</v>
      </c>
      <c r="S25" s="36">
        <v>2</v>
      </c>
      <c r="T25" s="36">
        <v>194</v>
      </c>
      <c r="U25" s="36">
        <v>2340</v>
      </c>
      <c r="V25" s="36">
        <v>9584</v>
      </c>
      <c r="W25" s="36">
        <v>9686</v>
      </c>
      <c r="X25" s="36">
        <v>45045</v>
      </c>
      <c r="Y25" s="36">
        <v>1527</v>
      </c>
      <c r="Z25" s="36" t="s">
        <v>76</v>
      </c>
      <c r="AA25" s="40"/>
      <c r="AB25" s="37"/>
    </row>
    <row r="26" spans="1:28" ht="30" customHeight="1" x14ac:dyDescent="0.25">
      <c r="A26" s="73" t="s">
        <v>357</v>
      </c>
      <c r="B26" s="75" t="s">
        <v>1015</v>
      </c>
      <c r="C26" s="77" t="s">
        <v>1016</v>
      </c>
      <c r="D26" s="78"/>
      <c r="E26" s="19" t="s">
        <v>1017</v>
      </c>
      <c r="F26" s="62" t="s">
        <v>1009</v>
      </c>
      <c r="G26" s="79" t="s">
        <v>1018</v>
      </c>
      <c r="H26" s="80"/>
      <c r="I26" s="62" t="s">
        <v>1011</v>
      </c>
      <c r="J26" s="62">
        <v>2.9</v>
      </c>
      <c r="K26" s="62">
        <v>17.7</v>
      </c>
      <c r="L26" s="48" t="s">
        <v>56</v>
      </c>
      <c r="M26" s="32" t="s">
        <v>151</v>
      </c>
      <c r="N26" s="32"/>
      <c r="O26" s="32" t="s">
        <v>84</v>
      </c>
      <c r="P26" s="36">
        <v>5324</v>
      </c>
      <c r="Q26" s="36">
        <v>35</v>
      </c>
      <c r="R26" s="36">
        <v>139</v>
      </c>
      <c r="S26" s="36">
        <v>0</v>
      </c>
      <c r="T26" s="36">
        <v>80</v>
      </c>
      <c r="U26" s="36">
        <v>1720</v>
      </c>
      <c r="V26" s="36">
        <v>7298</v>
      </c>
      <c r="W26" s="36">
        <v>7104</v>
      </c>
      <c r="X26" s="36">
        <v>21164</v>
      </c>
      <c r="Y26" s="36">
        <v>1041</v>
      </c>
      <c r="Z26" s="36" t="s">
        <v>718</v>
      </c>
      <c r="AA26" s="40">
        <f t="shared" si="2"/>
        <v>0.50381315538608196</v>
      </c>
      <c r="AB26" s="37"/>
    </row>
    <row r="27" spans="1:28" ht="30" customHeight="1" thickBot="1" x14ac:dyDescent="0.3">
      <c r="A27" s="74"/>
      <c r="B27" s="76"/>
      <c r="C27" s="64" t="s">
        <v>1019</v>
      </c>
      <c r="D27" s="65"/>
      <c r="E27" s="21" t="s">
        <v>1020</v>
      </c>
      <c r="F27" s="63"/>
      <c r="G27" s="66" t="s">
        <v>1021</v>
      </c>
      <c r="H27" s="67"/>
      <c r="I27" s="63"/>
      <c r="J27" s="63"/>
      <c r="K27" s="63"/>
      <c r="L27" s="52" t="s">
        <v>57</v>
      </c>
      <c r="M27" s="33" t="s">
        <v>82</v>
      </c>
      <c r="N27" s="33"/>
      <c r="O27" s="33" t="s">
        <v>75</v>
      </c>
      <c r="P27" s="38">
        <v>5435</v>
      </c>
      <c r="Q27" s="38">
        <v>52</v>
      </c>
      <c r="R27" s="38">
        <v>135</v>
      </c>
      <c r="S27" s="38">
        <v>0</v>
      </c>
      <c r="T27" s="38">
        <v>135</v>
      </c>
      <c r="U27" s="38">
        <v>1829</v>
      </c>
      <c r="V27" s="38">
        <v>7586</v>
      </c>
      <c r="W27" s="38">
        <v>7581</v>
      </c>
      <c r="X27" s="38">
        <v>21999</v>
      </c>
      <c r="Y27" s="38">
        <v>1057</v>
      </c>
      <c r="Z27" s="38" t="s">
        <v>754</v>
      </c>
      <c r="AA27" s="42"/>
      <c r="AB27" s="39"/>
    </row>
  </sheetData>
  <mergeCells count="124">
    <mergeCell ref="J26:J27"/>
    <mergeCell ref="K26:K27"/>
    <mergeCell ref="C27:D27"/>
    <mergeCell ref="G27:H27"/>
    <mergeCell ref="J24:J25"/>
    <mergeCell ref="K24:K25"/>
    <mergeCell ref="C25:D25"/>
    <mergeCell ref="G25:H25"/>
    <mergeCell ref="A26:A27"/>
    <mergeCell ref="B26:B27"/>
    <mergeCell ref="C26:D26"/>
    <mergeCell ref="F26:F27"/>
    <mergeCell ref="G26:H26"/>
    <mergeCell ref="I26:I27"/>
    <mergeCell ref="J22:J23"/>
    <mergeCell ref="K22:K23"/>
    <mergeCell ref="C23:D23"/>
    <mergeCell ref="G23:H23"/>
    <mergeCell ref="A24:A25"/>
    <mergeCell ref="B24:B25"/>
    <mergeCell ref="C24:D24"/>
    <mergeCell ref="F24:F25"/>
    <mergeCell ref="G24:H24"/>
    <mergeCell ref="I24:I25"/>
    <mergeCell ref="J20:J21"/>
    <mergeCell ref="K20:K21"/>
    <mergeCell ref="C21:D21"/>
    <mergeCell ref="G21:H21"/>
    <mergeCell ref="A22:A23"/>
    <mergeCell ref="B22:B23"/>
    <mergeCell ref="C22:D22"/>
    <mergeCell ref="F22:F23"/>
    <mergeCell ref="G22:H22"/>
    <mergeCell ref="I22:I23"/>
    <mergeCell ref="J18:J19"/>
    <mergeCell ref="K18:K19"/>
    <mergeCell ref="C19:D19"/>
    <mergeCell ref="G19:H19"/>
    <mergeCell ref="A20:A21"/>
    <mergeCell ref="B20:B21"/>
    <mergeCell ref="C20:D20"/>
    <mergeCell ref="F20:F21"/>
    <mergeCell ref="G20:H20"/>
    <mergeCell ref="I20:I21"/>
    <mergeCell ref="J16:J17"/>
    <mergeCell ref="K16:K17"/>
    <mergeCell ref="C17:D17"/>
    <mergeCell ref="G17:H17"/>
    <mergeCell ref="A18:A19"/>
    <mergeCell ref="B18:B19"/>
    <mergeCell ref="C18:D18"/>
    <mergeCell ref="F18:F19"/>
    <mergeCell ref="G18:H18"/>
    <mergeCell ref="I18:I19"/>
    <mergeCell ref="J14:J15"/>
    <mergeCell ref="K14:K15"/>
    <mergeCell ref="C15:D15"/>
    <mergeCell ref="G15:H15"/>
    <mergeCell ref="A16:A17"/>
    <mergeCell ref="B16:B17"/>
    <mergeCell ref="C16:D16"/>
    <mergeCell ref="F16:F17"/>
    <mergeCell ref="G16:H16"/>
    <mergeCell ref="I16:I17"/>
    <mergeCell ref="J12:J13"/>
    <mergeCell ref="K12:K13"/>
    <mergeCell ref="C13:D13"/>
    <mergeCell ref="G13:H13"/>
    <mergeCell ref="A14:A15"/>
    <mergeCell ref="B14:B15"/>
    <mergeCell ref="C14:D14"/>
    <mergeCell ref="F14:F15"/>
    <mergeCell ref="G14:H14"/>
    <mergeCell ref="I14:I15"/>
    <mergeCell ref="J10:J11"/>
    <mergeCell ref="K10:K11"/>
    <mergeCell ref="C11:D11"/>
    <mergeCell ref="G11:H11"/>
    <mergeCell ref="A12:A13"/>
    <mergeCell ref="B12:B13"/>
    <mergeCell ref="C12:D12"/>
    <mergeCell ref="F12:F13"/>
    <mergeCell ref="G12:H12"/>
    <mergeCell ref="I12:I13"/>
    <mergeCell ref="J8:J9"/>
    <mergeCell ref="K8:K9"/>
    <mergeCell ref="C9:D9"/>
    <mergeCell ref="G9:H9"/>
    <mergeCell ref="A10:A11"/>
    <mergeCell ref="B10:B11"/>
    <mergeCell ref="C10:D10"/>
    <mergeCell ref="F10:F11"/>
    <mergeCell ref="G10:H10"/>
    <mergeCell ref="I10:I11"/>
    <mergeCell ref="S5:S7"/>
    <mergeCell ref="T5:T7"/>
    <mergeCell ref="Z6:Z7"/>
    <mergeCell ref="AA6:AA7"/>
    <mergeCell ref="A8:A9"/>
    <mergeCell ref="B8:B9"/>
    <mergeCell ref="C8:D8"/>
    <mergeCell ref="F8:F9"/>
    <mergeCell ref="G8:H8"/>
    <mergeCell ref="I8:I9"/>
    <mergeCell ref="M4:O4"/>
    <mergeCell ref="P4:V4"/>
    <mergeCell ref="W4:X4"/>
    <mergeCell ref="Y4:AA5"/>
    <mergeCell ref="B5:B7"/>
    <mergeCell ref="C5:D7"/>
    <mergeCell ref="E5:E7"/>
    <mergeCell ref="M5:M6"/>
    <mergeCell ref="N5:N6"/>
    <mergeCell ref="O5:O6"/>
    <mergeCell ref="A1:AB1"/>
    <mergeCell ref="A2:F2"/>
    <mergeCell ref="A3:H3"/>
    <mergeCell ref="A4:A7"/>
    <mergeCell ref="B4:E4"/>
    <mergeCell ref="G4:H7"/>
    <mergeCell ref="I4:I7"/>
    <mergeCell ref="J4:J6"/>
    <mergeCell ref="K4:K6"/>
    <mergeCell ref="L4:L6"/>
  </mergeCells>
  <phoneticPr fontId="11" type="noConversion"/>
  <printOptions horizontalCentered="1" verticalCentered="1"/>
  <pageMargins left="0.19685039370078741" right="0.19685039370078741" top="0.39370078740157483" bottom="0.39370078740157483" header="0" footer="1.9685039370078741"/>
  <pageSetup paperSize="8" scale="68" orientation="landscape" r:id="rId1"/>
  <headerFooter>
    <oddFooter>&amp;L&amp;"標楷體,標準"&amp;14填表說明：本表應編製四份，於完成會核程序並經機關長官核章後，一份送會計室、二份送本局養路組、一份自存。                    &amp;R&amp;"標楷體,標準"&amp;14總表1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view="pageBreakPreview" zoomScale="60" zoomScaleNormal="75" workbookViewId="0">
      <selection activeCell="A8" sqref="A8:AB27"/>
    </sheetView>
  </sheetViews>
  <sheetFormatPr defaultColWidth="5.875" defaultRowHeight="15.75" x14ac:dyDescent="0.25"/>
  <cols>
    <col min="1" max="1" width="6.75" style="5" customWidth="1"/>
    <col min="2" max="2" width="7.125" style="5" customWidth="1"/>
    <col min="3" max="4" width="7.625" style="5" customWidth="1"/>
    <col min="5" max="5" width="14.125" style="5" customWidth="1"/>
    <col min="6" max="6" width="8.625" style="5" customWidth="1"/>
    <col min="7" max="8" width="17.625" style="5" customWidth="1"/>
    <col min="9" max="12" width="8" style="5" customWidth="1"/>
    <col min="13" max="15" width="9.625" style="5" customWidth="1"/>
    <col min="16" max="18" width="10.625" style="5" customWidth="1"/>
    <col min="19" max="20" width="9.75" style="5" customWidth="1"/>
    <col min="21" max="21" width="10.625" style="5" customWidth="1"/>
    <col min="22" max="22" width="12.625" style="5" customWidth="1"/>
    <col min="23" max="27" width="9.75" style="5" customWidth="1"/>
    <col min="28" max="28" width="12.75" style="5" customWidth="1"/>
    <col min="29" max="29" width="10.75" style="3" customWidth="1"/>
    <col min="30" max="30" width="9" style="3" customWidth="1"/>
    <col min="31" max="31" width="7.75" style="3" customWidth="1"/>
    <col min="32" max="32" width="10.75" style="3" customWidth="1"/>
    <col min="33" max="16384" width="5.875" style="3"/>
  </cols>
  <sheetData>
    <row r="1" spans="1:29" ht="34.700000000000003" customHeight="1" x14ac:dyDescent="0.25">
      <c r="A1" s="108" t="s">
        <v>10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6"/>
    </row>
    <row r="2" spans="1:29" ht="20.100000000000001" customHeight="1" x14ac:dyDescent="0.25">
      <c r="A2" s="120"/>
      <c r="B2" s="120"/>
      <c r="C2" s="120"/>
      <c r="D2" s="120"/>
      <c r="E2" s="120"/>
      <c r="F2" s="120"/>
      <c r="G2" s="3"/>
      <c r="H2" s="3"/>
      <c r="I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7"/>
      <c r="Z2" s="7"/>
      <c r="AA2" s="7"/>
      <c r="AB2" s="8"/>
    </row>
    <row r="3" spans="1:29" ht="24.2" customHeight="1" thickBot="1" x14ac:dyDescent="0.3">
      <c r="A3" s="128" t="s">
        <v>45</v>
      </c>
      <c r="B3" s="128"/>
      <c r="C3" s="128"/>
      <c r="D3" s="128"/>
      <c r="E3" s="128"/>
      <c r="F3" s="128"/>
      <c r="G3" s="128"/>
      <c r="H3" s="128"/>
      <c r="I3" s="26" t="s">
        <v>11</v>
      </c>
      <c r="J3" s="50"/>
      <c r="K3" s="50" t="s">
        <v>349</v>
      </c>
      <c r="L3" s="50"/>
      <c r="M3" s="50"/>
      <c r="N3" s="50"/>
      <c r="O3" s="50"/>
      <c r="P3" s="50"/>
      <c r="Q3" s="50"/>
      <c r="R3" s="25"/>
      <c r="S3" s="25"/>
      <c r="T3" s="15"/>
      <c r="U3" s="15"/>
      <c r="V3" s="15"/>
      <c r="W3" s="3"/>
      <c r="Y3" s="7"/>
      <c r="Z3" s="7"/>
      <c r="AA3" s="7"/>
      <c r="AB3" s="8"/>
    </row>
    <row r="4" spans="1:29" ht="30" customHeight="1" x14ac:dyDescent="0.25">
      <c r="A4" s="121" t="s">
        <v>12</v>
      </c>
      <c r="B4" s="129" t="s">
        <v>13</v>
      </c>
      <c r="C4" s="130"/>
      <c r="D4" s="130"/>
      <c r="E4" s="131"/>
      <c r="F4" s="9" t="s">
        <v>14</v>
      </c>
      <c r="G4" s="96" t="s">
        <v>15</v>
      </c>
      <c r="H4" s="116"/>
      <c r="I4" s="109" t="s">
        <v>16</v>
      </c>
      <c r="J4" s="104" t="s">
        <v>17</v>
      </c>
      <c r="K4" s="104" t="s">
        <v>18</v>
      </c>
      <c r="L4" s="104" t="s">
        <v>19</v>
      </c>
      <c r="M4" s="112" t="s">
        <v>20</v>
      </c>
      <c r="N4" s="113"/>
      <c r="O4" s="114"/>
      <c r="P4" s="110" t="s">
        <v>21</v>
      </c>
      <c r="Q4" s="111"/>
      <c r="R4" s="111"/>
      <c r="S4" s="111"/>
      <c r="T4" s="111"/>
      <c r="U4" s="111"/>
      <c r="V4" s="116"/>
      <c r="W4" s="110" t="s">
        <v>22</v>
      </c>
      <c r="X4" s="111"/>
      <c r="Y4" s="95" t="s">
        <v>347</v>
      </c>
      <c r="Z4" s="96"/>
      <c r="AA4" s="97"/>
      <c r="AB4" s="27" t="s">
        <v>23</v>
      </c>
    </row>
    <row r="5" spans="1:29" ht="30" customHeight="1" x14ac:dyDescent="0.25">
      <c r="A5" s="122"/>
      <c r="B5" s="126" t="s">
        <v>24</v>
      </c>
      <c r="C5" s="123" t="s">
        <v>25</v>
      </c>
      <c r="D5" s="124"/>
      <c r="E5" s="126" t="s">
        <v>26</v>
      </c>
      <c r="F5" s="10" t="s">
        <v>27</v>
      </c>
      <c r="G5" s="117"/>
      <c r="H5" s="118"/>
      <c r="I5" s="102"/>
      <c r="J5" s="105"/>
      <c r="K5" s="105"/>
      <c r="L5" s="105"/>
      <c r="M5" s="106" t="s">
        <v>28</v>
      </c>
      <c r="N5" s="106" t="s">
        <v>29</v>
      </c>
      <c r="O5" s="106" t="s">
        <v>30</v>
      </c>
      <c r="P5" s="11" t="s">
        <v>0</v>
      </c>
      <c r="Q5" s="53" t="s">
        <v>1</v>
      </c>
      <c r="R5" s="53" t="s">
        <v>1</v>
      </c>
      <c r="S5" s="106" t="s">
        <v>31</v>
      </c>
      <c r="T5" s="106" t="s">
        <v>32</v>
      </c>
      <c r="U5" s="2" t="s">
        <v>7</v>
      </c>
      <c r="V5" s="4" t="s">
        <v>33</v>
      </c>
      <c r="W5" s="13" t="s">
        <v>34</v>
      </c>
      <c r="X5" s="53" t="s">
        <v>3</v>
      </c>
      <c r="Y5" s="98"/>
      <c r="Z5" s="99"/>
      <c r="AA5" s="100"/>
      <c r="AB5" s="28"/>
    </row>
    <row r="6" spans="1:29" ht="30" customHeight="1" x14ac:dyDescent="0.25">
      <c r="A6" s="122"/>
      <c r="B6" s="127"/>
      <c r="C6" s="125"/>
      <c r="D6" s="117"/>
      <c r="E6" s="127"/>
      <c r="F6" s="10" t="s">
        <v>35</v>
      </c>
      <c r="G6" s="117"/>
      <c r="H6" s="118"/>
      <c r="I6" s="102"/>
      <c r="J6" s="105"/>
      <c r="K6" s="105"/>
      <c r="L6" s="105"/>
      <c r="M6" s="115"/>
      <c r="N6" s="115"/>
      <c r="O6" s="107"/>
      <c r="P6" s="11" t="s">
        <v>4</v>
      </c>
      <c r="Q6" s="53" t="s">
        <v>5</v>
      </c>
      <c r="R6" s="53" t="s">
        <v>2</v>
      </c>
      <c r="S6" s="119"/>
      <c r="T6" s="119"/>
      <c r="U6" s="3"/>
      <c r="V6" s="12"/>
      <c r="W6" s="10" t="s">
        <v>9</v>
      </c>
      <c r="X6" s="53" t="s">
        <v>36</v>
      </c>
      <c r="Y6" s="53" t="s">
        <v>37</v>
      </c>
      <c r="Z6" s="102" t="s">
        <v>38</v>
      </c>
      <c r="AA6" s="101" t="s">
        <v>348</v>
      </c>
      <c r="AB6" s="29"/>
    </row>
    <row r="7" spans="1:29" ht="30" customHeight="1" thickBot="1" x14ac:dyDescent="0.3">
      <c r="A7" s="122"/>
      <c r="B7" s="127"/>
      <c r="C7" s="125"/>
      <c r="D7" s="117"/>
      <c r="E7" s="127"/>
      <c r="F7" s="10" t="s">
        <v>39</v>
      </c>
      <c r="G7" s="117"/>
      <c r="H7" s="118"/>
      <c r="I7" s="102"/>
      <c r="J7" s="49" t="s">
        <v>40</v>
      </c>
      <c r="K7" s="22" t="s">
        <v>41</v>
      </c>
      <c r="L7" s="22" t="s">
        <v>42</v>
      </c>
      <c r="M7" s="22" t="s">
        <v>41</v>
      </c>
      <c r="N7" s="22" t="s">
        <v>41</v>
      </c>
      <c r="O7" s="22" t="s">
        <v>41</v>
      </c>
      <c r="P7" s="23" t="s">
        <v>3</v>
      </c>
      <c r="Q7" s="2" t="s">
        <v>3</v>
      </c>
      <c r="R7" s="2" t="s">
        <v>3</v>
      </c>
      <c r="S7" s="119"/>
      <c r="T7" s="119"/>
      <c r="U7" s="2" t="s">
        <v>3</v>
      </c>
      <c r="V7" s="53" t="s">
        <v>43</v>
      </c>
      <c r="W7" s="22" t="s">
        <v>44</v>
      </c>
      <c r="X7" s="2" t="s">
        <v>8</v>
      </c>
      <c r="Y7" s="22" t="s">
        <v>44</v>
      </c>
      <c r="Z7" s="103"/>
      <c r="AA7" s="102"/>
      <c r="AB7" s="30" t="s">
        <v>6</v>
      </c>
    </row>
    <row r="8" spans="1:29" ht="30" customHeight="1" x14ac:dyDescent="0.25">
      <c r="A8" s="87" t="s">
        <v>357</v>
      </c>
      <c r="B8" s="88" t="s">
        <v>1022</v>
      </c>
      <c r="C8" s="89" t="s">
        <v>999</v>
      </c>
      <c r="D8" s="90"/>
      <c r="E8" s="17" t="s">
        <v>1023</v>
      </c>
      <c r="F8" s="86" t="s">
        <v>1009</v>
      </c>
      <c r="G8" s="91" t="s">
        <v>1024</v>
      </c>
      <c r="H8" s="92"/>
      <c r="I8" s="86" t="s">
        <v>1011</v>
      </c>
      <c r="J8" s="86">
        <v>4.5</v>
      </c>
      <c r="K8" s="86">
        <v>19.399999999999999</v>
      </c>
      <c r="L8" s="51" t="s">
        <v>56</v>
      </c>
      <c r="M8" s="31" t="s">
        <v>151</v>
      </c>
      <c r="N8" s="31"/>
      <c r="O8" s="31" t="s">
        <v>386</v>
      </c>
      <c r="P8" s="34">
        <v>4431</v>
      </c>
      <c r="Q8" s="34">
        <v>8</v>
      </c>
      <c r="R8" s="34">
        <v>220</v>
      </c>
      <c r="S8" s="34">
        <v>3</v>
      </c>
      <c r="T8" s="34">
        <v>241</v>
      </c>
      <c r="U8" s="34">
        <v>1416</v>
      </c>
      <c r="V8" s="34">
        <v>6319</v>
      </c>
      <c r="W8" s="34">
        <v>6957</v>
      </c>
      <c r="X8" s="34">
        <v>28436</v>
      </c>
      <c r="Y8" s="34">
        <v>900</v>
      </c>
      <c r="Z8" s="34" t="s">
        <v>754</v>
      </c>
      <c r="AA8" s="41">
        <f t="shared" ref="AA8:AA12" si="0">IF(Y8&gt;=Y9,Y8/(Y8+Y9),Y9/(Y8+Y9))</f>
        <v>0.55970149253731338</v>
      </c>
      <c r="AB8" s="35"/>
    </row>
    <row r="9" spans="1:29" ht="30" customHeight="1" x14ac:dyDescent="0.25">
      <c r="A9" s="73"/>
      <c r="B9" s="75"/>
      <c r="C9" s="69" t="s">
        <v>1025</v>
      </c>
      <c r="D9" s="70"/>
      <c r="E9" s="19" t="s">
        <v>1026</v>
      </c>
      <c r="F9" s="62"/>
      <c r="G9" s="71" t="s">
        <v>1027</v>
      </c>
      <c r="H9" s="72"/>
      <c r="I9" s="62"/>
      <c r="J9" s="62"/>
      <c r="K9" s="62"/>
      <c r="L9" s="48" t="s">
        <v>57</v>
      </c>
      <c r="M9" s="32" t="s">
        <v>1028</v>
      </c>
      <c r="N9" s="32"/>
      <c r="O9" s="32" t="s">
        <v>987</v>
      </c>
      <c r="P9" s="36">
        <v>4672</v>
      </c>
      <c r="Q9" s="36">
        <v>11</v>
      </c>
      <c r="R9" s="36">
        <v>295</v>
      </c>
      <c r="S9" s="36">
        <v>4</v>
      </c>
      <c r="T9" s="36">
        <v>315</v>
      </c>
      <c r="U9" s="36">
        <v>1394</v>
      </c>
      <c r="V9" s="36">
        <v>6691</v>
      </c>
      <c r="W9" s="36">
        <v>7715</v>
      </c>
      <c r="X9" s="36">
        <v>30110</v>
      </c>
      <c r="Y9" s="36">
        <v>708</v>
      </c>
      <c r="Z9" s="36" t="s">
        <v>718</v>
      </c>
      <c r="AA9" s="40"/>
      <c r="AB9" s="37"/>
    </row>
    <row r="10" spans="1:29" ht="30" customHeight="1" x14ac:dyDescent="0.25">
      <c r="A10" s="81" t="s">
        <v>446</v>
      </c>
      <c r="B10" s="69" t="s">
        <v>458</v>
      </c>
      <c r="C10" s="82" t="s">
        <v>459</v>
      </c>
      <c r="D10" s="83"/>
      <c r="E10" s="43" t="s">
        <v>460</v>
      </c>
      <c r="F10" s="68" t="s">
        <v>461</v>
      </c>
      <c r="G10" s="84" t="s">
        <v>462</v>
      </c>
      <c r="H10" s="85"/>
      <c r="I10" s="68" t="s">
        <v>163</v>
      </c>
      <c r="J10" s="68">
        <v>9.9</v>
      </c>
      <c r="K10" s="68">
        <v>25.2</v>
      </c>
      <c r="L10" s="54" t="s">
        <v>269</v>
      </c>
      <c r="M10" s="44" t="s">
        <v>331</v>
      </c>
      <c r="N10" s="44"/>
      <c r="O10" s="44" t="s">
        <v>217</v>
      </c>
      <c r="P10" s="45">
        <v>5050</v>
      </c>
      <c r="Q10" s="45">
        <v>301</v>
      </c>
      <c r="R10" s="45">
        <v>521</v>
      </c>
      <c r="S10" s="45">
        <v>4</v>
      </c>
      <c r="T10" s="45">
        <v>157</v>
      </c>
      <c r="U10" s="45">
        <v>3487</v>
      </c>
      <c r="V10" s="45">
        <v>9520</v>
      </c>
      <c r="W10" s="45">
        <v>8859</v>
      </c>
      <c r="X10" s="45">
        <v>94248</v>
      </c>
      <c r="Y10" s="45">
        <v>777</v>
      </c>
      <c r="Z10" s="45" t="s">
        <v>176</v>
      </c>
      <c r="AA10" s="46">
        <f t="shared" ref="AA10:AA18" si="1">IF(Y10&gt;=Y11,Y10/(Y10+Y11),Y11/(Y10+Y11))</f>
        <v>0.62733812949640289</v>
      </c>
      <c r="AB10" s="47"/>
    </row>
    <row r="11" spans="1:29" ht="30" customHeight="1" x14ac:dyDescent="0.25">
      <c r="A11" s="73"/>
      <c r="B11" s="75"/>
      <c r="C11" s="69" t="s">
        <v>463</v>
      </c>
      <c r="D11" s="70"/>
      <c r="E11" s="19" t="s">
        <v>464</v>
      </c>
      <c r="F11" s="62"/>
      <c r="G11" s="71" t="s">
        <v>465</v>
      </c>
      <c r="H11" s="72"/>
      <c r="I11" s="62"/>
      <c r="J11" s="62"/>
      <c r="K11" s="62"/>
      <c r="L11" s="48" t="s">
        <v>270</v>
      </c>
      <c r="M11" s="32" t="s">
        <v>331</v>
      </c>
      <c r="N11" s="32"/>
      <c r="O11" s="32" t="s">
        <v>217</v>
      </c>
      <c r="P11" s="36">
        <v>6911</v>
      </c>
      <c r="Q11" s="36">
        <v>359</v>
      </c>
      <c r="R11" s="36">
        <v>1176</v>
      </c>
      <c r="S11" s="36">
        <v>4</v>
      </c>
      <c r="T11" s="36">
        <v>449</v>
      </c>
      <c r="U11" s="36">
        <v>5710</v>
      </c>
      <c r="V11" s="36">
        <v>14609</v>
      </c>
      <c r="W11" s="36">
        <v>13999</v>
      </c>
      <c r="X11" s="36">
        <v>144629</v>
      </c>
      <c r="Y11" s="36">
        <v>1308</v>
      </c>
      <c r="Z11" s="36" t="s">
        <v>302</v>
      </c>
      <c r="AA11" s="40"/>
      <c r="AB11" s="37"/>
    </row>
    <row r="12" spans="1:29" ht="30" customHeight="1" x14ac:dyDescent="0.25">
      <c r="A12" s="73" t="s">
        <v>446</v>
      </c>
      <c r="B12" s="75" t="s">
        <v>466</v>
      </c>
      <c r="C12" s="77" t="s">
        <v>467</v>
      </c>
      <c r="D12" s="78"/>
      <c r="E12" s="19" t="s">
        <v>468</v>
      </c>
      <c r="F12" s="62" t="s">
        <v>461</v>
      </c>
      <c r="G12" s="79" t="s">
        <v>469</v>
      </c>
      <c r="H12" s="80"/>
      <c r="I12" s="62" t="s">
        <v>163</v>
      </c>
      <c r="J12" s="62">
        <v>4.5999999999999996</v>
      </c>
      <c r="K12" s="62">
        <v>40</v>
      </c>
      <c r="L12" s="48" t="s">
        <v>269</v>
      </c>
      <c r="M12" s="32" t="s">
        <v>470</v>
      </c>
      <c r="N12" s="32"/>
      <c r="O12" s="32" t="s">
        <v>471</v>
      </c>
      <c r="P12" s="36">
        <v>20904</v>
      </c>
      <c r="Q12" s="36">
        <v>330</v>
      </c>
      <c r="R12" s="36">
        <v>1116</v>
      </c>
      <c r="S12" s="36">
        <v>7</v>
      </c>
      <c r="T12" s="36">
        <v>222</v>
      </c>
      <c r="U12" s="36">
        <v>7691</v>
      </c>
      <c r="V12" s="36">
        <v>30270</v>
      </c>
      <c r="W12" s="36">
        <v>28375</v>
      </c>
      <c r="X12" s="36">
        <v>139242</v>
      </c>
      <c r="Y12" s="36">
        <v>2513</v>
      </c>
      <c r="Z12" s="36" t="s">
        <v>227</v>
      </c>
      <c r="AA12" s="40">
        <f t="shared" si="1"/>
        <v>0.65596450013051422</v>
      </c>
      <c r="AB12" s="37"/>
    </row>
    <row r="13" spans="1:29" ht="30" customHeight="1" x14ac:dyDescent="0.25">
      <c r="A13" s="73"/>
      <c r="B13" s="75"/>
      <c r="C13" s="69" t="s">
        <v>472</v>
      </c>
      <c r="D13" s="70"/>
      <c r="E13" s="19" t="s">
        <v>473</v>
      </c>
      <c r="F13" s="62"/>
      <c r="G13" s="71" t="s">
        <v>474</v>
      </c>
      <c r="H13" s="72"/>
      <c r="I13" s="62"/>
      <c r="J13" s="62"/>
      <c r="K13" s="62"/>
      <c r="L13" s="48" t="s">
        <v>270</v>
      </c>
      <c r="M13" s="32" t="s">
        <v>475</v>
      </c>
      <c r="N13" s="32"/>
      <c r="O13" s="32" t="s">
        <v>476</v>
      </c>
      <c r="P13" s="36">
        <v>14660</v>
      </c>
      <c r="Q13" s="36">
        <v>207</v>
      </c>
      <c r="R13" s="36">
        <v>1056</v>
      </c>
      <c r="S13" s="36">
        <v>11</v>
      </c>
      <c r="T13" s="36">
        <v>203</v>
      </c>
      <c r="U13" s="36">
        <v>1528</v>
      </c>
      <c r="V13" s="36">
        <v>17665</v>
      </c>
      <c r="W13" s="36">
        <v>18114</v>
      </c>
      <c r="X13" s="36">
        <v>81259</v>
      </c>
      <c r="Y13" s="36">
        <v>1318</v>
      </c>
      <c r="Z13" s="36" t="s">
        <v>168</v>
      </c>
      <c r="AA13" s="40"/>
      <c r="AB13" s="37"/>
    </row>
    <row r="14" spans="1:29" ht="30" customHeight="1" x14ac:dyDescent="0.25">
      <c r="A14" s="73" t="s">
        <v>446</v>
      </c>
      <c r="B14" s="75" t="s">
        <v>477</v>
      </c>
      <c r="C14" s="77" t="s">
        <v>478</v>
      </c>
      <c r="D14" s="78"/>
      <c r="E14" s="19" t="s">
        <v>479</v>
      </c>
      <c r="F14" s="62" t="s">
        <v>461</v>
      </c>
      <c r="G14" s="79" t="s">
        <v>480</v>
      </c>
      <c r="H14" s="80"/>
      <c r="I14" s="62" t="s">
        <v>163</v>
      </c>
      <c r="J14" s="62">
        <v>1.8</v>
      </c>
      <c r="K14" s="62">
        <v>24</v>
      </c>
      <c r="L14" s="48" t="s">
        <v>269</v>
      </c>
      <c r="M14" s="32" t="s">
        <v>481</v>
      </c>
      <c r="N14" s="32"/>
      <c r="O14" s="32" t="s">
        <v>476</v>
      </c>
      <c r="P14" s="36">
        <v>13992</v>
      </c>
      <c r="Q14" s="36">
        <v>197</v>
      </c>
      <c r="R14" s="36">
        <v>430</v>
      </c>
      <c r="S14" s="36">
        <v>0</v>
      </c>
      <c r="T14" s="36">
        <v>22</v>
      </c>
      <c r="U14" s="36">
        <v>11822</v>
      </c>
      <c r="V14" s="36">
        <v>26463</v>
      </c>
      <c r="W14" s="36">
        <v>22092</v>
      </c>
      <c r="X14" s="36">
        <v>47633</v>
      </c>
      <c r="Y14" s="36">
        <v>1763</v>
      </c>
      <c r="Z14" s="36" t="s">
        <v>227</v>
      </c>
      <c r="AA14" s="40">
        <f t="shared" si="1"/>
        <v>0.51444412022176833</v>
      </c>
      <c r="AB14" s="37"/>
    </row>
    <row r="15" spans="1:29" ht="30" customHeight="1" x14ac:dyDescent="0.25">
      <c r="A15" s="73"/>
      <c r="B15" s="75"/>
      <c r="C15" s="69" t="s">
        <v>482</v>
      </c>
      <c r="D15" s="70"/>
      <c r="E15" s="19" t="s">
        <v>483</v>
      </c>
      <c r="F15" s="62"/>
      <c r="G15" s="71" t="s">
        <v>484</v>
      </c>
      <c r="H15" s="72"/>
      <c r="I15" s="62"/>
      <c r="J15" s="62"/>
      <c r="K15" s="62"/>
      <c r="L15" s="48" t="s">
        <v>270</v>
      </c>
      <c r="M15" s="32" t="s">
        <v>481</v>
      </c>
      <c r="N15" s="32"/>
      <c r="O15" s="32" t="s">
        <v>476</v>
      </c>
      <c r="P15" s="36">
        <v>12552</v>
      </c>
      <c r="Q15" s="36">
        <v>80</v>
      </c>
      <c r="R15" s="36">
        <v>416</v>
      </c>
      <c r="S15" s="36">
        <v>1</v>
      </c>
      <c r="T15" s="36">
        <v>19</v>
      </c>
      <c r="U15" s="36">
        <v>11660</v>
      </c>
      <c r="V15" s="36">
        <v>24728</v>
      </c>
      <c r="W15" s="36">
        <v>20352</v>
      </c>
      <c r="X15" s="36">
        <v>44510</v>
      </c>
      <c r="Y15" s="36">
        <v>1664</v>
      </c>
      <c r="Z15" s="36" t="s">
        <v>168</v>
      </c>
      <c r="AA15" s="40"/>
      <c r="AB15" s="37"/>
    </row>
    <row r="16" spans="1:29" ht="30" customHeight="1" x14ac:dyDescent="0.25">
      <c r="A16" s="73" t="s">
        <v>446</v>
      </c>
      <c r="B16" s="75" t="s">
        <v>485</v>
      </c>
      <c r="C16" s="77" t="s">
        <v>486</v>
      </c>
      <c r="D16" s="78"/>
      <c r="E16" s="19" t="s">
        <v>487</v>
      </c>
      <c r="F16" s="62" t="s">
        <v>461</v>
      </c>
      <c r="G16" s="79" t="s">
        <v>488</v>
      </c>
      <c r="H16" s="80"/>
      <c r="I16" s="62" t="s">
        <v>163</v>
      </c>
      <c r="J16" s="62">
        <v>6.7</v>
      </c>
      <c r="K16" s="62">
        <v>19.100000000000001</v>
      </c>
      <c r="L16" s="48" t="s">
        <v>269</v>
      </c>
      <c r="M16" s="32" t="s">
        <v>166</v>
      </c>
      <c r="N16" s="32"/>
      <c r="O16" s="32" t="s">
        <v>226</v>
      </c>
      <c r="P16" s="36">
        <v>7867</v>
      </c>
      <c r="Q16" s="36">
        <v>219</v>
      </c>
      <c r="R16" s="36">
        <v>317</v>
      </c>
      <c r="S16" s="36">
        <v>2</v>
      </c>
      <c r="T16" s="36">
        <v>21</v>
      </c>
      <c r="U16" s="36">
        <v>8621</v>
      </c>
      <c r="V16" s="36">
        <v>17047</v>
      </c>
      <c r="W16" s="36">
        <v>13914</v>
      </c>
      <c r="X16" s="36">
        <v>114215</v>
      </c>
      <c r="Y16" s="36">
        <v>1085</v>
      </c>
      <c r="Z16" s="36" t="s">
        <v>168</v>
      </c>
      <c r="AA16" s="40">
        <f t="shared" si="1"/>
        <v>0.54354228018510731</v>
      </c>
      <c r="AB16" s="37"/>
    </row>
    <row r="17" spans="1:28" ht="30" customHeight="1" x14ac:dyDescent="0.25">
      <c r="A17" s="73"/>
      <c r="B17" s="75"/>
      <c r="C17" s="69" t="s">
        <v>489</v>
      </c>
      <c r="D17" s="70"/>
      <c r="E17" s="19" t="s">
        <v>490</v>
      </c>
      <c r="F17" s="62"/>
      <c r="G17" s="71" t="s">
        <v>491</v>
      </c>
      <c r="H17" s="72"/>
      <c r="I17" s="62"/>
      <c r="J17" s="62"/>
      <c r="K17" s="62"/>
      <c r="L17" s="48" t="s">
        <v>270</v>
      </c>
      <c r="M17" s="32" t="s">
        <v>166</v>
      </c>
      <c r="N17" s="32"/>
      <c r="O17" s="32" t="s">
        <v>255</v>
      </c>
      <c r="P17" s="36">
        <v>7815</v>
      </c>
      <c r="Q17" s="36">
        <v>211</v>
      </c>
      <c r="R17" s="36">
        <v>391</v>
      </c>
      <c r="S17" s="36">
        <v>0</v>
      </c>
      <c r="T17" s="36">
        <v>28</v>
      </c>
      <c r="U17" s="36">
        <v>10604</v>
      </c>
      <c r="V17" s="36">
        <v>19049</v>
      </c>
      <c r="W17" s="36">
        <v>15165</v>
      </c>
      <c r="X17" s="36">
        <v>127628</v>
      </c>
      <c r="Y17" s="36">
        <v>1292</v>
      </c>
      <c r="Z17" s="36" t="s">
        <v>227</v>
      </c>
      <c r="AA17" s="40"/>
      <c r="AB17" s="37"/>
    </row>
    <row r="18" spans="1:28" ht="30" customHeight="1" x14ac:dyDescent="0.25">
      <c r="A18" s="73" t="s">
        <v>446</v>
      </c>
      <c r="B18" s="75" t="s">
        <v>492</v>
      </c>
      <c r="C18" s="77" t="s">
        <v>493</v>
      </c>
      <c r="D18" s="78"/>
      <c r="E18" s="19" t="s">
        <v>494</v>
      </c>
      <c r="F18" s="62" t="s">
        <v>461</v>
      </c>
      <c r="G18" s="79" t="s">
        <v>495</v>
      </c>
      <c r="H18" s="80"/>
      <c r="I18" s="62" t="s">
        <v>163</v>
      </c>
      <c r="J18" s="62">
        <v>4</v>
      </c>
      <c r="K18" s="62">
        <v>18.2</v>
      </c>
      <c r="L18" s="48" t="s">
        <v>269</v>
      </c>
      <c r="M18" s="32" t="s">
        <v>166</v>
      </c>
      <c r="N18" s="32"/>
      <c r="O18" s="32" t="s">
        <v>496</v>
      </c>
      <c r="P18" s="36">
        <v>8382</v>
      </c>
      <c r="Q18" s="36">
        <v>122</v>
      </c>
      <c r="R18" s="36">
        <v>812</v>
      </c>
      <c r="S18" s="36">
        <v>12</v>
      </c>
      <c r="T18" s="36">
        <v>165</v>
      </c>
      <c r="U18" s="36">
        <v>6005</v>
      </c>
      <c r="V18" s="36">
        <v>15498</v>
      </c>
      <c r="W18" s="36">
        <v>13917</v>
      </c>
      <c r="X18" s="36">
        <v>61992</v>
      </c>
      <c r="Y18" s="36">
        <v>1350</v>
      </c>
      <c r="Z18" s="36" t="s">
        <v>168</v>
      </c>
      <c r="AA18" s="40">
        <f t="shared" si="1"/>
        <v>0.51743963204292831</v>
      </c>
      <c r="AB18" s="37"/>
    </row>
    <row r="19" spans="1:28" ht="30" customHeight="1" x14ac:dyDescent="0.25">
      <c r="A19" s="73"/>
      <c r="B19" s="75"/>
      <c r="C19" s="69" t="s">
        <v>497</v>
      </c>
      <c r="D19" s="70"/>
      <c r="E19" s="19" t="s">
        <v>498</v>
      </c>
      <c r="F19" s="62"/>
      <c r="G19" s="71" t="s">
        <v>499</v>
      </c>
      <c r="H19" s="72"/>
      <c r="I19" s="62"/>
      <c r="J19" s="62"/>
      <c r="K19" s="62"/>
      <c r="L19" s="48" t="s">
        <v>270</v>
      </c>
      <c r="M19" s="32" t="s">
        <v>166</v>
      </c>
      <c r="N19" s="32"/>
      <c r="O19" s="32" t="s">
        <v>453</v>
      </c>
      <c r="P19" s="36">
        <v>8373</v>
      </c>
      <c r="Q19" s="36">
        <v>119</v>
      </c>
      <c r="R19" s="36">
        <v>707</v>
      </c>
      <c r="S19" s="36">
        <v>5</v>
      </c>
      <c r="T19" s="36">
        <v>94</v>
      </c>
      <c r="U19" s="36">
        <v>5867</v>
      </c>
      <c r="V19" s="36">
        <v>15165</v>
      </c>
      <c r="W19" s="36">
        <v>13430</v>
      </c>
      <c r="X19" s="36">
        <v>60660</v>
      </c>
      <c r="Y19" s="36">
        <v>1259</v>
      </c>
      <c r="Z19" s="36" t="s">
        <v>227</v>
      </c>
      <c r="AA19" s="40"/>
      <c r="AB19" s="37"/>
    </row>
    <row r="20" spans="1:28" ht="30" customHeight="1" x14ac:dyDescent="0.25">
      <c r="A20" s="81" t="s">
        <v>446</v>
      </c>
      <c r="B20" s="69" t="s">
        <v>1029</v>
      </c>
      <c r="C20" s="82" t="s">
        <v>1030</v>
      </c>
      <c r="D20" s="83"/>
      <c r="E20" s="43" t="s">
        <v>1031</v>
      </c>
      <c r="F20" s="68" t="s">
        <v>461</v>
      </c>
      <c r="G20" s="84" t="s">
        <v>1032</v>
      </c>
      <c r="H20" s="85"/>
      <c r="I20" s="68" t="s">
        <v>163</v>
      </c>
      <c r="J20" s="68">
        <v>2.9</v>
      </c>
      <c r="K20" s="68">
        <v>17.100000000000001</v>
      </c>
      <c r="L20" s="54" t="s">
        <v>269</v>
      </c>
      <c r="M20" s="44" t="s">
        <v>452</v>
      </c>
      <c r="N20" s="44"/>
      <c r="O20" s="44" t="s">
        <v>598</v>
      </c>
      <c r="P20" s="45">
        <v>5178</v>
      </c>
      <c r="Q20" s="45">
        <v>12</v>
      </c>
      <c r="R20" s="45">
        <v>165</v>
      </c>
      <c r="S20" s="45">
        <v>1</v>
      </c>
      <c r="T20" s="45">
        <v>366</v>
      </c>
      <c r="U20" s="45">
        <v>1455</v>
      </c>
      <c r="V20" s="45">
        <v>7177</v>
      </c>
      <c r="W20" s="45">
        <v>7418</v>
      </c>
      <c r="X20" s="45">
        <v>20813</v>
      </c>
      <c r="Y20" s="45">
        <v>1394</v>
      </c>
      <c r="Z20" s="45" t="s">
        <v>189</v>
      </c>
      <c r="AA20" s="46">
        <f>IF(Y20&gt;=Y21,Y20/(Y20+Y21),Y21/(Y20+Y21))</f>
        <v>0.56051467631684759</v>
      </c>
      <c r="AB20" s="47"/>
    </row>
    <row r="21" spans="1:28" ht="30" customHeight="1" x14ac:dyDescent="0.25">
      <c r="A21" s="73"/>
      <c r="B21" s="75"/>
      <c r="C21" s="69" t="s">
        <v>1033</v>
      </c>
      <c r="D21" s="70"/>
      <c r="E21" s="19" t="s">
        <v>1034</v>
      </c>
      <c r="F21" s="62"/>
      <c r="G21" s="71" t="s">
        <v>1035</v>
      </c>
      <c r="H21" s="72"/>
      <c r="I21" s="62"/>
      <c r="J21" s="62"/>
      <c r="K21" s="62"/>
      <c r="L21" s="48" t="s">
        <v>270</v>
      </c>
      <c r="M21" s="32" t="s">
        <v>452</v>
      </c>
      <c r="N21" s="32"/>
      <c r="O21" s="32" t="s">
        <v>598</v>
      </c>
      <c r="P21" s="36">
        <v>4796</v>
      </c>
      <c r="Q21" s="36">
        <v>10</v>
      </c>
      <c r="R21" s="36">
        <v>137</v>
      </c>
      <c r="S21" s="36">
        <v>1</v>
      </c>
      <c r="T21" s="36">
        <v>308</v>
      </c>
      <c r="U21" s="36">
        <v>1422</v>
      </c>
      <c r="V21" s="36">
        <v>6674</v>
      </c>
      <c r="W21" s="36">
        <v>6797</v>
      </c>
      <c r="X21" s="36">
        <v>19355</v>
      </c>
      <c r="Y21" s="36">
        <v>1093</v>
      </c>
      <c r="Z21" s="36" t="s">
        <v>227</v>
      </c>
      <c r="AA21" s="40"/>
      <c r="AB21" s="37"/>
    </row>
    <row r="22" spans="1:28" ht="30" customHeight="1" x14ac:dyDescent="0.25">
      <c r="A22" s="73" t="s">
        <v>446</v>
      </c>
      <c r="B22" s="75" t="s">
        <v>1036</v>
      </c>
      <c r="C22" s="77" t="s">
        <v>1037</v>
      </c>
      <c r="D22" s="78"/>
      <c r="E22" s="19" t="s">
        <v>1038</v>
      </c>
      <c r="F22" s="62" t="s">
        <v>461</v>
      </c>
      <c r="G22" s="79" t="s">
        <v>1039</v>
      </c>
      <c r="H22" s="80"/>
      <c r="I22" s="62" t="s">
        <v>163</v>
      </c>
      <c r="J22" s="62">
        <v>2.6</v>
      </c>
      <c r="K22" s="62">
        <v>16.8</v>
      </c>
      <c r="L22" s="48" t="s">
        <v>269</v>
      </c>
      <c r="M22" s="32" t="s">
        <v>1040</v>
      </c>
      <c r="N22" s="32"/>
      <c r="O22" s="32" t="s">
        <v>476</v>
      </c>
      <c r="P22" s="36">
        <v>6300</v>
      </c>
      <c r="Q22" s="36">
        <v>24</v>
      </c>
      <c r="R22" s="36">
        <v>145</v>
      </c>
      <c r="S22" s="36">
        <v>0</v>
      </c>
      <c r="T22" s="36">
        <v>399</v>
      </c>
      <c r="U22" s="36">
        <v>1984</v>
      </c>
      <c r="V22" s="36">
        <v>8852</v>
      </c>
      <c r="W22" s="36">
        <v>8941</v>
      </c>
      <c r="X22" s="36">
        <v>23015</v>
      </c>
      <c r="Y22" s="36">
        <v>1242</v>
      </c>
      <c r="Z22" s="36" t="s">
        <v>177</v>
      </c>
      <c r="AA22" s="40">
        <f t="shared" ref="AA22:AA26" si="2">IF(Y22&gt;=Y23,Y22/(Y22+Y23),Y23/(Y22+Y23))</f>
        <v>0.52954545454545454</v>
      </c>
      <c r="AB22" s="37"/>
    </row>
    <row r="23" spans="1:28" ht="30" customHeight="1" x14ac:dyDescent="0.25">
      <c r="A23" s="73"/>
      <c r="B23" s="75"/>
      <c r="C23" s="69" t="s">
        <v>1041</v>
      </c>
      <c r="D23" s="70"/>
      <c r="E23" s="19" t="s">
        <v>1042</v>
      </c>
      <c r="F23" s="62"/>
      <c r="G23" s="71" t="s">
        <v>1043</v>
      </c>
      <c r="H23" s="72"/>
      <c r="I23" s="62"/>
      <c r="J23" s="62"/>
      <c r="K23" s="62"/>
      <c r="L23" s="48" t="s">
        <v>270</v>
      </c>
      <c r="M23" s="32" t="s">
        <v>1040</v>
      </c>
      <c r="N23" s="32"/>
      <c r="O23" s="32" t="s">
        <v>476</v>
      </c>
      <c r="P23" s="36">
        <v>5868</v>
      </c>
      <c r="Q23" s="36">
        <v>24</v>
      </c>
      <c r="R23" s="36">
        <v>112</v>
      </c>
      <c r="S23" s="36">
        <v>0</v>
      </c>
      <c r="T23" s="36">
        <v>336</v>
      </c>
      <c r="U23" s="36">
        <v>1967</v>
      </c>
      <c r="V23" s="36">
        <v>8307</v>
      </c>
      <c r="W23" s="36">
        <v>8260</v>
      </c>
      <c r="X23" s="36">
        <v>21598</v>
      </c>
      <c r="Y23" s="36">
        <v>1398</v>
      </c>
      <c r="Z23" s="36" t="s">
        <v>176</v>
      </c>
      <c r="AA23" s="40"/>
      <c r="AB23" s="37"/>
    </row>
    <row r="24" spans="1:28" ht="30" customHeight="1" x14ac:dyDescent="0.25">
      <c r="A24" s="73" t="s">
        <v>446</v>
      </c>
      <c r="B24" s="75" t="s">
        <v>1044</v>
      </c>
      <c r="C24" s="77" t="s">
        <v>1045</v>
      </c>
      <c r="D24" s="78"/>
      <c r="E24" s="19" t="s">
        <v>1046</v>
      </c>
      <c r="F24" s="62" t="s">
        <v>461</v>
      </c>
      <c r="G24" s="79" t="s">
        <v>1047</v>
      </c>
      <c r="H24" s="80"/>
      <c r="I24" s="62" t="s">
        <v>163</v>
      </c>
      <c r="J24" s="62">
        <v>5</v>
      </c>
      <c r="K24" s="62">
        <v>16</v>
      </c>
      <c r="L24" s="48" t="s">
        <v>269</v>
      </c>
      <c r="M24" s="32" t="s">
        <v>452</v>
      </c>
      <c r="N24" s="32"/>
      <c r="O24" s="32" t="s">
        <v>187</v>
      </c>
      <c r="P24" s="36">
        <v>6214</v>
      </c>
      <c r="Q24" s="36">
        <v>8</v>
      </c>
      <c r="R24" s="36">
        <v>143</v>
      </c>
      <c r="S24" s="36">
        <v>0</v>
      </c>
      <c r="T24" s="36">
        <v>171</v>
      </c>
      <c r="U24" s="36">
        <v>2062</v>
      </c>
      <c r="V24" s="36">
        <v>8598</v>
      </c>
      <c r="W24" s="36">
        <v>8191</v>
      </c>
      <c r="X24" s="36">
        <v>42990</v>
      </c>
      <c r="Y24" s="36">
        <v>1146</v>
      </c>
      <c r="Z24" s="36" t="s">
        <v>177</v>
      </c>
      <c r="AA24" s="40">
        <f t="shared" si="2"/>
        <v>0.55391202802646944</v>
      </c>
      <c r="AB24" s="37"/>
    </row>
    <row r="25" spans="1:28" ht="30" customHeight="1" x14ac:dyDescent="0.25">
      <c r="A25" s="73"/>
      <c r="B25" s="75"/>
      <c r="C25" s="69" t="s">
        <v>1048</v>
      </c>
      <c r="D25" s="70"/>
      <c r="E25" s="19" t="s">
        <v>1049</v>
      </c>
      <c r="F25" s="62"/>
      <c r="G25" s="71" t="s">
        <v>1050</v>
      </c>
      <c r="H25" s="72"/>
      <c r="I25" s="62"/>
      <c r="J25" s="62"/>
      <c r="K25" s="62"/>
      <c r="L25" s="48" t="s">
        <v>270</v>
      </c>
      <c r="M25" s="32" t="s">
        <v>452</v>
      </c>
      <c r="N25" s="32"/>
      <c r="O25" s="32" t="s">
        <v>187</v>
      </c>
      <c r="P25" s="36">
        <v>6487</v>
      </c>
      <c r="Q25" s="36">
        <v>12</v>
      </c>
      <c r="R25" s="36">
        <v>165</v>
      </c>
      <c r="S25" s="36">
        <v>0</v>
      </c>
      <c r="T25" s="36">
        <v>114</v>
      </c>
      <c r="U25" s="36">
        <v>2446</v>
      </c>
      <c r="V25" s="36">
        <v>9224</v>
      </c>
      <c r="W25" s="36">
        <v>8563</v>
      </c>
      <c r="X25" s="36">
        <v>46120</v>
      </c>
      <c r="Y25" s="36">
        <v>1423</v>
      </c>
      <c r="Z25" s="36" t="s">
        <v>176</v>
      </c>
      <c r="AA25" s="40"/>
      <c r="AB25" s="37"/>
    </row>
    <row r="26" spans="1:28" ht="30" customHeight="1" x14ac:dyDescent="0.25">
      <c r="A26" s="73" t="s">
        <v>446</v>
      </c>
      <c r="B26" s="75" t="s">
        <v>1051</v>
      </c>
      <c r="C26" s="77" t="s">
        <v>1052</v>
      </c>
      <c r="D26" s="78"/>
      <c r="E26" s="19" t="s">
        <v>1053</v>
      </c>
      <c r="F26" s="62" t="s">
        <v>461</v>
      </c>
      <c r="G26" s="79" t="s">
        <v>1054</v>
      </c>
      <c r="H26" s="80"/>
      <c r="I26" s="62" t="s">
        <v>163</v>
      </c>
      <c r="J26" s="62">
        <v>1.8</v>
      </c>
      <c r="K26" s="62">
        <v>12</v>
      </c>
      <c r="L26" s="48" t="s">
        <v>269</v>
      </c>
      <c r="M26" s="32" t="s">
        <v>206</v>
      </c>
      <c r="N26" s="32"/>
      <c r="O26" s="32" t="s">
        <v>453</v>
      </c>
      <c r="P26" s="36">
        <v>5024</v>
      </c>
      <c r="Q26" s="36">
        <v>22</v>
      </c>
      <c r="R26" s="36">
        <v>106</v>
      </c>
      <c r="S26" s="36">
        <v>0</v>
      </c>
      <c r="T26" s="36">
        <v>233</v>
      </c>
      <c r="U26" s="36">
        <v>1727</v>
      </c>
      <c r="V26" s="36">
        <v>7112</v>
      </c>
      <c r="W26" s="36">
        <v>6843</v>
      </c>
      <c r="X26" s="36">
        <v>12802</v>
      </c>
      <c r="Y26" s="36">
        <v>886</v>
      </c>
      <c r="Z26" s="36" t="s">
        <v>189</v>
      </c>
      <c r="AA26" s="40">
        <f t="shared" si="2"/>
        <v>0.50995575221238942</v>
      </c>
      <c r="AB26" s="37"/>
    </row>
    <row r="27" spans="1:28" ht="30" customHeight="1" thickBot="1" x14ac:dyDescent="0.3">
      <c r="A27" s="74"/>
      <c r="B27" s="76"/>
      <c r="C27" s="64" t="s">
        <v>1055</v>
      </c>
      <c r="D27" s="65"/>
      <c r="E27" s="21" t="s">
        <v>1056</v>
      </c>
      <c r="F27" s="63"/>
      <c r="G27" s="66" t="s">
        <v>1057</v>
      </c>
      <c r="H27" s="67"/>
      <c r="I27" s="63"/>
      <c r="J27" s="63"/>
      <c r="K27" s="63"/>
      <c r="L27" s="52" t="s">
        <v>270</v>
      </c>
      <c r="M27" s="33" t="s">
        <v>206</v>
      </c>
      <c r="N27" s="33"/>
      <c r="O27" s="33" t="s">
        <v>453</v>
      </c>
      <c r="P27" s="38">
        <v>5149</v>
      </c>
      <c r="Q27" s="38">
        <v>12</v>
      </c>
      <c r="R27" s="38">
        <v>102</v>
      </c>
      <c r="S27" s="38">
        <v>0</v>
      </c>
      <c r="T27" s="38">
        <v>172</v>
      </c>
      <c r="U27" s="38">
        <v>1707</v>
      </c>
      <c r="V27" s="38">
        <v>7142</v>
      </c>
      <c r="W27" s="38">
        <v>6747</v>
      </c>
      <c r="X27" s="38">
        <v>12856</v>
      </c>
      <c r="Y27" s="38">
        <v>922</v>
      </c>
      <c r="Z27" s="38" t="s">
        <v>189</v>
      </c>
      <c r="AA27" s="42"/>
      <c r="AB27" s="39"/>
    </row>
  </sheetData>
  <mergeCells count="124">
    <mergeCell ref="J26:J27"/>
    <mergeCell ref="K26:K27"/>
    <mergeCell ref="C27:D27"/>
    <mergeCell ref="G27:H27"/>
    <mergeCell ref="J24:J25"/>
    <mergeCell ref="K24:K25"/>
    <mergeCell ref="C25:D25"/>
    <mergeCell ref="G25:H25"/>
    <mergeCell ref="A26:A27"/>
    <mergeCell ref="B26:B27"/>
    <mergeCell ref="C26:D26"/>
    <mergeCell ref="F26:F27"/>
    <mergeCell ref="G26:H26"/>
    <mergeCell ref="I26:I27"/>
    <mergeCell ref="J22:J23"/>
    <mergeCell ref="K22:K23"/>
    <mergeCell ref="C23:D23"/>
    <mergeCell ref="G23:H23"/>
    <mergeCell ref="A24:A25"/>
    <mergeCell ref="B24:B25"/>
    <mergeCell ref="C24:D24"/>
    <mergeCell ref="F24:F25"/>
    <mergeCell ref="G24:H24"/>
    <mergeCell ref="I24:I25"/>
    <mergeCell ref="J20:J21"/>
    <mergeCell ref="K20:K21"/>
    <mergeCell ref="C21:D21"/>
    <mergeCell ref="G21:H21"/>
    <mergeCell ref="A22:A23"/>
    <mergeCell ref="B22:B23"/>
    <mergeCell ref="C22:D22"/>
    <mergeCell ref="F22:F23"/>
    <mergeCell ref="G22:H22"/>
    <mergeCell ref="I22:I23"/>
    <mergeCell ref="J18:J19"/>
    <mergeCell ref="K18:K19"/>
    <mergeCell ref="C19:D19"/>
    <mergeCell ref="G19:H19"/>
    <mergeCell ref="A20:A21"/>
    <mergeCell ref="B20:B21"/>
    <mergeCell ref="C20:D20"/>
    <mergeCell ref="F20:F21"/>
    <mergeCell ref="G20:H20"/>
    <mergeCell ref="I20:I21"/>
    <mergeCell ref="J16:J17"/>
    <mergeCell ref="K16:K17"/>
    <mergeCell ref="C17:D17"/>
    <mergeCell ref="G17:H17"/>
    <mergeCell ref="A18:A19"/>
    <mergeCell ref="B18:B19"/>
    <mergeCell ref="C18:D18"/>
    <mergeCell ref="F18:F19"/>
    <mergeCell ref="G18:H18"/>
    <mergeCell ref="I18:I19"/>
    <mergeCell ref="J14:J15"/>
    <mergeCell ref="K14:K15"/>
    <mergeCell ref="C15:D15"/>
    <mergeCell ref="G15:H15"/>
    <mergeCell ref="A16:A17"/>
    <mergeCell ref="B16:B17"/>
    <mergeCell ref="C16:D16"/>
    <mergeCell ref="F16:F17"/>
    <mergeCell ref="G16:H16"/>
    <mergeCell ref="I16:I17"/>
    <mergeCell ref="J12:J13"/>
    <mergeCell ref="K12:K13"/>
    <mergeCell ref="C13:D13"/>
    <mergeCell ref="G13:H13"/>
    <mergeCell ref="A14:A15"/>
    <mergeCell ref="B14:B15"/>
    <mergeCell ref="C14:D14"/>
    <mergeCell ref="F14:F15"/>
    <mergeCell ref="G14:H14"/>
    <mergeCell ref="I14:I15"/>
    <mergeCell ref="J10:J11"/>
    <mergeCell ref="K10:K11"/>
    <mergeCell ref="C11:D11"/>
    <mergeCell ref="G11:H11"/>
    <mergeCell ref="A12:A13"/>
    <mergeCell ref="B12:B13"/>
    <mergeCell ref="C12:D12"/>
    <mergeCell ref="F12:F13"/>
    <mergeCell ref="G12:H12"/>
    <mergeCell ref="I12:I13"/>
    <mergeCell ref="J8:J9"/>
    <mergeCell ref="K8:K9"/>
    <mergeCell ref="C9:D9"/>
    <mergeCell ref="G9:H9"/>
    <mergeCell ref="A10:A11"/>
    <mergeCell ref="B10:B11"/>
    <mergeCell ref="C10:D10"/>
    <mergeCell ref="F10:F11"/>
    <mergeCell ref="G10:H10"/>
    <mergeCell ref="I10:I11"/>
    <mergeCell ref="S5:S7"/>
    <mergeCell ref="T5:T7"/>
    <mergeCell ref="Z6:Z7"/>
    <mergeCell ref="AA6:AA7"/>
    <mergeCell ref="A8:A9"/>
    <mergeCell ref="B8:B9"/>
    <mergeCell ref="C8:D8"/>
    <mergeCell ref="F8:F9"/>
    <mergeCell ref="G8:H8"/>
    <mergeCell ref="I8:I9"/>
    <mergeCell ref="M4:O4"/>
    <mergeCell ref="P4:V4"/>
    <mergeCell ref="W4:X4"/>
    <mergeCell ref="Y4:AA5"/>
    <mergeCell ref="B5:B7"/>
    <mergeCell ref="C5:D7"/>
    <mergeCell ref="E5:E7"/>
    <mergeCell ref="M5:M6"/>
    <mergeCell ref="N5:N6"/>
    <mergeCell ref="O5:O6"/>
    <mergeCell ref="A1:AB1"/>
    <mergeCell ref="A2:F2"/>
    <mergeCell ref="A3:H3"/>
    <mergeCell ref="A4:A7"/>
    <mergeCell ref="B4:E4"/>
    <mergeCell ref="G4:H7"/>
    <mergeCell ref="I4:I7"/>
    <mergeCell ref="J4:J6"/>
    <mergeCell ref="K4:K6"/>
    <mergeCell ref="L4:L6"/>
  </mergeCells>
  <phoneticPr fontId="11" type="noConversion"/>
  <printOptions horizontalCentered="1" verticalCentered="1"/>
  <pageMargins left="0.19685039370078741" right="0.19685039370078741" top="0.39370078740157483" bottom="0.39370078740157483" header="0" footer="1.9685039370078741"/>
  <pageSetup paperSize="8" scale="68" orientation="landscape" r:id="rId1"/>
  <headerFooter>
    <oddFooter>&amp;L&amp;"標楷體,標準"&amp;14填表說明：本表應編製四份，於完成會核程序並經機關長官核章後，一份送會計室、二份送本局養路組、一份自存。                    &amp;R&amp;"標楷體,標準"&amp;14總表1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view="pageBreakPreview" zoomScale="60" zoomScaleNormal="55" zoomScalePageLayoutView="55" workbookViewId="0">
      <selection activeCell="O19" sqref="O19"/>
    </sheetView>
  </sheetViews>
  <sheetFormatPr defaultColWidth="5.875" defaultRowHeight="15.75" x14ac:dyDescent="0.25"/>
  <cols>
    <col min="1" max="1" width="6.75" style="5" customWidth="1"/>
    <col min="2" max="2" width="7.125" style="5" customWidth="1"/>
    <col min="3" max="4" width="7.625" style="5" customWidth="1"/>
    <col min="5" max="5" width="14.125" style="5" customWidth="1"/>
    <col min="6" max="6" width="8.625" style="5" customWidth="1"/>
    <col min="7" max="8" width="17.625" style="5" customWidth="1"/>
    <col min="9" max="12" width="8" style="5" customWidth="1"/>
    <col min="13" max="15" width="9.625" style="5" customWidth="1"/>
    <col min="16" max="18" width="10.625" style="5" customWidth="1"/>
    <col min="19" max="20" width="9.75" style="5" customWidth="1"/>
    <col min="21" max="21" width="10.625" style="5" customWidth="1"/>
    <col min="22" max="22" width="12.625" style="5" customWidth="1"/>
    <col min="23" max="27" width="9.75" style="5" customWidth="1"/>
    <col min="28" max="28" width="12.75" style="5" customWidth="1"/>
    <col min="29" max="29" width="10.75" style="3" customWidth="1"/>
    <col min="30" max="30" width="9" style="3" customWidth="1"/>
    <col min="31" max="31" width="7.75" style="3" customWidth="1"/>
    <col min="32" max="32" width="10.75" style="3" customWidth="1"/>
    <col min="33" max="16384" width="5.875" style="3"/>
  </cols>
  <sheetData>
    <row r="1" spans="1:29" ht="34.700000000000003" customHeight="1" x14ac:dyDescent="0.25">
      <c r="A1" s="108" t="s">
        <v>10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6"/>
    </row>
    <row r="2" spans="1:29" ht="20.100000000000001" customHeight="1" x14ac:dyDescent="0.25">
      <c r="A2" s="120"/>
      <c r="B2" s="120"/>
      <c r="C2" s="120"/>
      <c r="D2" s="120"/>
      <c r="E2" s="120"/>
      <c r="F2" s="120"/>
      <c r="G2" s="3"/>
      <c r="H2" s="3"/>
      <c r="I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7"/>
      <c r="Z2" s="7"/>
      <c r="AA2" s="7"/>
      <c r="AB2" s="8"/>
    </row>
    <row r="3" spans="1:29" ht="24.2" customHeight="1" thickBot="1" x14ac:dyDescent="0.3">
      <c r="A3" s="128" t="s">
        <v>45</v>
      </c>
      <c r="B3" s="128"/>
      <c r="C3" s="128"/>
      <c r="D3" s="128"/>
      <c r="E3" s="128"/>
      <c r="F3" s="128"/>
      <c r="G3" s="128"/>
      <c r="H3" s="128"/>
      <c r="I3" s="26" t="s">
        <v>11</v>
      </c>
      <c r="J3" s="50"/>
      <c r="K3" s="50" t="s">
        <v>349</v>
      </c>
      <c r="L3" s="50"/>
      <c r="M3" s="50"/>
      <c r="N3" s="50"/>
      <c r="O3" s="50"/>
      <c r="P3" s="50"/>
      <c r="Q3" s="50"/>
      <c r="R3" s="25"/>
      <c r="S3" s="25"/>
      <c r="T3" s="15"/>
      <c r="U3" s="15"/>
      <c r="V3" s="15"/>
      <c r="W3" s="3"/>
      <c r="Y3" s="7"/>
      <c r="Z3" s="7"/>
      <c r="AA3" s="7"/>
      <c r="AB3" s="8"/>
    </row>
    <row r="4" spans="1:29" ht="30" customHeight="1" x14ac:dyDescent="0.25">
      <c r="A4" s="121" t="s">
        <v>12</v>
      </c>
      <c r="B4" s="129" t="s">
        <v>13</v>
      </c>
      <c r="C4" s="130"/>
      <c r="D4" s="130"/>
      <c r="E4" s="131"/>
      <c r="F4" s="9" t="s">
        <v>14</v>
      </c>
      <c r="G4" s="96" t="s">
        <v>15</v>
      </c>
      <c r="H4" s="116"/>
      <c r="I4" s="109" t="s">
        <v>16</v>
      </c>
      <c r="J4" s="104" t="s">
        <v>17</v>
      </c>
      <c r="K4" s="104" t="s">
        <v>18</v>
      </c>
      <c r="L4" s="104" t="s">
        <v>19</v>
      </c>
      <c r="M4" s="112" t="s">
        <v>20</v>
      </c>
      <c r="N4" s="113"/>
      <c r="O4" s="114"/>
      <c r="P4" s="110" t="s">
        <v>21</v>
      </c>
      <c r="Q4" s="111"/>
      <c r="R4" s="111"/>
      <c r="S4" s="111"/>
      <c r="T4" s="111"/>
      <c r="U4" s="111"/>
      <c r="V4" s="116"/>
      <c r="W4" s="110" t="s">
        <v>22</v>
      </c>
      <c r="X4" s="111"/>
      <c r="Y4" s="95" t="s">
        <v>347</v>
      </c>
      <c r="Z4" s="96"/>
      <c r="AA4" s="97"/>
      <c r="AB4" s="27" t="s">
        <v>23</v>
      </c>
    </row>
    <row r="5" spans="1:29" ht="30" customHeight="1" x14ac:dyDescent="0.25">
      <c r="A5" s="122"/>
      <c r="B5" s="126" t="s">
        <v>24</v>
      </c>
      <c r="C5" s="123" t="s">
        <v>25</v>
      </c>
      <c r="D5" s="124"/>
      <c r="E5" s="126" t="s">
        <v>26</v>
      </c>
      <c r="F5" s="10" t="s">
        <v>27</v>
      </c>
      <c r="G5" s="117"/>
      <c r="H5" s="118"/>
      <c r="I5" s="102"/>
      <c r="J5" s="105"/>
      <c r="K5" s="105"/>
      <c r="L5" s="105"/>
      <c r="M5" s="106" t="s">
        <v>28</v>
      </c>
      <c r="N5" s="106" t="s">
        <v>29</v>
      </c>
      <c r="O5" s="106" t="s">
        <v>30</v>
      </c>
      <c r="P5" s="11" t="s">
        <v>0</v>
      </c>
      <c r="Q5" s="53" t="s">
        <v>1</v>
      </c>
      <c r="R5" s="53" t="s">
        <v>1</v>
      </c>
      <c r="S5" s="106" t="s">
        <v>31</v>
      </c>
      <c r="T5" s="106" t="s">
        <v>32</v>
      </c>
      <c r="U5" s="2" t="s">
        <v>7</v>
      </c>
      <c r="V5" s="4" t="s">
        <v>33</v>
      </c>
      <c r="W5" s="13" t="s">
        <v>34</v>
      </c>
      <c r="X5" s="53" t="s">
        <v>3</v>
      </c>
      <c r="Y5" s="98"/>
      <c r="Z5" s="99"/>
      <c r="AA5" s="100"/>
      <c r="AB5" s="28"/>
    </row>
    <row r="6" spans="1:29" ht="30" customHeight="1" x14ac:dyDescent="0.25">
      <c r="A6" s="122"/>
      <c r="B6" s="127"/>
      <c r="C6" s="125"/>
      <c r="D6" s="117"/>
      <c r="E6" s="127"/>
      <c r="F6" s="10" t="s">
        <v>35</v>
      </c>
      <c r="G6" s="117"/>
      <c r="H6" s="118"/>
      <c r="I6" s="102"/>
      <c r="J6" s="105"/>
      <c r="K6" s="105"/>
      <c r="L6" s="105"/>
      <c r="M6" s="115"/>
      <c r="N6" s="115"/>
      <c r="O6" s="107"/>
      <c r="P6" s="11" t="s">
        <v>4</v>
      </c>
      <c r="Q6" s="53" t="s">
        <v>5</v>
      </c>
      <c r="R6" s="53" t="s">
        <v>2</v>
      </c>
      <c r="S6" s="119"/>
      <c r="T6" s="119"/>
      <c r="U6" s="3"/>
      <c r="V6" s="12"/>
      <c r="W6" s="10" t="s">
        <v>9</v>
      </c>
      <c r="X6" s="53" t="s">
        <v>36</v>
      </c>
      <c r="Y6" s="53" t="s">
        <v>37</v>
      </c>
      <c r="Z6" s="102" t="s">
        <v>38</v>
      </c>
      <c r="AA6" s="101" t="s">
        <v>348</v>
      </c>
      <c r="AB6" s="29"/>
    </row>
    <row r="7" spans="1:29" ht="30" customHeight="1" thickBot="1" x14ac:dyDescent="0.3">
      <c r="A7" s="122"/>
      <c r="B7" s="127"/>
      <c r="C7" s="125"/>
      <c r="D7" s="117"/>
      <c r="E7" s="127"/>
      <c r="F7" s="10" t="s">
        <v>39</v>
      </c>
      <c r="G7" s="117"/>
      <c r="H7" s="118"/>
      <c r="I7" s="102"/>
      <c r="J7" s="49" t="s">
        <v>40</v>
      </c>
      <c r="K7" s="22" t="s">
        <v>41</v>
      </c>
      <c r="L7" s="22" t="s">
        <v>42</v>
      </c>
      <c r="M7" s="22" t="s">
        <v>41</v>
      </c>
      <c r="N7" s="22" t="s">
        <v>41</v>
      </c>
      <c r="O7" s="22" t="s">
        <v>41</v>
      </c>
      <c r="P7" s="23" t="s">
        <v>3</v>
      </c>
      <c r="Q7" s="2" t="s">
        <v>3</v>
      </c>
      <c r="R7" s="2" t="s">
        <v>3</v>
      </c>
      <c r="S7" s="119"/>
      <c r="T7" s="119"/>
      <c r="U7" s="2" t="s">
        <v>3</v>
      </c>
      <c r="V7" s="53" t="s">
        <v>43</v>
      </c>
      <c r="W7" s="22" t="s">
        <v>44</v>
      </c>
      <c r="X7" s="2" t="s">
        <v>8</v>
      </c>
      <c r="Y7" s="22" t="s">
        <v>44</v>
      </c>
      <c r="Z7" s="103"/>
      <c r="AA7" s="102"/>
      <c r="AB7" s="30" t="s">
        <v>6</v>
      </c>
    </row>
    <row r="8" spans="1:29" ht="30" customHeight="1" x14ac:dyDescent="0.25">
      <c r="A8" s="87" t="s">
        <v>154</v>
      </c>
      <c r="B8" s="88" t="s">
        <v>807</v>
      </c>
      <c r="C8" s="89" t="s">
        <v>808</v>
      </c>
      <c r="D8" s="90"/>
      <c r="E8" s="17" t="s">
        <v>809</v>
      </c>
      <c r="F8" s="86" t="s">
        <v>810</v>
      </c>
      <c r="G8" s="91" t="s">
        <v>811</v>
      </c>
      <c r="H8" s="92"/>
      <c r="I8" s="86" t="s">
        <v>163</v>
      </c>
      <c r="J8" s="86">
        <v>1</v>
      </c>
      <c r="K8" s="86">
        <v>25.6</v>
      </c>
      <c r="L8" s="51" t="s">
        <v>164</v>
      </c>
      <c r="M8" s="31" t="s">
        <v>812</v>
      </c>
      <c r="N8" s="31" t="s">
        <v>198</v>
      </c>
      <c r="O8" s="31" t="s">
        <v>238</v>
      </c>
      <c r="P8" s="34">
        <v>22715</v>
      </c>
      <c r="Q8" s="34">
        <v>909</v>
      </c>
      <c r="R8" s="34">
        <v>1243</v>
      </c>
      <c r="S8" s="34">
        <v>1</v>
      </c>
      <c r="T8" s="34">
        <v>196</v>
      </c>
      <c r="U8" s="34">
        <v>23899</v>
      </c>
      <c r="V8" s="34">
        <v>48963</v>
      </c>
      <c r="W8" s="34">
        <v>43264</v>
      </c>
      <c r="X8" s="34">
        <v>48963</v>
      </c>
      <c r="Y8" s="34">
        <v>5259</v>
      </c>
      <c r="Z8" s="34" t="s">
        <v>302</v>
      </c>
      <c r="AA8" s="41">
        <f t="shared" ref="AA8:AA24" si="0">IF(Y8&gt;=Y9,Y8/(Y8+Y9),Y9/(Y8+Y9))</f>
        <v>0.61272282418734703</v>
      </c>
      <c r="AB8" s="35" t="s">
        <v>813</v>
      </c>
    </row>
    <row r="9" spans="1:29" ht="30" customHeight="1" x14ac:dyDescent="0.25">
      <c r="A9" s="73"/>
      <c r="B9" s="75"/>
      <c r="C9" s="69" t="s">
        <v>814</v>
      </c>
      <c r="D9" s="70"/>
      <c r="E9" s="19" t="s">
        <v>815</v>
      </c>
      <c r="F9" s="62"/>
      <c r="G9" s="71" t="s">
        <v>816</v>
      </c>
      <c r="H9" s="72"/>
      <c r="I9" s="62"/>
      <c r="J9" s="62"/>
      <c r="K9" s="62"/>
      <c r="L9" s="48" t="s">
        <v>165</v>
      </c>
      <c r="M9" s="32" t="s">
        <v>817</v>
      </c>
      <c r="N9" s="32"/>
      <c r="O9" s="32" t="s">
        <v>818</v>
      </c>
      <c r="P9" s="36">
        <v>14973</v>
      </c>
      <c r="Q9" s="36">
        <v>866</v>
      </c>
      <c r="R9" s="36">
        <v>676</v>
      </c>
      <c r="S9" s="36">
        <v>0</v>
      </c>
      <c r="T9" s="36">
        <v>69</v>
      </c>
      <c r="U9" s="36">
        <v>23004</v>
      </c>
      <c r="V9" s="36">
        <v>39588</v>
      </c>
      <c r="W9" s="36">
        <v>31295</v>
      </c>
      <c r="X9" s="36">
        <v>39588</v>
      </c>
      <c r="Y9" s="36">
        <v>3324</v>
      </c>
      <c r="Z9" s="36" t="s">
        <v>332</v>
      </c>
      <c r="AA9" s="40"/>
      <c r="AB9" s="37" t="s">
        <v>278</v>
      </c>
    </row>
    <row r="10" spans="1:29" ht="30" customHeight="1" x14ac:dyDescent="0.25">
      <c r="A10" s="73" t="s">
        <v>154</v>
      </c>
      <c r="B10" s="75" t="s">
        <v>819</v>
      </c>
      <c r="C10" s="77" t="s">
        <v>820</v>
      </c>
      <c r="D10" s="78"/>
      <c r="E10" s="19" t="s">
        <v>821</v>
      </c>
      <c r="F10" s="62" t="s">
        <v>810</v>
      </c>
      <c r="G10" s="79" t="s">
        <v>822</v>
      </c>
      <c r="H10" s="80"/>
      <c r="I10" s="62" t="s">
        <v>163</v>
      </c>
      <c r="J10" s="62">
        <v>1.8</v>
      </c>
      <c r="K10" s="62">
        <v>25.6</v>
      </c>
      <c r="L10" s="48" t="s">
        <v>164</v>
      </c>
      <c r="M10" s="32" t="s">
        <v>823</v>
      </c>
      <c r="N10" s="32"/>
      <c r="O10" s="32" t="s">
        <v>187</v>
      </c>
      <c r="P10" s="36">
        <v>19599</v>
      </c>
      <c r="Q10" s="36">
        <v>874</v>
      </c>
      <c r="R10" s="36">
        <v>1386</v>
      </c>
      <c r="S10" s="36">
        <v>0</v>
      </c>
      <c r="T10" s="36">
        <v>281</v>
      </c>
      <c r="U10" s="36">
        <v>20580</v>
      </c>
      <c r="V10" s="36">
        <v>42720</v>
      </c>
      <c r="W10" s="36">
        <v>36180</v>
      </c>
      <c r="X10" s="36">
        <v>76896</v>
      </c>
      <c r="Y10" s="36">
        <v>4008</v>
      </c>
      <c r="Z10" s="36" t="s">
        <v>168</v>
      </c>
      <c r="AA10" s="40">
        <f t="shared" si="0"/>
        <v>0.60080947384200267</v>
      </c>
      <c r="AB10" s="37"/>
    </row>
    <row r="11" spans="1:29" ht="30" customHeight="1" x14ac:dyDescent="0.25">
      <c r="A11" s="73"/>
      <c r="B11" s="75"/>
      <c r="C11" s="69" t="s">
        <v>824</v>
      </c>
      <c r="D11" s="70"/>
      <c r="E11" s="19" t="s">
        <v>825</v>
      </c>
      <c r="F11" s="62"/>
      <c r="G11" s="71" t="s">
        <v>826</v>
      </c>
      <c r="H11" s="72"/>
      <c r="I11" s="62"/>
      <c r="J11" s="62"/>
      <c r="K11" s="62"/>
      <c r="L11" s="48" t="s">
        <v>165</v>
      </c>
      <c r="M11" s="32" t="s">
        <v>827</v>
      </c>
      <c r="N11" s="32"/>
      <c r="O11" s="32" t="s">
        <v>317</v>
      </c>
      <c r="P11" s="36">
        <v>13553</v>
      </c>
      <c r="Q11" s="36">
        <v>834</v>
      </c>
      <c r="R11" s="36">
        <v>772</v>
      </c>
      <c r="S11" s="36">
        <v>2</v>
      </c>
      <c r="T11" s="36">
        <v>390</v>
      </c>
      <c r="U11" s="36">
        <v>14805</v>
      </c>
      <c r="V11" s="36">
        <v>30356</v>
      </c>
      <c r="W11" s="36">
        <v>26021</v>
      </c>
      <c r="X11" s="36">
        <v>54641</v>
      </c>
      <c r="Y11" s="36">
        <v>2663</v>
      </c>
      <c r="Z11" s="36" t="s">
        <v>332</v>
      </c>
      <c r="AA11" s="40"/>
      <c r="AB11" s="37"/>
    </row>
    <row r="12" spans="1:29" ht="30" customHeight="1" x14ac:dyDescent="0.25">
      <c r="A12" s="73" t="s">
        <v>154</v>
      </c>
      <c r="B12" s="75" t="s">
        <v>828</v>
      </c>
      <c r="C12" s="77" t="s">
        <v>829</v>
      </c>
      <c r="D12" s="78"/>
      <c r="E12" s="19" t="s">
        <v>830</v>
      </c>
      <c r="F12" s="62" t="s">
        <v>810</v>
      </c>
      <c r="G12" s="79" t="s">
        <v>831</v>
      </c>
      <c r="H12" s="80"/>
      <c r="I12" s="62" t="s">
        <v>163</v>
      </c>
      <c r="J12" s="62">
        <v>2.2000000000000002</v>
      </c>
      <c r="K12" s="62">
        <v>27.2</v>
      </c>
      <c r="L12" s="48" t="s">
        <v>164</v>
      </c>
      <c r="M12" s="32" t="s">
        <v>576</v>
      </c>
      <c r="N12" s="32"/>
      <c r="O12" s="32" t="s">
        <v>659</v>
      </c>
      <c r="P12" s="36">
        <v>22342</v>
      </c>
      <c r="Q12" s="36">
        <v>514</v>
      </c>
      <c r="R12" s="36">
        <v>682</v>
      </c>
      <c r="S12" s="36">
        <v>2</v>
      </c>
      <c r="T12" s="36">
        <v>196</v>
      </c>
      <c r="U12" s="36">
        <v>12256</v>
      </c>
      <c r="V12" s="36">
        <v>35992</v>
      </c>
      <c r="W12" s="36">
        <v>32084</v>
      </c>
      <c r="X12" s="36">
        <v>79182</v>
      </c>
      <c r="Y12" s="36">
        <v>3996</v>
      </c>
      <c r="Z12" s="36" t="s">
        <v>168</v>
      </c>
      <c r="AA12" s="40">
        <f t="shared" si="0"/>
        <v>0.58825261298395404</v>
      </c>
      <c r="AB12" s="37"/>
    </row>
    <row r="13" spans="1:29" ht="30" customHeight="1" x14ac:dyDescent="0.25">
      <c r="A13" s="73"/>
      <c r="B13" s="75"/>
      <c r="C13" s="69" t="s">
        <v>832</v>
      </c>
      <c r="D13" s="70"/>
      <c r="E13" s="19" t="s">
        <v>833</v>
      </c>
      <c r="F13" s="62"/>
      <c r="G13" s="71" t="s">
        <v>834</v>
      </c>
      <c r="H13" s="72"/>
      <c r="I13" s="62"/>
      <c r="J13" s="62"/>
      <c r="K13" s="62"/>
      <c r="L13" s="48" t="s">
        <v>165</v>
      </c>
      <c r="M13" s="32" t="s">
        <v>835</v>
      </c>
      <c r="N13" s="32"/>
      <c r="O13" s="32" t="s">
        <v>598</v>
      </c>
      <c r="P13" s="36">
        <v>20161</v>
      </c>
      <c r="Q13" s="36">
        <v>512</v>
      </c>
      <c r="R13" s="36">
        <v>692</v>
      </c>
      <c r="S13" s="36">
        <v>2</v>
      </c>
      <c r="T13" s="36">
        <v>198</v>
      </c>
      <c r="U13" s="36">
        <v>11544</v>
      </c>
      <c r="V13" s="36">
        <v>33109</v>
      </c>
      <c r="W13" s="36">
        <v>29493</v>
      </c>
      <c r="X13" s="36">
        <v>72840</v>
      </c>
      <c r="Y13" s="36">
        <v>2797</v>
      </c>
      <c r="Z13" s="36" t="s">
        <v>227</v>
      </c>
      <c r="AA13" s="40"/>
      <c r="AB13" s="37"/>
    </row>
    <row r="14" spans="1:29" ht="30" customHeight="1" x14ac:dyDescent="0.25">
      <c r="A14" s="73" t="s">
        <v>154</v>
      </c>
      <c r="B14" s="75" t="s">
        <v>836</v>
      </c>
      <c r="C14" s="77" t="s">
        <v>837</v>
      </c>
      <c r="D14" s="78"/>
      <c r="E14" s="19" t="s">
        <v>838</v>
      </c>
      <c r="F14" s="62" t="s">
        <v>810</v>
      </c>
      <c r="G14" s="79" t="s">
        <v>839</v>
      </c>
      <c r="H14" s="80"/>
      <c r="I14" s="62" t="s">
        <v>163</v>
      </c>
      <c r="J14" s="62">
        <v>2.6</v>
      </c>
      <c r="K14" s="62">
        <v>25.6</v>
      </c>
      <c r="L14" s="48" t="s">
        <v>164</v>
      </c>
      <c r="M14" s="32" t="s">
        <v>166</v>
      </c>
      <c r="N14" s="32"/>
      <c r="O14" s="32" t="s">
        <v>840</v>
      </c>
      <c r="P14" s="36">
        <v>4967</v>
      </c>
      <c r="Q14" s="36">
        <v>61</v>
      </c>
      <c r="R14" s="36">
        <v>278</v>
      </c>
      <c r="S14" s="36">
        <v>0</v>
      </c>
      <c r="T14" s="36">
        <v>184</v>
      </c>
      <c r="U14" s="36">
        <v>12379</v>
      </c>
      <c r="V14" s="36">
        <v>17869</v>
      </c>
      <c r="W14" s="36">
        <v>13455</v>
      </c>
      <c r="X14" s="36">
        <v>46459</v>
      </c>
      <c r="Y14" s="36">
        <v>2278</v>
      </c>
      <c r="Z14" s="36" t="s">
        <v>168</v>
      </c>
      <c r="AA14" s="40">
        <f t="shared" si="0"/>
        <v>0.58156752616798568</v>
      </c>
      <c r="AB14" s="37"/>
    </row>
    <row r="15" spans="1:29" ht="30" customHeight="1" x14ac:dyDescent="0.25">
      <c r="A15" s="73"/>
      <c r="B15" s="75"/>
      <c r="C15" s="69" t="s">
        <v>841</v>
      </c>
      <c r="D15" s="70"/>
      <c r="E15" s="19" t="s">
        <v>842</v>
      </c>
      <c r="F15" s="62"/>
      <c r="G15" s="71" t="s">
        <v>843</v>
      </c>
      <c r="H15" s="72"/>
      <c r="I15" s="62"/>
      <c r="J15" s="62"/>
      <c r="K15" s="62"/>
      <c r="L15" s="48" t="s">
        <v>165</v>
      </c>
      <c r="M15" s="32" t="s">
        <v>166</v>
      </c>
      <c r="N15" s="32"/>
      <c r="O15" s="32" t="s">
        <v>844</v>
      </c>
      <c r="P15" s="36">
        <v>5292</v>
      </c>
      <c r="Q15" s="36">
        <v>71</v>
      </c>
      <c r="R15" s="36">
        <v>360</v>
      </c>
      <c r="S15" s="36">
        <v>1</v>
      </c>
      <c r="T15" s="36">
        <v>191</v>
      </c>
      <c r="U15" s="36">
        <v>11665</v>
      </c>
      <c r="V15" s="36">
        <v>17580</v>
      </c>
      <c r="W15" s="36">
        <v>13514</v>
      </c>
      <c r="X15" s="36">
        <v>45708</v>
      </c>
      <c r="Y15" s="36">
        <v>1639</v>
      </c>
      <c r="Z15" s="36" t="s">
        <v>227</v>
      </c>
      <c r="AA15" s="40"/>
      <c r="AB15" s="37"/>
    </row>
    <row r="16" spans="1:29" ht="30" customHeight="1" x14ac:dyDescent="0.25">
      <c r="A16" s="73" t="s">
        <v>845</v>
      </c>
      <c r="B16" s="75" t="s">
        <v>846</v>
      </c>
      <c r="C16" s="77" t="s">
        <v>847</v>
      </c>
      <c r="D16" s="78"/>
      <c r="E16" s="19" t="s">
        <v>848</v>
      </c>
      <c r="F16" s="62" t="s">
        <v>810</v>
      </c>
      <c r="G16" s="79" t="s">
        <v>849</v>
      </c>
      <c r="H16" s="80"/>
      <c r="I16" s="62" t="s">
        <v>163</v>
      </c>
      <c r="J16" s="62">
        <v>4.4000000000000004</v>
      </c>
      <c r="K16" s="62">
        <v>20.8</v>
      </c>
      <c r="L16" s="48" t="s">
        <v>164</v>
      </c>
      <c r="M16" s="32" t="s">
        <v>850</v>
      </c>
      <c r="N16" s="32"/>
      <c r="O16" s="32" t="s">
        <v>504</v>
      </c>
      <c r="P16" s="36">
        <v>4951</v>
      </c>
      <c r="Q16" s="36">
        <v>53</v>
      </c>
      <c r="R16" s="36">
        <v>313</v>
      </c>
      <c r="S16" s="36">
        <v>1</v>
      </c>
      <c r="T16" s="36">
        <v>247</v>
      </c>
      <c r="U16" s="36">
        <v>13496</v>
      </c>
      <c r="V16" s="36">
        <v>19061</v>
      </c>
      <c r="W16" s="36">
        <v>14343</v>
      </c>
      <c r="X16" s="36">
        <v>83868</v>
      </c>
      <c r="Y16" s="36">
        <v>2557</v>
      </c>
      <c r="Z16" s="36" t="s">
        <v>168</v>
      </c>
      <c r="AA16" s="40">
        <f t="shared" si="0"/>
        <v>0.57306140744060963</v>
      </c>
      <c r="AB16" s="37"/>
    </row>
    <row r="17" spans="1:28" ht="30" customHeight="1" x14ac:dyDescent="0.25">
      <c r="A17" s="73"/>
      <c r="B17" s="75"/>
      <c r="C17" s="69" t="s">
        <v>851</v>
      </c>
      <c r="D17" s="70"/>
      <c r="E17" s="19" t="s">
        <v>852</v>
      </c>
      <c r="F17" s="62"/>
      <c r="G17" s="71" t="s">
        <v>853</v>
      </c>
      <c r="H17" s="72"/>
      <c r="I17" s="62"/>
      <c r="J17" s="62"/>
      <c r="K17" s="62"/>
      <c r="L17" s="48" t="s">
        <v>165</v>
      </c>
      <c r="M17" s="32" t="s">
        <v>850</v>
      </c>
      <c r="N17" s="32"/>
      <c r="O17" s="32" t="s">
        <v>504</v>
      </c>
      <c r="P17" s="36">
        <v>5190</v>
      </c>
      <c r="Q17" s="36">
        <v>56</v>
      </c>
      <c r="R17" s="36">
        <v>331</v>
      </c>
      <c r="S17" s="36">
        <v>1</v>
      </c>
      <c r="T17" s="36">
        <v>295</v>
      </c>
      <c r="U17" s="36">
        <v>13196</v>
      </c>
      <c r="V17" s="36">
        <v>19069</v>
      </c>
      <c r="W17" s="36">
        <v>14577</v>
      </c>
      <c r="X17" s="36">
        <v>83904</v>
      </c>
      <c r="Y17" s="36">
        <v>1905</v>
      </c>
      <c r="Z17" s="36" t="s">
        <v>227</v>
      </c>
      <c r="AA17" s="40"/>
      <c r="AB17" s="37"/>
    </row>
    <row r="18" spans="1:28" ht="30" customHeight="1" x14ac:dyDescent="0.25">
      <c r="A18" s="73" t="s">
        <v>845</v>
      </c>
      <c r="B18" s="75" t="s">
        <v>854</v>
      </c>
      <c r="C18" s="77" t="s">
        <v>855</v>
      </c>
      <c r="D18" s="78"/>
      <c r="E18" s="19" t="s">
        <v>856</v>
      </c>
      <c r="F18" s="62" t="s">
        <v>810</v>
      </c>
      <c r="G18" s="79" t="s">
        <v>857</v>
      </c>
      <c r="H18" s="80"/>
      <c r="I18" s="62" t="s">
        <v>163</v>
      </c>
      <c r="J18" s="62">
        <v>5.9</v>
      </c>
      <c r="K18" s="62">
        <v>20.8</v>
      </c>
      <c r="L18" s="48" t="s">
        <v>164</v>
      </c>
      <c r="M18" s="32" t="s">
        <v>166</v>
      </c>
      <c r="N18" s="32"/>
      <c r="O18" s="32" t="s">
        <v>246</v>
      </c>
      <c r="P18" s="36">
        <v>5556</v>
      </c>
      <c r="Q18" s="36">
        <v>258</v>
      </c>
      <c r="R18" s="36">
        <v>111</v>
      </c>
      <c r="S18" s="36">
        <v>0</v>
      </c>
      <c r="T18" s="36">
        <v>1</v>
      </c>
      <c r="U18" s="36">
        <v>12881</v>
      </c>
      <c r="V18" s="36">
        <v>18807</v>
      </c>
      <c r="W18" s="36">
        <v>13842</v>
      </c>
      <c r="X18" s="36">
        <v>110961</v>
      </c>
      <c r="Y18" s="36">
        <v>1506</v>
      </c>
      <c r="Z18" s="36" t="s">
        <v>168</v>
      </c>
      <c r="AA18" s="40">
        <f t="shared" si="0"/>
        <v>0.54289834174477292</v>
      </c>
      <c r="AB18" s="37"/>
    </row>
    <row r="19" spans="1:28" ht="30" customHeight="1" x14ac:dyDescent="0.25">
      <c r="A19" s="73"/>
      <c r="B19" s="75"/>
      <c r="C19" s="69" t="s">
        <v>858</v>
      </c>
      <c r="D19" s="70"/>
      <c r="E19" s="19" t="s">
        <v>859</v>
      </c>
      <c r="F19" s="62"/>
      <c r="G19" s="71" t="s">
        <v>860</v>
      </c>
      <c r="H19" s="72"/>
      <c r="I19" s="62"/>
      <c r="J19" s="62"/>
      <c r="K19" s="62"/>
      <c r="L19" s="48" t="s">
        <v>165</v>
      </c>
      <c r="M19" s="32" t="s">
        <v>166</v>
      </c>
      <c r="N19" s="32"/>
      <c r="O19" s="32" t="s">
        <v>255</v>
      </c>
      <c r="P19" s="36">
        <v>5717</v>
      </c>
      <c r="Q19" s="36">
        <v>255</v>
      </c>
      <c r="R19" s="36">
        <v>128</v>
      </c>
      <c r="S19" s="36">
        <v>0</v>
      </c>
      <c r="T19" s="36">
        <v>1</v>
      </c>
      <c r="U19" s="36">
        <v>12989</v>
      </c>
      <c r="V19" s="36">
        <v>19090</v>
      </c>
      <c r="W19" s="36">
        <v>14088</v>
      </c>
      <c r="X19" s="36">
        <v>112631</v>
      </c>
      <c r="Y19" s="36">
        <v>1268</v>
      </c>
      <c r="Z19" s="36" t="s">
        <v>176</v>
      </c>
      <c r="AA19" s="40"/>
      <c r="AB19" s="37"/>
    </row>
    <row r="20" spans="1:28" ht="30" customHeight="1" x14ac:dyDescent="0.25">
      <c r="A20" s="73" t="s">
        <v>154</v>
      </c>
      <c r="B20" s="75" t="s">
        <v>861</v>
      </c>
      <c r="C20" s="77" t="s">
        <v>862</v>
      </c>
      <c r="D20" s="78"/>
      <c r="E20" s="19" t="s">
        <v>863</v>
      </c>
      <c r="F20" s="62" t="s">
        <v>864</v>
      </c>
      <c r="G20" s="79" t="s">
        <v>865</v>
      </c>
      <c r="H20" s="80"/>
      <c r="I20" s="62" t="s">
        <v>163</v>
      </c>
      <c r="J20" s="62">
        <v>3</v>
      </c>
      <c r="K20" s="62">
        <v>23.6</v>
      </c>
      <c r="L20" s="48" t="s">
        <v>164</v>
      </c>
      <c r="M20" s="32" t="s">
        <v>866</v>
      </c>
      <c r="N20" s="32"/>
      <c r="O20" s="32" t="s">
        <v>476</v>
      </c>
      <c r="P20" s="36">
        <v>14104</v>
      </c>
      <c r="Q20" s="36">
        <v>521</v>
      </c>
      <c r="R20" s="36">
        <v>804</v>
      </c>
      <c r="S20" s="36">
        <v>2</v>
      </c>
      <c r="T20" s="36">
        <v>440</v>
      </c>
      <c r="U20" s="36">
        <v>11106</v>
      </c>
      <c r="V20" s="36">
        <v>26977</v>
      </c>
      <c r="W20" s="36">
        <v>24082</v>
      </c>
      <c r="X20" s="36">
        <v>80931</v>
      </c>
      <c r="Y20" s="36">
        <v>2359</v>
      </c>
      <c r="Z20" s="36" t="s">
        <v>332</v>
      </c>
      <c r="AA20" s="40">
        <f t="shared" si="0"/>
        <v>0.53638017280582084</v>
      </c>
      <c r="AB20" s="37"/>
    </row>
    <row r="21" spans="1:28" ht="30" customHeight="1" x14ac:dyDescent="0.25">
      <c r="A21" s="73"/>
      <c r="B21" s="75"/>
      <c r="C21" s="69" t="s">
        <v>867</v>
      </c>
      <c r="D21" s="70"/>
      <c r="E21" s="19" t="s">
        <v>868</v>
      </c>
      <c r="F21" s="62"/>
      <c r="G21" s="71" t="s">
        <v>869</v>
      </c>
      <c r="H21" s="72"/>
      <c r="I21" s="62"/>
      <c r="J21" s="62"/>
      <c r="K21" s="62"/>
      <c r="L21" s="48" t="s">
        <v>165</v>
      </c>
      <c r="M21" s="32" t="s">
        <v>866</v>
      </c>
      <c r="N21" s="32"/>
      <c r="O21" s="32" t="s">
        <v>476</v>
      </c>
      <c r="P21" s="36">
        <v>13354</v>
      </c>
      <c r="Q21" s="36">
        <v>493</v>
      </c>
      <c r="R21" s="36">
        <v>796</v>
      </c>
      <c r="S21" s="36">
        <v>1</v>
      </c>
      <c r="T21" s="36">
        <v>240</v>
      </c>
      <c r="U21" s="36">
        <v>6853</v>
      </c>
      <c r="V21" s="36">
        <v>21737</v>
      </c>
      <c r="W21" s="36">
        <v>20123</v>
      </c>
      <c r="X21" s="36">
        <v>65211</v>
      </c>
      <c r="Y21" s="36">
        <v>2039</v>
      </c>
      <c r="Z21" s="36" t="s">
        <v>302</v>
      </c>
      <c r="AA21" s="40"/>
      <c r="AB21" s="37"/>
    </row>
    <row r="22" spans="1:28" ht="30" customHeight="1" x14ac:dyDescent="0.25">
      <c r="A22" s="73" t="s">
        <v>154</v>
      </c>
      <c r="B22" s="75" t="s">
        <v>870</v>
      </c>
      <c r="C22" s="77" t="s">
        <v>871</v>
      </c>
      <c r="D22" s="78"/>
      <c r="E22" s="19" t="s">
        <v>872</v>
      </c>
      <c r="F22" s="62" t="s">
        <v>864</v>
      </c>
      <c r="G22" s="79" t="s">
        <v>873</v>
      </c>
      <c r="H22" s="80"/>
      <c r="I22" s="62" t="s">
        <v>163</v>
      </c>
      <c r="J22" s="62">
        <v>3.1</v>
      </c>
      <c r="K22" s="62">
        <v>23.2</v>
      </c>
      <c r="L22" s="48" t="s">
        <v>164</v>
      </c>
      <c r="M22" s="32" t="s">
        <v>866</v>
      </c>
      <c r="N22" s="32"/>
      <c r="O22" s="32" t="s">
        <v>693</v>
      </c>
      <c r="P22" s="36">
        <v>10706</v>
      </c>
      <c r="Q22" s="36">
        <v>602</v>
      </c>
      <c r="R22" s="36">
        <v>314</v>
      </c>
      <c r="S22" s="36">
        <v>0</v>
      </c>
      <c r="T22" s="36">
        <v>15</v>
      </c>
      <c r="U22" s="36">
        <v>9138</v>
      </c>
      <c r="V22" s="36">
        <v>20775</v>
      </c>
      <c r="W22" s="36">
        <v>17608</v>
      </c>
      <c r="X22" s="36">
        <v>64402</v>
      </c>
      <c r="Y22" s="36">
        <v>1559</v>
      </c>
      <c r="Z22" s="36" t="s">
        <v>302</v>
      </c>
      <c r="AA22" s="40">
        <f t="shared" si="0"/>
        <v>0.5254465790360634</v>
      </c>
      <c r="AB22" s="37"/>
    </row>
    <row r="23" spans="1:28" ht="30" customHeight="1" x14ac:dyDescent="0.25">
      <c r="A23" s="73"/>
      <c r="B23" s="75"/>
      <c r="C23" s="69" t="s">
        <v>874</v>
      </c>
      <c r="D23" s="70"/>
      <c r="E23" s="19" t="s">
        <v>875</v>
      </c>
      <c r="F23" s="62"/>
      <c r="G23" s="71" t="s">
        <v>876</v>
      </c>
      <c r="H23" s="72"/>
      <c r="I23" s="62"/>
      <c r="J23" s="62"/>
      <c r="K23" s="62"/>
      <c r="L23" s="48" t="s">
        <v>165</v>
      </c>
      <c r="M23" s="32" t="s">
        <v>866</v>
      </c>
      <c r="N23" s="32"/>
      <c r="O23" s="32" t="s">
        <v>693</v>
      </c>
      <c r="P23" s="36">
        <v>11192</v>
      </c>
      <c r="Q23" s="36">
        <v>651</v>
      </c>
      <c r="R23" s="36">
        <v>359</v>
      </c>
      <c r="S23" s="36">
        <v>2</v>
      </c>
      <c r="T23" s="36">
        <v>28</v>
      </c>
      <c r="U23" s="36">
        <v>7461</v>
      </c>
      <c r="V23" s="36">
        <v>19693</v>
      </c>
      <c r="W23" s="36">
        <v>17275</v>
      </c>
      <c r="X23" s="36">
        <v>61048</v>
      </c>
      <c r="Y23" s="36">
        <v>1408</v>
      </c>
      <c r="Z23" s="36" t="s">
        <v>332</v>
      </c>
      <c r="AA23" s="40"/>
      <c r="AB23" s="37"/>
    </row>
    <row r="24" spans="1:28" ht="30" customHeight="1" x14ac:dyDescent="0.25">
      <c r="A24" s="73" t="s">
        <v>845</v>
      </c>
      <c r="B24" s="75" t="s">
        <v>877</v>
      </c>
      <c r="C24" s="77" t="s">
        <v>878</v>
      </c>
      <c r="D24" s="78"/>
      <c r="E24" s="19" t="s">
        <v>879</v>
      </c>
      <c r="F24" s="62" t="s">
        <v>864</v>
      </c>
      <c r="G24" s="79" t="s">
        <v>880</v>
      </c>
      <c r="H24" s="80"/>
      <c r="I24" s="62" t="s">
        <v>163</v>
      </c>
      <c r="J24" s="62">
        <v>2.6</v>
      </c>
      <c r="K24" s="62">
        <v>20.6</v>
      </c>
      <c r="L24" s="48" t="s">
        <v>164</v>
      </c>
      <c r="M24" s="32" t="s">
        <v>254</v>
      </c>
      <c r="N24" s="32"/>
      <c r="O24" s="32" t="s">
        <v>226</v>
      </c>
      <c r="P24" s="36">
        <v>2497</v>
      </c>
      <c r="Q24" s="36">
        <v>28</v>
      </c>
      <c r="R24" s="36">
        <v>166</v>
      </c>
      <c r="S24" s="36">
        <v>0</v>
      </c>
      <c r="T24" s="36">
        <v>256</v>
      </c>
      <c r="U24" s="36">
        <v>3088</v>
      </c>
      <c r="V24" s="36">
        <v>6035</v>
      </c>
      <c r="W24" s="36">
        <v>5409</v>
      </c>
      <c r="X24" s="36">
        <v>15691</v>
      </c>
      <c r="Y24" s="36">
        <v>779</v>
      </c>
      <c r="Z24" s="36" t="s">
        <v>168</v>
      </c>
      <c r="AA24" s="40">
        <f t="shared" si="0"/>
        <v>0.52615571776155723</v>
      </c>
      <c r="AB24" s="37"/>
    </row>
    <row r="25" spans="1:28" ht="30" customHeight="1" x14ac:dyDescent="0.25">
      <c r="A25" s="94"/>
      <c r="B25" s="77"/>
      <c r="C25" s="82" t="s">
        <v>881</v>
      </c>
      <c r="D25" s="83"/>
      <c r="E25" s="55" t="s">
        <v>882</v>
      </c>
      <c r="F25" s="93"/>
      <c r="G25" s="84" t="s">
        <v>883</v>
      </c>
      <c r="H25" s="85"/>
      <c r="I25" s="93"/>
      <c r="J25" s="93"/>
      <c r="K25" s="93"/>
      <c r="L25" s="61" t="s">
        <v>165</v>
      </c>
      <c r="M25" s="57" t="s">
        <v>254</v>
      </c>
      <c r="N25" s="57"/>
      <c r="O25" s="57" t="s">
        <v>513</v>
      </c>
      <c r="P25" s="58">
        <v>2985</v>
      </c>
      <c r="Q25" s="58">
        <v>27</v>
      </c>
      <c r="R25" s="58">
        <v>265</v>
      </c>
      <c r="S25" s="58">
        <v>1</v>
      </c>
      <c r="T25" s="58">
        <v>381</v>
      </c>
      <c r="U25" s="58">
        <v>3911</v>
      </c>
      <c r="V25" s="58">
        <v>7570</v>
      </c>
      <c r="W25" s="58">
        <v>6917</v>
      </c>
      <c r="X25" s="58">
        <v>19682</v>
      </c>
      <c r="Y25" s="58">
        <v>865</v>
      </c>
      <c r="Z25" s="58" t="s">
        <v>227</v>
      </c>
      <c r="AA25" s="59"/>
      <c r="AB25" s="60"/>
    </row>
    <row r="26" spans="1:28" ht="30" customHeight="1" x14ac:dyDescent="0.25">
      <c r="A26" s="73" t="s">
        <v>446</v>
      </c>
      <c r="B26" s="75" t="s">
        <v>1058</v>
      </c>
      <c r="C26" s="77" t="s">
        <v>1059</v>
      </c>
      <c r="D26" s="78"/>
      <c r="E26" s="19" t="s">
        <v>1060</v>
      </c>
      <c r="F26" s="62" t="s">
        <v>1061</v>
      </c>
      <c r="G26" s="79" t="s">
        <v>1062</v>
      </c>
      <c r="H26" s="80"/>
      <c r="I26" s="62" t="s">
        <v>1063</v>
      </c>
      <c r="J26" s="62">
        <v>7.6</v>
      </c>
      <c r="K26" s="62">
        <v>14</v>
      </c>
      <c r="L26" s="48" t="s">
        <v>164</v>
      </c>
      <c r="M26" s="32" t="s">
        <v>1064</v>
      </c>
      <c r="N26" s="32"/>
      <c r="O26" s="32" t="s">
        <v>504</v>
      </c>
      <c r="P26" s="36">
        <v>5706</v>
      </c>
      <c r="Q26" s="36">
        <v>69</v>
      </c>
      <c r="R26" s="36">
        <v>99</v>
      </c>
      <c r="S26" s="36">
        <v>0</v>
      </c>
      <c r="T26" s="36">
        <v>145</v>
      </c>
      <c r="U26" s="36">
        <v>1724</v>
      </c>
      <c r="V26" s="36">
        <v>7743</v>
      </c>
      <c r="W26" s="36">
        <v>7801</v>
      </c>
      <c r="X26" s="36">
        <v>58847</v>
      </c>
      <c r="Y26" s="36">
        <v>1241</v>
      </c>
      <c r="Z26" s="36" t="s">
        <v>208</v>
      </c>
      <c r="AA26" s="40">
        <f t="shared" ref="AA26:AA27" si="1">IF(Y26&gt;=Y27,Y26/(Y26+Y27),Y27/(Y26+Y27))</f>
        <v>0.50965092402464063</v>
      </c>
      <c r="AB26" s="37"/>
    </row>
    <row r="27" spans="1:28" ht="30" customHeight="1" thickBot="1" x14ac:dyDescent="0.3">
      <c r="A27" s="74"/>
      <c r="B27" s="76"/>
      <c r="C27" s="64" t="s">
        <v>1065</v>
      </c>
      <c r="D27" s="65"/>
      <c r="E27" s="21" t="s">
        <v>1066</v>
      </c>
      <c r="F27" s="63"/>
      <c r="G27" s="66" t="s">
        <v>1067</v>
      </c>
      <c r="H27" s="67"/>
      <c r="I27" s="63"/>
      <c r="J27" s="63"/>
      <c r="K27" s="63"/>
      <c r="L27" s="52" t="s">
        <v>165</v>
      </c>
      <c r="M27" s="33" t="s">
        <v>1068</v>
      </c>
      <c r="N27" s="33"/>
      <c r="O27" s="33" t="s">
        <v>504</v>
      </c>
      <c r="P27" s="38">
        <v>5820</v>
      </c>
      <c r="Q27" s="38">
        <v>72</v>
      </c>
      <c r="R27" s="38">
        <v>99</v>
      </c>
      <c r="S27" s="38">
        <v>0</v>
      </c>
      <c r="T27" s="38">
        <v>142</v>
      </c>
      <c r="U27" s="38">
        <v>1709</v>
      </c>
      <c r="V27" s="38">
        <v>7842</v>
      </c>
      <c r="W27" s="38">
        <v>7897</v>
      </c>
      <c r="X27" s="38">
        <v>59599</v>
      </c>
      <c r="Y27" s="38">
        <v>1194</v>
      </c>
      <c r="Z27" s="38" t="s">
        <v>623</v>
      </c>
      <c r="AA27" s="42"/>
      <c r="AB27" s="39"/>
    </row>
  </sheetData>
  <mergeCells count="124">
    <mergeCell ref="J26:J27"/>
    <mergeCell ref="K26:K27"/>
    <mergeCell ref="C27:D27"/>
    <mergeCell ref="G27:H27"/>
    <mergeCell ref="J24:J25"/>
    <mergeCell ref="K24:K25"/>
    <mergeCell ref="C25:D25"/>
    <mergeCell ref="G25:H25"/>
    <mergeCell ref="A26:A27"/>
    <mergeCell ref="B26:B27"/>
    <mergeCell ref="C26:D26"/>
    <mergeCell ref="F26:F27"/>
    <mergeCell ref="G26:H26"/>
    <mergeCell ref="I26:I27"/>
    <mergeCell ref="J22:J23"/>
    <mergeCell ref="K22:K23"/>
    <mergeCell ref="C23:D23"/>
    <mergeCell ref="G23:H23"/>
    <mergeCell ref="A24:A25"/>
    <mergeCell ref="B24:B25"/>
    <mergeCell ref="C24:D24"/>
    <mergeCell ref="F24:F25"/>
    <mergeCell ref="G24:H24"/>
    <mergeCell ref="I24:I25"/>
    <mergeCell ref="J20:J21"/>
    <mergeCell ref="K20:K21"/>
    <mergeCell ref="C21:D21"/>
    <mergeCell ref="G21:H21"/>
    <mergeCell ref="A22:A23"/>
    <mergeCell ref="B22:B23"/>
    <mergeCell ref="C22:D22"/>
    <mergeCell ref="F22:F23"/>
    <mergeCell ref="G22:H22"/>
    <mergeCell ref="I22:I23"/>
    <mergeCell ref="J18:J19"/>
    <mergeCell ref="K18:K19"/>
    <mergeCell ref="C19:D19"/>
    <mergeCell ref="G19:H19"/>
    <mergeCell ref="A20:A21"/>
    <mergeCell ref="B20:B21"/>
    <mergeCell ref="C20:D20"/>
    <mergeCell ref="F20:F21"/>
    <mergeCell ref="G20:H20"/>
    <mergeCell ref="I20:I21"/>
    <mergeCell ref="J16:J17"/>
    <mergeCell ref="K16:K17"/>
    <mergeCell ref="C17:D17"/>
    <mergeCell ref="G17:H17"/>
    <mergeCell ref="A18:A19"/>
    <mergeCell ref="B18:B19"/>
    <mergeCell ref="C18:D18"/>
    <mergeCell ref="F18:F19"/>
    <mergeCell ref="G18:H18"/>
    <mergeCell ref="I18:I19"/>
    <mergeCell ref="J14:J15"/>
    <mergeCell ref="K14:K15"/>
    <mergeCell ref="C15:D15"/>
    <mergeCell ref="G15:H15"/>
    <mergeCell ref="A16:A17"/>
    <mergeCell ref="B16:B17"/>
    <mergeCell ref="C16:D16"/>
    <mergeCell ref="F16:F17"/>
    <mergeCell ref="G16:H16"/>
    <mergeCell ref="I16:I17"/>
    <mergeCell ref="J12:J13"/>
    <mergeCell ref="K12:K13"/>
    <mergeCell ref="C13:D13"/>
    <mergeCell ref="G13:H13"/>
    <mergeCell ref="A14:A15"/>
    <mergeCell ref="B14:B15"/>
    <mergeCell ref="C14:D14"/>
    <mergeCell ref="F14:F15"/>
    <mergeCell ref="G14:H14"/>
    <mergeCell ref="I14:I15"/>
    <mergeCell ref="J10:J11"/>
    <mergeCell ref="K10:K11"/>
    <mergeCell ref="C11:D11"/>
    <mergeCell ref="G11:H11"/>
    <mergeCell ref="A12:A13"/>
    <mergeCell ref="B12:B13"/>
    <mergeCell ref="C12:D12"/>
    <mergeCell ref="F12:F13"/>
    <mergeCell ref="G12:H12"/>
    <mergeCell ref="I12:I13"/>
    <mergeCell ref="J8:J9"/>
    <mergeCell ref="K8:K9"/>
    <mergeCell ref="C9:D9"/>
    <mergeCell ref="G9:H9"/>
    <mergeCell ref="A10:A11"/>
    <mergeCell ref="B10:B11"/>
    <mergeCell ref="C10:D10"/>
    <mergeCell ref="F10:F11"/>
    <mergeCell ref="G10:H10"/>
    <mergeCell ref="I10:I11"/>
    <mergeCell ref="S5:S7"/>
    <mergeCell ref="T5:T7"/>
    <mergeCell ref="Z6:Z7"/>
    <mergeCell ref="AA6:AA7"/>
    <mergeCell ref="A8:A9"/>
    <mergeCell ref="B8:B9"/>
    <mergeCell ref="C8:D8"/>
    <mergeCell ref="F8:F9"/>
    <mergeCell ref="G8:H8"/>
    <mergeCell ref="I8:I9"/>
    <mergeCell ref="M4:O4"/>
    <mergeCell ref="P4:V4"/>
    <mergeCell ref="W4:X4"/>
    <mergeCell ref="Y4:AA5"/>
    <mergeCell ref="B5:B7"/>
    <mergeCell ref="C5:D7"/>
    <mergeCell ref="E5:E7"/>
    <mergeCell ref="M5:M6"/>
    <mergeCell ref="N5:N6"/>
    <mergeCell ref="O5:O6"/>
    <mergeCell ref="A1:AB1"/>
    <mergeCell ref="A2:F2"/>
    <mergeCell ref="A3:H3"/>
    <mergeCell ref="A4:A7"/>
    <mergeCell ref="B4:E4"/>
    <mergeCell ref="G4:H7"/>
    <mergeCell ref="I4:I7"/>
    <mergeCell ref="J4:J6"/>
    <mergeCell ref="K4:K6"/>
    <mergeCell ref="L4:L6"/>
  </mergeCells>
  <phoneticPr fontId="11" type="noConversion"/>
  <printOptions horizontalCentered="1" verticalCentered="1"/>
  <pageMargins left="0.19685039370078741" right="0.19685039370078741" top="0.39370078740157483" bottom="0.39370078740157483" header="0" footer="1.9685039370078741"/>
  <pageSetup paperSize="8" scale="68" orientation="landscape" r:id="rId1"/>
  <headerFooter>
    <oddFooter>&amp;L&amp;"標楷體,標準"&amp;14填表說明：本表應編製四份，於完成會核程序並經機關長官核章後，一份送會計室、二份送本局養路組、一份自存。                    &amp;R&amp;"標楷體,標準"&amp;14總表1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已命名的範圍</vt:lpstr>
      </vt:variant>
      <vt:variant>
        <vt:i4>36</vt:i4>
      </vt:variant>
    </vt:vector>
  </HeadingPairs>
  <TitlesOfParts>
    <vt:vector size="54" baseType="lpstr">
      <vt:lpstr>第1頁</vt:lpstr>
      <vt:lpstr>第2頁</vt:lpstr>
      <vt:lpstr>第3頁</vt:lpstr>
      <vt:lpstr>第4頁</vt:lpstr>
      <vt:lpstr>第5頁</vt:lpstr>
      <vt:lpstr>第6頁</vt:lpstr>
      <vt:lpstr>第7頁</vt:lpstr>
      <vt:lpstr>第8頁</vt:lpstr>
      <vt:lpstr>第9頁</vt:lpstr>
      <vt:lpstr>第10頁</vt:lpstr>
      <vt:lpstr>第11頁</vt:lpstr>
      <vt:lpstr>第12頁</vt:lpstr>
      <vt:lpstr>第13頁</vt:lpstr>
      <vt:lpstr>第14頁</vt:lpstr>
      <vt:lpstr>第15頁</vt:lpstr>
      <vt:lpstr>第16頁</vt:lpstr>
      <vt:lpstr>第17頁</vt:lpstr>
      <vt:lpstr>第18頁</vt:lpstr>
      <vt:lpstr>第10頁!Print_Area</vt:lpstr>
      <vt:lpstr>第11頁!Print_Area</vt:lpstr>
      <vt:lpstr>第12頁!Print_Area</vt:lpstr>
      <vt:lpstr>第13頁!Print_Area</vt:lpstr>
      <vt:lpstr>第14頁!Print_Area</vt:lpstr>
      <vt:lpstr>第15頁!Print_Area</vt:lpstr>
      <vt:lpstr>第16頁!Print_Area</vt:lpstr>
      <vt:lpstr>第17頁!Print_Area</vt:lpstr>
      <vt:lpstr>第18頁!Print_Area</vt:lpstr>
      <vt:lpstr>第1頁!Print_Area</vt:lpstr>
      <vt:lpstr>第2頁!Print_Area</vt:lpstr>
      <vt:lpstr>第3頁!Print_Area</vt:lpstr>
      <vt:lpstr>第4頁!Print_Area</vt:lpstr>
      <vt:lpstr>第5頁!Print_Area</vt:lpstr>
      <vt:lpstr>第6頁!Print_Area</vt:lpstr>
      <vt:lpstr>第7頁!Print_Area</vt:lpstr>
      <vt:lpstr>第8頁!Print_Area</vt:lpstr>
      <vt:lpstr>第9頁!Print_Area</vt:lpstr>
      <vt:lpstr>第10頁!Print_Titles</vt:lpstr>
      <vt:lpstr>第11頁!Print_Titles</vt:lpstr>
      <vt:lpstr>第12頁!Print_Titles</vt:lpstr>
      <vt:lpstr>第13頁!Print_Titles</vt:lpstr>
      <vt:lpstr>第14頁!Print_Titles</vt:lpstr>
      <vt:lpstr>第15頁!Print_Titles</vt:lpstr>
      <vt:lpstr>第16頁!Print_Titles</vt:lpstr>
      <vt:lpstr>第17頁!Print_Titles</vt:lpstr>
      <vt:lpstr>第18頁!Print_Titles</vt:lpstr>
      <vt:lpstr>第1頁!Print_Titles</vt:lpstr>
      <vt:lpstr>第2頁!Print_Titles</vt:lpstr>
      <vt:lpstr>第3頁!Print_Titles</vt:lpstr>
      <vt:lpstr>第4頁!Print_Titles</vt:lpstr>
      <vt:lpstr>第5頁!Print_Titles</vt:lpstr>
      <vt:lpstr>第6頁!Print_Titles</vt:lpstr>
      <vt:lpstr>第7頁!Print_Titles</vt:lpstr>
      <vt:lpstr>第8頁!Print_Titles</vt:lpstr>
      <vt:lpstr>第9頁!Print_Titles</vt:lpstr>
    </vt:vector>
  </TitlesOfParts>
  <Company>交通部公路總局養路組交通工程科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交通量統計表</dc:title>
  <dc:subject>公路交通量調查表格</dc:subject>
  <dc:creator>謝敏郎</dc:creator>
  <cp:keywords/>
  <dc:description/>
  <cp:lastModifiedBy>總局-交通管理組-陸冠宏</cp:lastModifiedBy>
  <cp:lastPrinted>2022-12-09T08:21:07Z</cp:lastPrinted>
  <dcterms:created xsi:type="dcterms:W3CDTF">1997-10-09T00:07:42Z</dcterms:created>
  <dcterms:modified xsi:type="dcterms:W3CDTF">2023-01-19T09:07:24Z</dcterms:modified>
</cp:coreProperties>
</file>