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F15" i="1"/>
  <c r="F14" i="1"/>
  <c r="F16" i="1"/>
  <c r="E16" i="1"/>
  <c r="E15" i="1"/>
  <c r="E14" i="1"/>
  <c r="D14" i="1"/>
  <c r="D16" i="1"/>
  <c r="D15" i="1"/>
  <c r="I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<sst xmlns="http://schemas.openxmlformats.org/spreadsheetml/2006/main" count="47" uniqueCount="33">
  <si>
    <t>NO</t>
  </si>
  <si>
    <t>NAMA</t>
  </si>
  <si>
    <t>NILAI</t>
  </si>
  <si>
    <t>UTS</t>
  </si>
  <si>
    <t>Praktikum</t>
  </si>
  <si>
    <t>UAS</t>
  </si>
  <si>
    <t>Jumlah Nilai</t>
  </si>
  <si>
    <t>Rata-rata Nilai</t>
  </si>
  <si>
    <t>kriteria</t>
  </si>
  <si>
    <t>Keterangan</t>
  </si>
  <si>
    <t>Nilai Terendah</t>
  </si>
  <si>
    <t>Nilai Tertinggi</t>
  </si>
  <si>
    <t>Jumlah Data</t>
  </si>
  <si>
    <t xml:space="preserve"> Ahmad syarif</t>
  </si>
  <si>
    <t xml:space="preserve"> Burhanudin</t>
  </si>
  <si>
    <t xml:space="preserve"> Cintya Alona</t>
  </si>
  <si>
    <t xml:space="preserve"> Dian Sastro</t>
  </si>
  <si>
    <t xml:space="preserve"> Fatahillah</t>
  </si>
  <si>
    <t xml:space="preserve"> Muhammad Farhan</t>
  </si>
  <si>
    <t xml:space="preserve"> Nicholas Saputra</t>
  </si>
  <si>
    <t xml:space="preserve"> Rangga</t>
  </si>
  <si>
    <t xml:space="preserve"> Yura</t>
  </si>
  <si>
    <t xml:space="preserve"> Zain Chalista</t>
  </si>
  <si>
    <t>A</t>
  </si>
  <si>
    <t>B</t>
  </si>
  <si>
    <t>C</t>
  </si>
  <si>
    <t>D</t>
  </si>
  <si>
    <t xml:space="preserve"> </t>
  </si>
  <si>
    <t xml:space="preserve">B </t>
  </si>
  <si>
    <t>TIDAK KOMPETEN</t>
  </si>
  <si>
    <t>KOMPETEN</t>
  </si>
  <si>
    <t xml:space="preserve"> KOMPETEN</t>
  </si>
  <si>
    <t>https://www.youtube.com/watch?v=Au05MDMkWpg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</si>
</sst>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u05MDMkW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2" zoomScaleNormal="100" workbookViewId="0">
      <selection activeCell="H18" sqref="H18"/>
    </sheetView>
  </sheetViews>
  <sheetFormatPr defaultRowHeight="15" x14ac:dyDescent="0.25"/>
  <cols>
    <col min="1" max="2" width="9.140625" style="1"/>
    <col min="3" max="3" width="9.140625" style="1" customWidth="1"/>
    <col min="4" max="5" width="9.140625" style="1"/>
    <col min="6" max="6" width="13.140625" style="1" customWidth="1"/>
    <col min="7" max="8" width="9.140625" style="1"/>
    <col min="9" max="9" width="15.7109375" style="1" customWidth="1"/>
    <col min="10" max="16384" width="9.140625" style="1"/>
  </cols>
  <sheetData>
    <row r="1" spans="1:17" s="2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7" x14ac:dyDescent="0.25">
      <c r="A2" s="14" t="s">
        <v>0</v>
      </c>
      <c r="B2" s="14" t="s">
        <v>1</v>
      </c>
      <c r="C2" s="14"/>
      <c r="D2" s="14" t="s">
        <v>2</v>
      </c>
      <c r="E2" s="14"/>
      <c r="F2" s="14"/>
      <c r="G2" s="14" t="s">
        <v>6</v>
      </c>
      <c r="H2" s="14"/>
      <c r="I2" s="14" t="s">
        <v>7</v>
      </c>
      <c r="J2" s="14" t="s">
        <v>8</v>
      </c>
      <c r="K2" s="14"/>
      <c r="L2" s="14" t="s">
        <v>9</v>
      </c>
      <c r="M2" s="14"/>
    </row>
    <row r="3" spans="1:17" x14ac:dyDescent="0.25">
      <c r="A3" s="14"/>
      <c r="B3" s="14"/>
      <c r="C3" s="14"/>
      <c r="D3" s="4" t="s">
        <v>3</v>
      </c>
      <c r="E3" s="4" t="s">
        <v>5</v>
      </c>
      <c r="F3" s="4" t="s">
        <v>4</v>
      </c>
      <c r="G3" s="14"/>
      <c r="H3" s="14"/>
      <c r="I3" s="14"/>
      <c r="J3" s="14"/>
      <c r="K3" s="14"/>
      <c r="L3" s="14"/>
      <c r="M3" s="14"/>
    </row>
    <row r="4" spans="1:17" x14ac:dyDescent="0.25">
      <c r="A4" s="4">
        <v>1</v>
      </c>
      <c r="B4" s="17" t="s">
        <v>13</v>
      </c>
      <c r="C4" s="18"/>
      <c r="D4" s="4">
        <v>67</v>
      </c>
      <c r="E4" s="4">
        <v>55</v>
      </c>
      <c r="F4" s="4">
        <v>30</v>
      </c>
      <c r="G4" s="12">
        <f>SUM(D4:F4)</f>
        <v>152</v>
      </c>
      <c r="H4" s="13"/>
      <c r="I4" s="6">
        <f>AVERAGE(D4:F4)</f>
        <v>50.666666666666664</v>
      </c>
      <c r="J4" s="12" t="s">
        <v>26</v>
      </c>
      <c r="K4" s="13"/>
      <c r="L4" s="20" t="s">
        <v>29</v>
      </c>
      <c r="M4" s="21"/>
      <c r="P4" s="19">
        <v>89</v>
      </c>
      <c r="Q4" s="19" t="s">
        <v>23</v>
      </c>
    </row>
    <row r="5" spans="1:17" x14ac:dyDescent="0.25">
      <c r="A5" s="4">
        <v>2</v>
      </c>
      <c r="B5" s="17" t="s">
        <v>14</v>
      </c>
      <c r="C5" s="18"/>
      <c r="D5" s="4">
        <v>76</v>
      </c>
      <c r="E5" s="4">
        <v>78</v>
      </c>
      <c r="F5" s="4">
        <v>80</v>
      </c>
      <c r="G5" s="12">
        <f t="shared" ref="G5:G12" si="0">SUM(D5:F5)</f>
        <v>234</v>
      </c>
      <c r="H5" s="13"/>
      <c r="I5" s="6">
        <f t="shared" ref="I5:I12" si="1">AVERAGE(D5:F5)</f>
        <v>78</v>
      </c>
      <c r="J5" s="12" t="s">
        <v>28</v>
      </c>
      <c r="K5" s="13"/>
      <c r="L5" s="20" t="s">
        <v>30</v>
      </c>
      <c r="M5" s="21"/>
      <c r="P5" s="19">
        <v>80</v>
      </c>
      <c r="Q5" s="19" t="s">
        <v>24</v>
      </c>
    </row>
    <row r="6" spans="1:17" x14ac:dyDescent="0.25">
      <c r="A6" s="4">
        <v>3</v>
      </c>
      <c r="B6" s="17" t="s">
        <v>15</v>
      </c>
      <c r="C6" s="18"/>
      <c r="D6" s="4">
        <v>56</v>
      </c>
      <c r="E6" s="4">
        <v>78</v>
      </c>
      <c r="F6" s="4">
        <v>60</v>
      </c>
      <c r="G6" s="12">
        <f t="shared" si="0"/>
        <v>194</v>
      </c>
      <c r="H6" s="13"/>
      <c r="I6" s="6">
        <f t="shared" si="1"/>
        <v>64.666666666666671</v>
      </c>
      <c r="J6" s="12" t="s">
        <v>26</v>
      </c>
      <c r="K6" s="13"/>
      <c r="L6" s="20" t="s">
        <v>29</v>
      </c>
      <c r="M6" s="21"/>
      <c r="P6" s="19">
        <v>69</v>
      </c>
      <c r="Q6" s="19" t="s">
        <v>25</v>
      </c>
    </row>
    <row r="7" spans="1:17" x14ac:dyDescent="0.25">
      <c r="A7" s="4">
        <v>4</v>
      </c>
      <c r="B7" s="17" t="s">
        <v>16</v>
      </c>
      <c r="C7" s="18"/>
      <c r="D7" s="4">
        <v>65</v>
      </c>
      <c r="E7" s="4">
        <v>60</v>
      </c>
      <c r="F7" s="4">
        <v>90</v>
      </c>
      <c r="G7" s="12">
        <f t="shared" si="0"/>
        <v>215</v>
      </c>
      <c r="H7" s="13"/>
      <c r="I7" s="6">
        <f t="shared" si="1"/>
        <v>71.666666666666671</v>
      </c>
      <c r="J7" s="12" t="s">
        <v>25</v>
      </c>
      <c r="K7" s="13"/>
      <c r="L7" s="20" t="s">
        <v>30</v>
      </c>
      <c r="M7" s="21"/>
      <c r="P7" s="19">
        <v>69</v>
      </c>
      <c r="Q7" s="19" t="s">
        <v>26</v>
      </c>
    </row>
    <row r="8" spans="1:17" x14ac:dyDescent="0.25">
      <c r="A8" s="4">
        <v>5</v>
      </c>
      <c r="B8" s="17" t="s">
        <v>17</v>
      </c>
      <c r="C8" s="18"/>
      <c r="D8" s="4">
        <v>80</v>
      </c>
      <c r="E8" s="4">
        <v>70</v>
      </c>
      <c r="F8" s="4">
        <v>79</v>
      </c>
      <c r="G8" s="12">
        <f t="shared" si="0"/>
        <v>229</v>
      </c>
      <c r="H8" s="13"/>
      <c r="I8" s="6">
        <f t="shared" si="1"/>
        <v>76.333333333333329</v>
      </c>
      <c r="J8" s="12" t="s">
        <v>25</v>
      </c>
      <c r="K8" s="13"/>
      <c r="L8" s="20" t="s">
        <v>30</v>
      </c>
      <c r="M8" s="21"/>
      <c r="O8" s="2"/>
      <c r="P8" s="2"/>
      <c r="Q8" s="2"/>
    </row>
    <row r="9" spans="1:17" x14ac:dyDescent="0.25">
      <c r="A9" s="4">
        <v>6</v>
      </c>
      <c r="B9" s="17" t="s">
        <v>18</v>
      </c>
      <c r="C9" s="18"/>
      <c r="D9" s="4">
        <v>67</v>
      </c>
      <c r="E9" s="4">
        <v>98</v>
      </c>
      <c r="F9" s="4">
        <v>77</v>
      </c>
      <c r="G9" s="12">
        <f t="shared" si="0"/>
        <v>242</v>
      </c>
      <c r="H9" s="13"/>
      <c r="I9" s="6">
        <f t="shared" si="1"/>
        <v>80.666666666666671</v>
      </c>
      <c r="J9" s="12" t="s">
        <v>28</v>
      </c>
      <c r="K9" s="13"/>
      <c r="L9" s="20" t="s">
        <v>30</v>
      </c>
      <c r="M9" s="21"/>
    </row>
    <row r="10" spans="1:17" x14ac:dyDescent="0.25">
      <c r="A10" s="4">
        <v>7</v>
      </c>
      <c r="B10" s="17" t="s">
        <v>19</v>
      </c>
      <c r="C10" s="18"/>
      <c r="D10" s="4">
        <v>89</v>
      </c>
      <c r="E10" s="4">
        <v>70</v>
      </c>
      <c r="F10" s="4">
        <v>65</v>
      </c>
      <c r="G10" s="12">
        <f t="shared" si="0"/>
        <v>224</v>
      </c>
      <c r="H10" s="13"/>
      <c r="I10" s="6">
        <f t="shared" si="1"/>
        <v>74.666666666666671</v>
      </c>
      <c r="J10" s="12" t="s">
        <v>25</v>
      </c>
      <c r="K10" s="13"/>
      <c r="L10" s="20" t="s">
        <v>31</v>
      </c>
      <c r="M10" s="21"/>
    </row>
    <row r="11" spans="1:17" x14ac:dyDescent="0.25">
      <c r="A11" s="4">
        <v>8</v>
      </c>
      <c r="B11" s="17" t="s">
        <v>20</v>
      </c>
      <c r="C11" s="18"/>
      <c r="D11" s="4">
        <v>65</v>
      </c>
      <c r="E11" s="4">
        <v>60</v>
      </c>
      <c r="F11" s="4">
        <v>65</v>
      </c>
      <c r="G11" s="12">
        <f t="shared" si="0"/>
        <v>190</v>
      </c>
      <c r="H11" s="13"/>
      <c r="I11" s="6">
        <f t="shared" si="1"/>
        <v>63.333333333333336</v>
      </c>
      <c r="J11" s="12" t="s">
        <v>26</v>
      </c>
      <c r="K11" s="13"/>
      <c r="L11" s="20" t="s">
        <v>29</v>
      </c>
      <c r="M11" s="21"/>
      <c r="P11" s="1" t="s">
        <v>27</v>
      </c>
    </row>
    <row r="12" spans="1:17" x14ac:dyDescent="0.25">
      <c r="A12" s="4">
        <v>9</v>
      </c>
      <c r="B12" s="17" t="s">
        <v>21</v>
      </c>
      <c r="C12" s="18"/>
      <c r="D12" s="4">
        <v>85</v>
      </c>
      <c r="E12" s="4">
        <v>78</v>
      </c>
      <c r="F12" s="4">
        <v>80</v>
      </c>
      <c r="G12" s="12">
        <f t="shared" si="0"/>
        <v>243</v>
      </c>
      <c r="H12" s="13"/>
      <c r="I12" s="6">
        <f t="shared" si="1"/>
        <v>81</v>
      </c>
      <c r="J12" s="12" t="s">
        <v>28</v>
      </c>
      <c r="K12" s="13"/>
      <c r="L12" s="20" t="s">
        <v>30</v>
      </c>
      <c r="M12" s="21"/>
    </row>
    <row r="13" spans="1:17" x14ac:dyDescent="0.25">
      <c r="A13" s="4">
        <v>10</v>
      </c>
      <c r="B13" s="17" t="s">
        <v>22</v>
      </c>
      <c r="C13" s="18"/>
      <c r="D13" s="4">
        <v>90</v>
      </c>
      <c r="E13" s="4">
        <v>98</v>
      </c>
      <c r="F13" s="4">
        <v>87</v>
      </c>
      <c r="G13" s="15"/>
      <c r="H13" s="16"/>
      <c r="I13" s="3"/>
      <c r="J13" s="8"/>
      <c r="K13" s="8"/>
      <c r="L13" s="22"/>
      <c r="M13" s="22"/>
    </row>
    <row r="14" spans="1:17" x14ac:dyDescent="0.25">
      <c r="A14" s="9" t="s">
        <v>10</v>
      </c>
      <c r="B14" s="10"/>
      <c r="C14" s="11"/>
      <c r="D14" s="4">
        <f>MIN(D4:D13)</f>
        <v>56</v>
      </c>
      <c r="E14" s="4">
        <f>MIN(E4:E13)</f>
        <v>55</v>
      </c>
      <c r="F14" s="5">
        <f>MIN(F4:F13)</f>
        <v>30</v>
      </c>
      <c r="G14" s="7"/>
      <c r="H14" s="8"/>
      <c r="I14" s="3"/>
      <c r="J14" s="8"/>
      <c r="K14" s="8"/>
      <c r="L14" s="22"/>
      <c r="M14" s="22"/>
    </row>
    <row r="15" spans="1:17" x14ac:dyDescent="0.25">
      <c r="A15" s="9" t="s">
        <v>11</v>
      </c>
      <c r="B15" s="10"/>
      <c r="C15" s="11"/>
      <c r="D15" s="4">
        <f>MAX(D4:D14)</f>
        <v>90</v>
      </c>
      <c r="E15" s="4">
        <f>MAX(E4:E13)</f>
        <v>98</v>
      </c>
      <c r="F15" s="4">
        <f>MAX(F4:F13)</f>
        <v>90</v>
      </c>
      <c r="G15" s="7"/>
      <c r="H15" s="8"/>
      <c r="I15" s="3"/>
      <c r="J15" s="8"/>
      <c r="K15" s="8"/>
      <c r="L15" s="22"/>
      <c r="M15" s="22"/>
    </row>
    <row r="16" spans="1:17" x14ac:dyDescent="0.25">
      <c r="A16" s="9" t="s">
        <v>12</v>
      </c>
      <c r="B16" s="10"/>
      <c r="C16" s="11"/>
      <c r="D16" s="4">
        <f>COUNT(D4:D13)</f>
        <v>10</v>
      </c>
      <c r="E16" s="4">
        <f>COUNT(E4:E13)</f>
        <v>10</v>
      </c>
      <c r="F16" s="4">
        <f>COUNT(F4:F13)</f>
        <v>10</v>
      </c>
      <c r="G16" s="8"/>
      <c r="H16" s="8"/>
      <c r="I16" s="3"/>
      <c r="J16" s="8"/>
      <c r="K16" s="8"/>
      <c r="L16" s="8"/>
      <c r="M16" s="8"/>
    </row>
    <row r="18" spans="3:3" x14ac:dyDescent="0.25">
      <c r="C18" s="23" t="s">
        <v>32</v>
      </c>
    </row>
  </sheetData>
  <mergeCells count="59">
    <mergeCell ref="B6:C6"/>
    <mergeCell ref="B7:C7"/>
    <mergeCell ref="B8:C8"/>
    <mergeCell ref="G11:H11"/>
    <mergeCell ref="G12:H12"/>
    <mergeCell ref="G13:H13"/>
    <mergeCell ref="G14:H14"/>
    <mergeCell ref="B9:C9"/>
    <mergeCell ref="B10:C10"/>
    <mergeCell ref="B11:C11"/>
    <mergeCell ref="B12:C12"/>
    <mergeCell ref="B13:C13"/>
    <mergeCell ref="L2:M3"/>
    <mergeCell ref="J4:K4"/>
    <mergeCell ref="J5:K5"/>
    <mergeCell ref="B2:C3"/>
    <mergeCell ref="A2:A3"/>
    <mergeCell ref="D2:F2"/>
    <mergeCell ref="G2:H3"/>
    <mergeCell ref="B4:C4"/>
    <mergeCell ref="B5:C5"/>
    <mergeCell ref="J8:K8"/>
    <mergeCell ref="J9:K9"/>
    <mergeCell ref="J10:K10"/>
    <mergeCell ref="J11:K11"/>
    <mergeCell ref="I2:I3"/>
    <mergeCell ref="J2:K3"/>
    <mergeCell ref="L4:M4"/>
    <mergeCell ref="L5:M5"/>
    <mergeCell ref="L6:M6"/>
    <mergeCell ref="L7:M7"/>
    <mergeCell ref="J6:K6"/>
    <mergeCell ref="J7:K7"/>
    <mergeCell ref="J12:K12"/>
    <mergeCell ref="J13:K13"/>
    <mergeCell ref="J14:K14"/>
    <mergeCell ref="J15:K15"/>
    <mergeCell ref="J16:K16"/>
    <mergeCell ref="L14:M14"/>
    <mergeCell ref="L15:M15"/>
    <mergeCell ref="L16:M16"/>
    <mergeCell ref="G4:H4"/>
    <mergeCell ref="G5:H5"/>
    <mergeCell ref="G6:H6"/>
    <mergeCell ref="G7:H7"/>
    <mergeCell ref="G8:H8"/>
    <mergeCell ref="G9:H9"/>
    <mergeCell ref="G10:H10"/>
    <mergeCell ref="L8:M8"/>
    <mergeCell ref="L9:M9"/>
    <mergeCell ref="L10:M10"/>
    <mergeCell ref="L11:M11"/>
    <mergeCell ref="L12:M12"/>
    <mergeCell ref="L13:M13"/>
    <mergeCell ref="G15:H15"/>
    <mergeCell ref="G16:H16"/>
    <mergeCell ref="A14:C14"/>
    <mergeCell ref="A15:C15"/>
    <mergeCell ref="A16:C16"/>
  </mergeCells>
  <hyperlinks>
    <hyperlink ref="C1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2022-01-27T12:46:16Z</dcterms:created>
  <dcterms:modified xsi:type="dcterms:W3CDTF">2022-01-31T03:58:28Z</dcterms:modified>
</cp:coreProperties>
</file>