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Q:\Work_Files\9400_Sonoma\2024UpdateExpandGridOWHM2\AnalyzeHOB\BuildHOB\"/>
    </mc:Choice>
  </mc:AlternateContent>
  <xr:revisionPtr revIDLastSave="0" documentId="13_ncr:1_{CE8F8AAC-D0DC-491F-8A2C-38747F602E0E}" xr6:coauthVersionLast="47" xr6:coauthVersionMax="47" xr10:uidLastSave="{00000000-0000-0000-0000-000000000000}"/>
  <bookViews>
    <workbookView xWindow="-28920" yWindow="-120" windowWidth="29040" windowHeight="15720" xr2:uid="{4C36B50A-405C-4BA3-B301-F0A1B218D0FF}"/>
  </bookViews>
  <sheets>
    <sheet name="FinalForHOB" sheetId="19" r:id="rId1"/>
    <sheet name="All_Final" sheetId="1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3" i="19" l="1"/>
  <c r="AW4" i="19"/>
  <c r="AW5" i="19"/>
  <c r="AW6" i="19"/>
  <c r="AW7" i="19"/>
  <c r="AW8" i="19"/>
  <c r="AW9" i="19"/>
  <c r="AW10" i="19"/>
  <c r="AW11" i="19"/>
  <c r="AW12" i="19"/>
  <c r="AW13" i="19"/>
  <c r="AW14" i="19"/>
  <c r="AW15" i="19"/>
  <c r="AW16" i="19"/>
  <c r="AW17" i="19"/>
  <c r="AW18" i="19"/>
  <c r="AW19" i="19"/>
  <c r="AW20" i="19"/>
  <c r="AW21" i="19"/>
  <c r="AW22" i="19"/>
  <c r="AW23" i="19"/>
  <c r="AW24" i="19"/>
  <c r="AW25" i="19"/>
  <c r="AW26" i="19"/>
  <c r="AW27" i="19"/>
  <c r="AW28" i="19"/>
  <c r="AW29" i="19"/>
  <c r="AW30" i="19"/>
  <c r="AW31" i="19"/>
  <c r="AW32" i="19"/>
  <c r="AW33" i="19"/>
  <c r="AW34" i="19"/>
  <c r="AW35" i="19"/>
  <c r="AW36" i="19"/>
  <c r="AW37" i="19"/>
  <c r="AW38" i="19"/>
  <c r="AW39" i="19"/>
  <c r="AW40" i="19"/>
  <c r="AW41" i="19"/>
  <c r="AW42" i="19"/>
  <c r="AW43" i="19"/>
  <c r="AW44" i="19"/>
  <c r="AW45" i="19"/>
  <c r="AW46" i="19"/>
  <c r="AW47" i="19"/>
  <c r="AW48" i="19"/>
  <c r="AW49" i="19"/>
  <c r="AW50" i="19"/>
  <c r="AW51" i="19"/>
  <c r="AW52" i="19"/>
  <c r="AW53" i="19"/>
  <c r="AW54" i="19"/>
  <c r="AW55" i="19"/>
  <c r="AW56" i="19"/>
  <c r="AW57" i="19"/>
  <c r="AW58" i="19"/>
  <c r="AW59" i="19"/>
  <c r="AW60" i="19"/>
  <c r="AW61" i="19"/>
  <c r="AW62" i="19"/>
  <c r="AW63" i="19"/>
  <c r="AW64" i="19"/>
  <c r="AW65" i="19"/>
  <c r="AW66" i="19"/>
  <c r="AW67" i="19"/>
  <c r="AW68" i="19"/>
  <c r="AW69" i="19"/>
  <c r="AW70" i="19"/>
  <c r="AW71" i="19"/>
  <c r="AW72" i="19"/>
  <c r="AW73" i="19"/>
  <c r="AW74" i="19"/>
  <c r="AW75" i="19"/>
  <c r="AW76" i="19"/>
  <c r="AW77" i="19"/>
  <c r="AW78" i="19"/>
  <c r="AW79" i="19"/>
  <c r="AW80" i="19"/>
  <c r="AW81" i="19"/>
  <c r="AW82" i="19"/>
  <c r="AW83" i="19"/>
  <c r="AW84" i="19"/>
  <c r="AW85" i="19"/>
  <c r="AW86" i="19"/>
  <c r="AW87" i="19"/>
  <c r="AW88" i="19"/>
  <c r="AW89" i="19"/>
  <c r="AW90" i="19"/>
  <c r="AW91" i="19"/>
  <c r="AW92" i="19"/>
  <c r="AW93" i="19"/>
  <c r="AW94" i="19"/>
  <c r="AW95" i="19"/>
  <c r="AW96" i="19"/>
  <c r="AW97" i="19"/>
  <c r="AW98" i="19"/>
  <c r="AW99" i="19"/>
  <c r="AW100" i="19"/>
  <c r="AW101" i="19"/>
  <c r="AW102" i="19"/>
  <c r="AW103" i="19"/>
  <c r="AW104" i="19"/>
  <c r="AW105" i="19"/>
  <c r="AW106" i="19"/>
  <c r="AW107" i="19"/>
  <c r="AW108" i="19"/>
  <c r="AW109" i="19"/>
  <c r="AW110" i="19"/>
  <c r="AW111" i="19"/>
  <c r="AW112" i="19"/>
  <c r="AW113" i="19"/>
  <c r="AW114" i="19"/>
  <c r="AW115" i="19"/>
  <c r="AW116" i="19"/>
  <c r="AW117" i="19"/>
  <c r="AW118" i="19"/>
  <c r="AW119" i="19"/>
  <c r="AW120" i="19"/>
  <c r="AW121" i="19"/>
  <c r="AW122" i="19"/>
  <c r="AW123" i="19"/>
  <c r="AW124" i="19"/>
  <c r="AW125" i="19"/>
  <c r="AW126" i="19"/>
  <c r="AW127" i="19"/>
  <c r="AW128" i="19"/>
  <c r="AW129" i="19"/>
  <c r="AW130" i="19"/>
  <c r="AW131" i="19"/>
  <c r="AW132" i="19"/>
  <c r="AW133" i="19"/>
  <c r="AW134" i="19"/>
  <c r="AW135" i="19"/>
  <c r="AW136" i="19"/>
  <c r="AW137" i="19"/>
  <c r="AW138" i="19"/>
  <c r="AW139" i="19"/>
  <c r="AW140" i="19"/>
  <c r="AW141" i="19"/>
  <c r="AW142" i="19"/>
  <c r="AW143" i="19"/>
  <c r="AW144" i="19"/>
  <c r="AW145" i="19"/>
  <c r="AW146" i="19"/>
  <c r="AW147" i="19"/>
  <c r="AW148" i="19"/>
  <c r="AW149" i="19"/>
  <c r="AW150" i="19"/>
  <c r="AW151" i="19"/>
  <c r="AW152" i="19"/>
  <c r="AW153" i="19"/>
  <c r="AW154" i="19"/>
  <c r="AW155" i="19"/>
  <c r="AW156" i="19"/>
  <c r="AW157" i="19"/>
  <c r="AW158" i="19"/>
  <c r="AW159" i="19"/>
  <c r="AW160" i="19"/>
  <c r="AW161" i="19"/>
  <c r="AW162" i="19"/>
  <c r="AW163" i="19"/>
  <c r="AW164" i="19"/>
  <c r="AW165" i="19"/>
  <c r="AW166" i="19"/>
  <c r="AW167" i="19"/>
  <c r="AW168" i="19"/>
  <c r="AW169" i="19"/>
  <c r="AW170" i="19"/>
  <c r="AW171" i="19"/>
  <c r="AW172" i="19"/>
  <c r="AW173" i="19"/>
  <c r="AW174" i="19"/>
  <c r="AW175" i="19"/>
  <c r="AW176" i="19"/>
  <c r="AW177" i="19"/>
  <c r="AW178" i="19"/>
  <c r="AW179" i="19"/>
  <c r="AW180" i="19"/>
  <c r="AW181" i="19"/>
  <c r="AW182" i="19"/>
  <c r="AW183" i="19"/>
  <c r="AW184" i="19"/>
  <c r="AW185" i="19"/>
  <c r="AW186" i="19"/>
  <c r="AW187" i="19"/>
  <c r="AW188" i="19"/>
  <c r="AW189" i="19"/>
  <c r="AW190" i="19"/>
  <c r="AW191" i="19"/>
  <c r="AW192" i="19"/>
  <c r="AW193" i="19"/>
  <c r="AW194" i="19"/>
  <c r="AW195" i="19"/>
  <c r="AW196" i="19"/>
  <c r="AW197" i="19"/>
  <c r="AW198" i="19"/>
  <c r="AW199" i="19"/>
  <c r="AW200" i="19"/>
  <c r="AW201" i="19"/>
  <c r="AW202" i="19"/>
  <c r="AW203" i="19"/>
  <c r="AW204" i="19"/>
  <c r="AW205" i="19"/>
  <c r="AW206" i="19"/>
  <c r="AW207" i="19"/>
  <c r="AW208" i="19"/>
  <c r="AW209" i="19"/>
  <c r="AW210" i="19"/>
  <c r="AW211" i="19"/>
  <c r="AW212" i="19"/>
  <c r="AW213" i="19"/>
  <c r="AW214" i="19"/>
  <c r="AW215" i="19"/>
  <c r="AW216" i="19"/>
  <c r="AW217" i="19"/>
  <c r="AW218" i="19"/>
  <c r="AW219" i="19"/>
  <c r="AW220" i="19"/>
  <c r="AW221" i="19"/>
  <c r="AW222" i="19"/>
  <c r="AW223" i="19"/>
  <c r="AW224" i="19"/>
  <c r="AW225" i="19"/>
  <c r="AW226" i="19"/>
  <c r="AW227" i="19"/>
  <c r="AW228" i="19"/>
  <c r="AW229" i="19"/>
  <c r="AW230" i="19"/>
  <c r="AW231" i="19"/>
  <c r="AW232" i="19"/>
  <c r="AW233" i="19"/>
  <c r="AW234" i="19"/>
  <c r="AW235" i="19"/>
  <c r="AW236" i="19"/>
  <c r="AW237" i="19"/>
  <c r="AW238" i="19"/>
  <c r="AW239" i="19"/>
  <c r="AW240" i="19"/>
  <c r="AW241" i="19"/>
  <c r="AW242" i="19"/>
  <c r="AW243" i="19"/>
  <c r="AW244" i="19"/>
  <c r="AW245" i="19"/>
  <c r="AW246" i="19"/>
  <c r="AW247" i="19"/>
  <c r="AW248" i="19"/>
  <c r="AW249" i="19"/>
  <c r="AW250" i="19"/>
  <c r="AW251" i="19"/>
  <c r="AW252" i="19"/>
  <c r="AW253" i="19"/>
  <c r="AW254" i="19"/>
  <c r="AW255" i="19"/>
  <c r="AW256" i="19"/>
  <c r="AW257" i="19"/>
  <c r="AW258" i="19"/>
  <c r="AW259" i="19"/>
  <c r="AW260" i="19"/>
  <c r="AW2" i="19"/>
  <c r="AV310" i="15" l="1"/>
  <c r="AV309" i="15"/>
  <c r="AV308" i="15"/>
  <c r="AV307" i="15"/>
  <c r="AV306" i="15"/>
  <c r="AV305" i="15"/>
  <c r="AV304" i="15"/>
  <c r="AV303" i="15"/>
  <c r="AV302" i="15"/>
  <c r="AV301" i="15"/>
  <c r="AV300" i="15"/>
  <c r="AV299" i="15"/>
  <c r="AV298" i="15"/>
  <c r="AV297" i="15"/>
  <c r="AV296" i="15"/>
  <c r="AV295" i="15"/>
  <c r="AV294" i="15"/>
  <c r="AV293" i="15"/>
  <c r="AV292" i="15"/>
  <c r="AV291" i="15"/>
  <c r="AV290" i="15"/>
  <c r="AV289" i="15"/>
  <c r="AV288" i="15"/>
  <c r="AV287" i="15"/>
  <c r="AV286" i="15"/>
  <c r="AV285" i="15"/>
  <c r="AV284" i="15"/>
  <c r="AV283" i="15"/>
  <c r="AV282" i="15"/>
  <c r="AV281" i="15"/>
  <c r="AV280" i="15"/>
  <c r="AV279" i="15"/>
  <c r="AV278" i="15"/>
  <c r="AV277" i="15"/>
  <c r="AV276" i="15"/>
  <c r="AV275" i="15"/>
  <c r="AV274" i="15"/>
  <c r="AV273" i="15"/>
  <c r="AV272" i="15"/>
  <c r="AV271" i="15"/>
  <c r="AV270" i="15"/>
  <c r="AV269" i="15"/>
  <c r="AV268" i="15"/>
  <c r="AV267" i="15"/>
  <c r="AV266" i="15"/>
  <c r="AV265" i="15"/>
  <c r="AV264" i="15"/>
  <c r="AV263" i="15"/>
  <c r="AV262" i="15"/>
  <c r="AV261" i="15"/>
  <c r="AV260" i="15"/>
  <c r="AV259" i="15"/>
  <c r="AV258" i="15"/>
  <c r="AV257" i="15"/>
  <c r="AV256" i="15"/>
  <c r="AV255" i="15"/>
  <c r="AV254" i="15"/>
  <c r="AV253" i="15"/>
  <c r="AV252" i="15"/>
  <c r="AV251" i="15"/>
  <c r="AV250" i="15"/>
  <c r="AV249" i="15"/>
  <c r="AV248" i="15"/>
  <c r="AV247" i="15"/>
  <c r="AV246" i="15"/>
  <c r="AV245" i="15"/>
  <c r="AV244" i="15"/>
  <c r="AV243" i="15"/>
  <c r="AV242" i="15"/>
  <c r="AV241" i="15"/>
  <c r="AV240" i="15"/>
  <c r="AV239" i="15"/>
  <c r="AV238" i="15"/>
  <c r="AV237" i="15"/>
  <c r="AV236" i="15"/>
  <c r="AV235" i="15"/>
  <c r="AV234" i="15"/>
  <c r="AV233" i="15"/>
  <c r="AV232" i="15"/>
  <c r="AV231" i="15"/>
  <c r="AV194" i="15"/>
  <c r="AV189" i="15"/>
  <c r="AV178" i="15"/>
  <c r="G178" i="15" a="1"/>
  <c r="G178" i="15" s="1"/>
  <c r="AV177" i="15"/>
  <c r="G177" i="15" a="1"/>
  <c r="G177" i="15" s="1"/>
  <c r="AV176" i="15"/>
  <c r="G176" i="15" a="1"/>
  <c r="G176" i="15" s="1"/>
  <c r="AV175" i="15"/>
  <c r="G175" i="15" a="1"/>
  <c r="G175" i="15" s="1"/>
  <c r="AV174" i="15"/>
  <c r="G174" i="15" a="1"/>
  <c r="G174" i="15" s="1"/>
  <c r="AV173" i="15"/>
  <c r="G173" i="15" a="1"/>
  <c r="G173" i="15" s="1"/>
  <c r="AV172" i="15"/>
  <c r="AV171" i="15"/>
  <c r="AV170" i="15"/>
  <c r="AV169" i="15"/>
  <c r="AV168" i="15"/>
  <c r="AV167" i="15"/>
  <c r="AV166" i="15"/>
  <c r="AV165" i="15"/>
  <c r="AV164" i="15"/>
  <c r="AV163" i="15"/>
  <c r="AV162" i="15"/>
  <c r="AV161" i="15"/>
  <c r="AV160" i="15"/>
  <c r="AV159" i="15"/>
  <c r="AV158" i="15"/>
  <c r="AV157" i="15"/>
  <c r="AV156" i="15"/>
  <c r="AV155" i="15"/>
  <c r="AV154" i="15"/>
  <c r="AV153" i="15"/>
  <c r="AV152" i="15"/>
  <c r="AV151" i="15"/>
  <c r="AV150" i="15"/>
  <c r="AV149" i="15"/>
  <c r="AV148" i="15"/>
  <c r="AV147" i="15"/>
  <c r="AV146" i="15"/>
  <c r="AV145" i="15"/>
  <c r="AV144" i="15"/>
  <c r="AV143" i="15"/>
  <c r="AV142" i="15"/>
  <c r="AV141" i="15"/>
  <c r="AV140" i="15"/>
  <c r="G140" i="15" a="1"/>
  <c r="G140" i="15" s="1"/>
  <c r="AV139" i="15"/>
  <c r="AV138" i="15"/>
  <c r="AV137" i="15"/>
  <c r="AV136" i="15"/>
  <c r="AV135" i="15"/>
  <c r="AV134" i="15"/>
  <c r="AV133" i="15"/>
  <c r="AV132" i="15"/>
  <c r="AV131" i="15"/>
  <c r="G131" i="15" a="1"/>
  <c r="G131" i="15" s="1"/>
  <c r="AV130" i="15"/>
  <c r="AV129" i="15"/>
  <c r="AV128" i="15"/>
  <c r="AV127" i="15"/>
  <c r="AV126" i="15"/>
  <c r="AV125" i="15"/>
  <c r="AV124" i="15"/>
  <c r="AV123" i="15"/>
  <c r="AV122" i="15"/>
  <c r="AV121" i="15"/>
  <c r="AV120" i="15"/>
  <c r="AV119" i="15"/>
  <c r="AV118" i="15"/>
  <c r="AV117" i="15"/>
  <c r="AV116" i="15"/>
  <c r="AV115" i="15"/>
  <c r="AV114" i="15"/>
  <c r="AV113" i="15"/>
  <c r="AV112" i="15"/>
  <c r="AV111" i="15"/>
  <c r="AV110" i="15"/>
  <c r="AV109" i="15"/>
  <c r="AV108" i="15"/>
  <c r="AV107" i="15"/>
  <c r="AV106" i="15"/>
  <c r="AV105" i="15"/>
  <c r="AV104" i="15"/>
  <c r="AV103" i="15"/>
  <c r="AV102" i="15"/>
  <c r="AV101" i="15"/>
  <c r="AV100" i="15"/>
  <c r="AV99" i="15"/>
  <c r="AV98" i="15"/>
  <c r="AV97" i="15"/>
  <c r="AV96" i="15"/>
  <c r="AV95" i="15"/>
  <c r="AV94" i="15"/>
  <c r="AV93" i="15"/>
  <c r="AV92" i="15"/>
  <c r="AV91" i="15"/>
  <c r="AV90" i="15"/>
  <c r="AV89" i="15"/>
  <c r="AV88" i="15"/>
  <c r="AV87" i="15"/>
  <c r="AV86" i="15"/>
  <c r="AV85" i="15"/>
  <c r="AV84" i="15"/>
  <c r="AV83" i="15"/>
  <c r="AV82" i="15"/>
  <c r="AV81" i="15"/>
  <c r="AV80" i="15"/>
  <c r="AV79" i="15"/>
  <c r="AV78" i="15"/>
  <c r="AV77" i="15"/>
  <c r="AV76" i="15"/>
  <c r="AV75" i="15"/>
  <c r="AV74" i="15"/>
  <c r="AV73" i="15"/>
  <c r="AV72" i="15"/>
  <c r="AV71" i="15"/>
  <c r="AV70" i="15"/>
  <c r="AV69" i="15"/>
  <c r="AV68" i="15"/>
  <c r="AV67" i="15"/>
  <c r="AV66" i="15"/>
  <c r="AV65" i="15"/>
  <c r="AV64" i="15"/>
  <c r="AV63" i="15"/>
  <c r="AV62" i="15"/>
  <c r="AV61" i="15"/>
  <c r="AV60" i="15"/>
  <c r="AV59" i="15"/>
  <c r="AV58" i="15"/>
  <c r="AV57" i="15"/>
  <c r="AV56" i="15"/>
  <c r="AV55" i="15"/>
  <c r="AV54" i="15"/>
  <c r="AV53" i="15"/>
  <c r="AV52" i="15"/>
  <c r="AV51" i="15"/>
  <c r="AV50" i="15"/>
  <c r="AV49" i="15"/>
  <c r="AV48" i="15"/>
  <c r="AV47" i="15"/>
  <c r="AV46" i="15"/>
  <c r="AV45" i="15"/>
  <c r="AV44" i="15"/>
  <c r="AV43" i="15"/>
  <c r="AV42" i="15"/>
  <c r="AV41" i="15"/>
  <c r="AV40" i="15"/>
  <c r="AV39" i="15"/>
  <c r="AV38" i="15"/>
  <c r="AV37" i="15"/>
  <c r="AV36" i="15"/>
  <c r="AV35" i="15"/>
  <c r="AV34" i="15"/>
  <c r="AV33" i="15"/>
  <c r="AV32" i="15"/>
  <c r="AV31" i="15"/>
  <c r="AV30" i="15"/>
  <c r="AV29" i="15"/>
  <c r="AV28" i="15"/>
  <c r="AV27" i="15"/>
  <c r="AV26" i="15"/>
  <c r="AV25" i="15"/>
  <c r="AV24" i="15"/>
  <c r="AV23" i="15"/>
  <c r="AV22" i="15"/>
  <c r="AV21" i="15"/>
  <c r="AV20" i="15"/>
  <c r="AV19" i="15"/>
  <c r="AV18" i="15"/>
  <c r="AV17" i="15"/>
  <c r="AV16" i="15"/>
  <c r="AV15" i="15"/>
  <c r="AV14" i="15"/>
  <c r="AV13" i="15"/>
  <c r="AV12" i="15"/>
  <c r="AV11" i="15"/>
  <c r="AV10" i="15"/>
  <c r="AV9" i="15"/>
  <c r="AV8" i="15"/>
  <c r="AV7" i="15"/>
  <c r="AV6" i="15"/>
  <c r="AV5" i="15"/>
  <c r="AV4" i="15"/>
  <c r="AV3" i="15"/>
  <c r="AV2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tc={AFF12066-7C53-40DC-8E4D-66B161CE68B0}</author>
  </authors>
  <commentList>
    <comment ref="AX1" authorId="0" shapeId="0" xr:uid="{AFF12066-7C53-40DC-8E4D-66B161CE68B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Files using HOB use GSP HOB (file ending in V12) 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<sst xmlns="http://schemas.openxmlformats.org/spreadsheetml/2006/main" count="6256" uniqueCount="1237">
  <si>
    <t>station_name</t>
  </si>
  <si>
    <t>station_no</t>
  </si>
  <si>
    <t xml:space="preserve">GRID_ID </t>
  </si>
  <si>
    <t>WaterLevelInfo?</t>
  </si>
  <si>
    <t>ConstructionInfo?</t>
  </si>
  <si>
    <t>WellConstruction_Source</t>
  </si>
  <si>
    <t>TOS_1</t>
  </si>
  <si>
    <t>BOS_1</t>
  </si>
  <si>
    <t>TOS_2</t>
  </si>
  <si>
    <t>BOS_2</t>
  </si>
  <si>
    <t>TOS_3</t>
  </si>
  <si>
    <t>BOS_3</t>
  </si>
  <si>
    <t>TOS_4</t>
  </si>
  <si>
    <t>BOS_4</t>
  </si>
  <si>
    <t>TOS_5</t>
  </si>
  <si>
    <t>BOS_5</t>
  </si>
  <si>
    <t>TOS_6</t>
  </si>
  <si>
    <t>BOS_6</t>
  </si>
  <si>
    <t>TOS_7</t>
  </si>
  <si>
    <t>BOS_7</t>
  </si>
  <si>
    <t>TOS_8</t>
  </si>
  <si>
    <t>BOS_8</t>
  </si>
  <si>
    <t>Perf_Inter</t>
  </si>
  <si>
    <t>Depth_to_Bot_Perf</t>
  </si>
  <si>
    <t>Depth_to_Top_Perf</t>
  </si>
  <si>
    <t>Depth_Category</t>
  </si>
  <si>
    <t>GWREF_DATUM</t>
  </si>
  <si>
    <t>Web_Station_Name</t>
  </si>
  <si>
    <t>Well_Depth</t>
  </si>
  <si>
    <t>Coordinate_Source</t>
  </si>
  <si>
    <t>x_coordinate</t>
  </si>
  <si>
    <t>y_coordinate</t>
  </si>
  <si>
    <t>Oldest_Timestamp</t>
  </si>
  <si>
    <t>Newest_Timestamp</t>
  </si>
  <si>
    <t>Northing_y</t>
  </si>
  <si>
    <t>Easting_x</t>
  </si>
  <si>
    <t>In_Subcatch</t>
  </si>
  <si>
    <t>StateID</t>
  </si>
  <si>
    <t>RMP</t>
  </si>
  <si>
    <t>Min_WL_Value</t>
  </si>
  <si>
    <t>Max_WL_Value</t>
  </si>
  <si>
    <t>Layer_1</t>
  </si>
  <si>
    <t>Layer_2</t>
  </si>
  <si>
    <t>Layer_3</t>
  </si>
  <si>
    <t>Layer_4</t>
  </si>
  <si>
    <t>Layer_5</t>
  </si>
  <si>
    <t>Layer_6</t>
  </si>
  <si>
    <t xml:space="preserve">Layer_Total </t>
  </si>
  <si>
    <t>SV-06E001M</t>
  </si>
  <si>
    <t>06E001M</t>
  </si>
  <si>
    <t xml:space="preserve">HOB </t>
  </si>
  <si>
    <t>N</t>
  </si>
  <si>
    <t>04N05W06E001M</t>
  </si>
  <si>
    <t>SV-30J003M</t>
  </si>
  <si>
    <t>30J003M</t>
  </si>
  <si>
    <t>05N05W30J003M</t>
  </si>
  <si>
    <t>SV-17C001M</t>
  </si>
  <si>
    <t>17C001M</t>
  </si>
  <si>
    <t>05N05W17C001M</t>
  </si>
  <si>
    <t>SV-22R002M</t>
  </si>
  <si>
    <t>22R002M</t>
  </si>
  <si>
    <t>06N06W22R002M</t>
  </si>
  <si>
    <t>SV-32H001M</t>
  </si>
  <si>
    <t>32H001M</t>
  </si>
  <si>
    <t>07N06W32H001M</t>
  </si>
  <si>
    <t>SV-24J001M</t>
  </si>
  <si>
    <t>24J001M</t>
  </si>
  <si>
    <t>07N07W24J001M</t>
  </si>
  <si>
    <t>SV-L13-08</t>
  </si>
  <si>
    <t>L13-08</t>
  </si>
  <si>
    <t xml:space="preserve"> </t>
  </si>
  <si>
    <t>Son0160</t>
  </si>
  <si>
    <t>SV-M18-02</t>
  </si>
  <si>
    <t>M18-02</t>
  </si>
  <si>
    <t>stats/wl</t>
  </si>
  <si>
    <t>40-150</t>
  </si>
  <si>
    <t>Shallow (0-200ft)</t>
  </si>
  <si>
    <t>stats</t>
  </si>
  <si>
    <t xml:space="preserve">stats </t>
  </si>
  <si>
    <t>004N005W06M001</t>
  </si>
  <si>
    <t>Son0162</t>
  </si>
  <si>
    <t>SV-M18-05</t>
  </si>
  <si>
    <t>M18-05</t>
  </si>
  <si>
    <t>Son0193</t>
  </si>
  <si>
    <t>SV-Q18-01</t>
  </si>
  <si>
    <t>Q18-01</t>
  </si>
  <si>
    <t>41-290</t>
  </si>
  <si>
    <t>Medium (200-500ft)</t>
  </si>
  <si>
    <t>004N005W002B001</t>
  </si>
  <si>
    <t>Son0159</t>
  </si>
  <si>
    <t>SV-M18-01</t>
  </si>
  <si>
    <t>M18-01</t>
  </si>
  <si>
    <t>60-240</t>
  </si>
  <si>
    <t>Son0157</t>
  </si>
  <si>
    <t>SV-M17-01</t>
  </si>
  <si>
    <t>M17-01</t>
  </si>
  <si>
    <t>Son0179</t>
  </si>
  <si>
    <t>SV-N16-03</t>
  </si>
  <si>
    <t>N16-03</t>
  </si>
  <si>
    <t>Son0180</t>
  </si>
  <si>
    <t>SV-N16-05</t>
  </si>
  <si>
    <t>N16-05</t>
  </si>
  <si>
    <t>100-640</t>
  </si>
  <si>
    <t>Deep(&gt;500ft)</t>
  </si>
  <si>
    <t>Son0177</t>
  </si>
  <si>
    <t>SV-N15-03</t>
  </si>
  <si>
    <t>N15-03</t>
  </si>
  <si>
    <t>210-770</t>
  </si>
  <si>
    <t>Son0189</t>
  </si>
  <si>
    <t>SV-O15-01</t>
  </si>
  <si>
    <t>O15-01</t>
  </si>
  <si>
    <t>307-507</t>
  </si>
  <si>
    <t>005N005W21K001</t>
  </si>
  <si>
    <t>Son0153</t>
  </si>
  <si>
    <t>SV-M15-02</t>
  </si>
  <si>
    <t>M15-02</t>
  </si>
  <si>
    <t>PlotList/wl</t>
  </si>
  <si>
    <t>005N005W19L006</t>
  </si>
  <si>
    <t>Son0089</t>
  </si>
  <si>
    <t>SV-K15-01</t>
  </si>
  <si>
    <t>K15-01</t>
  </si>
  <si>
    <t>Son0096</t>
  </si>
  <si>
    <t>SV-K15-10</t>
  </si>
  <si>
    <t>K15-10</t>
  </si>
  <si>
    <t>Son0190</t>
  </si>
  <si>
    <t>SV-O15-02</t>
  </si>
  <si>
    <t>O15-02</t>
  </si>
  <si>
    <t>Son0095</t>
  </si>
  <si>
    <t>SV-K15-09</t>
  </si>
  <si>
    <t>K15-09</t>
  </si>
  <si>
    <t>55-320</t>
  </si>
  <si>
    <t>Son0152</t>
  </si>
  <si>
    <t>SV-M15-01</t>
  </si>
  <si>
    <t>M15-01</t>
  </si>
  <si>
    <t>67-200</t>
  </si>
  <si>
    <t>005N005W19C003</t>
  </si>
  <si>
    <t>Son0155</t>
  </si>
  <si>
    <t>SV-M15-04</t>
  </si>
  <si>
    <t>M15-04</t>
  </si>
  <si>
    <t>Son0176</t>
  </si>
  <si>
    <t>SV-N15-02</t>
  </si>
  <si>
    <t>N15-02</t>
  </si>
  <si>
    <t>15-134</t>
  </si>
  <si>
    <t>005N005W18R001</t>
  </si>
  <si>
    <t>Son0093</t>
  </si>
  <si>
    <t>SV-K15-05</t>
  </si>
  <si>
    <t>K15-05</t>
  </si>
  <si>
    <t>005N006W14P002</t>
  </si>
  <si>
    <t>Son0094</t>
  </si>
  <si>
    <t>SV-K15-06</t>
  </si>
  <si>
    <t>K15-06</t>
  </si>
  <si>
    <t>Son0154</t>
  </si>
  <si>
    <t>SV-M15-03</t>
  </si>
  <si>
    <t>M15-03</t>
  </si>
  <si>
    <t>210-430</t>
  </si>
  <si>
    <t>Son0092</t>
  </si>
  <si>
    <t>SV-K15-04</t>
  </si>
  <si>
    <t>K15-04</t>
  </si>
  <si>
    <t>Son0146</t>
  </si>
  <si>
    <t>SV-M14-03</t>
  </si>
  <si>
    <t>M14-03</t>
  </si>
  <si>
    <t>Son0174</t>
  </si>
  <si>
    <t>SV-N14-02</t>
  </si>
  <si>
    <t>N14-02</t>
  </si>
  <si>
    <t>200-580</t>
  </si>
  <si>
    <t>Son0148</t>
  </si>
  <si>
    <t>SV-M14-06</t>
  </si>
  <si>
    <t>M14-06</t>
  </si>
  <si>
    <t>Son0188</t>
  </si>
  <si>
    <t>SV-O14-01</t>
  </si>
  <si>
    <t>O14-01</t>
  </si>
  <si>
    <t>330-470</t>
  </si>
  <si>
    <t>005N005W17B002</t>
  </si>
  <si>
    <t>Y</t>
  </si>
  <si>
    <t>Son0144</t>
  </si>
  <si>
    <t>SV-M14-01</t>
  </si>
  <si>
    <t>M14-01</t>
  </si>
  <si>
    <t>Son0120</t>
  </si>
  <si>
    <t>SV-L14-01</t>
  </si>
  <si>
    <t>L14-01</t>
  </si>
  <si>
    <t>420-580</t>
  </si>
  <si>
    <t>005N006W13C001</t>
  </si>
  <si>
    <t>Son0084</t>
  </si>
  <si>
    <t>SV-K14-02</t>
  </si>
  <si>
    <t>K14-02</t>
  </si>
  <si>
    <t>Son0085</t>
  </si>
  <si>
    <t>SV-K14-03</t>
  </si>
  <si>
    <t>K14-03</t>
  </si>
  <si>
    <t>Son0088</t>
  </si>
  <si>
    <t>SV-K14-04</t>
  </si>
  <si>
    <t>K14-04</t>
  </si>
  <si>
    <t>60-80</t>
  </si>
  <si>
    <t>005N006W11P002</t>
  </si>
  <si>
    <t>Son0175</t>
  </si>
  <si>
    <t>SV-N14-03</t>
  </si>
  <si>
    <t>N14-03</t>
  </si>
  <si>
    <t>Son0167</t>
  </si>
  <si>
    <t>SV-N13-02</t>
  </si>
  <si>
    <t>N13-02</t>
  </si>
  <si>
    <t>170-240</t>
  </si>
  <si>
    <t>005N005W08P002</t>
  </si>
  <si>
    <t>Son0081</t>
  </si>
  <si>
    <t>SV-K13-13</t>
  </si>
  <si>
    <t>K13-13</t>
  </si>
  <si>
    <t>500-720</t>
  </si>
  <si>
    <t>Son0137</t>
  </si>
  <si>
    <t>SV-M13-12</t>
  </si>
  <si>
    <t>M13-12</t>
  </si>
  <si>
    <t>Son0136</t>
  </si>
  <si>
    <t>SV-M13-11</t>
  </si>
  <si>
    <t>M13-11</t>
  </si>
  <si>
    <t>Son0134</t>
  </si>
  <si>
    <t>SV-M13-09</t>
  </si>
  <si>
    <t>M13-09</t>
  </si>
  <si>
    <t>Son0132</t>
  </si>
  <si>
    <t>SV-M13-07</t>
  </si>
  <si>
    <t>M13-07</t>
  </si>
  <si>
    <t>MW-01</t>
  </si>
  <si>
    <t>Son0135</t>
  </si>
  <si>
    <t>SV-M13-10</t>
  </si>
  <si>
    <t>M13-10</t>
  </si>
  <si>
    <t>Son0131</t>
  </si>
  <si>
    <t>SV-M13-06</t>
  </si>
  <si>
    <t>M13-06</t>
  </si>
  <si>
    <t>Son0066</t>
  </si>
  <si>
    <t>SV-J13-03</t>
  </si>
  <si>
    <t>J13-03</t>
  </si>
  <si>
    <t>235-735</t>
  </si>
  <si>
    <t>005N006W10K002</t>
  </si>
  <si>
    <t>Son0076</t>
  </si>
  <si>
    <t>SV-K13-07</t>
  </si>
  <si>
    <t>K13-07</t>
  </si>
  <si>
    <t>005N006W11F001</t>
  </si>
  <si>
    <t>Son0065</t>
  </si>
  <si>
    <t>SV-J13-02</t>
  </si>
  <si>
    <t>J13-02</t>
  </si>
  <si>
    <t>280-300</t>
  </si>
  <si>
    <t>005N006W10G003</t>
  </si>
  <si>
    <t>Son0067</t>
  </si>
  <si>
    <t>SV-J13-04</t>
  </si>
  <si>
    <t>J13-04</t>
  </si>
  <si>
    <t>80-455</t>
  </si>
  <si>
    <t>Son0166</t>
  </si>
  <si>
    <t>SV-N13-01</t>
  </si>
  <si>
    <t>N13-01</t>
  </si>
  <si>
    <t>220-320</t>
  </si>
  <si>
    <t>005N005W08L004</t>
  </si>
  <si>
    <t>Son0077</t>
  </si>
  <si>
    <t>SV-K13-08</t>
  </si>
  <si>
    <t>K13-08</t>
  </si>
  <si>
    <t>365-485</t>
  </si>
  <si>
    <t>005N006W10</t>
  </si>
  <si>
    <t>Son0115</t>
  </si>
  <si>
    <t>SV-L13-05</t>
  </si>
  <si>
    <t>L13-05</t>
  </si>
  <si>
    <t>Son0139</t>
  </si>
  <si>
    <t>SV-M13-14</t>
  </si>
  <si>
    <t>M13-14</t>
  </si>
  <si>
    <t>24-156</t>
  </si>
  <si>
    <t>Son0168</t>
  </si>
  <si>
    <t>SV-N13-04</t>
  </si>
  <si>
    <t>N13-04</t>
  </si>
  <si>
    <t>Son0126</t>
  </si>
  <si>
    <t>SV-M13-01</t>
  </si>
  <si>
    <t>M13-01</t>
  </si>
  <si>
    <t>200-405</t>
  </si>
  <si>
    <t>005N005W07F001</t>
  </si>
  <si>
    <t>Son0070</t>
  </si>
  <si>
    <t>SV-K13-01</t>
  </si>
  <si>
    <t>K13-01</t>
  </si>
  <si>
    <t>30-210</t>
  </si>
  <si>
    <t>Son0128</t>
  </si>
  <si>
    <t>SV-M13-03</t>
  </si>
  <si>
    <t>M13-03</t>
  </si>
  <si>
    <t>100-395</t>
  </si>
  <si>
    <t>005N005W07G002</t>
  </si>
  <si>
    <t>Son0170</t>
  </si>
  <si>
    <t>SV-N13-07</t>
  </si>
  <si>
    <t>N13-07</t>
  </si>
  <si>
    <t>165-480</t>
  </si>
  <si>
    <t>Son0171</t>
  </si>
  <si>
    <t>SV-N13-08</t>
  </si>
  <si>
    <t>N13-08</t>
  </si>
  <si>
    <t>140-440</t>
  </si>
  <si>
    <t>05N005W008</t>
  </si>
  <si>
    <t>Son0169</t>
  </si>
  <si>
    <t>SV-N13-06</t>
  </si>
  <si>
    <t>N13-06</t>
  </si>
  <si>
    <t>160-265</t>
  </si>
  <si>
    <t>005N005W07A002</t>
  </si>
  <si>
    <t>Son0114</t>
  </si>
  <si>
    <t>SV-L13-04</t>
  </si>
  <si>
    <t>L13-04</t>
  </si>
  <si>
    <t>Son0112</t>
  </si>
  <si>
    <t>SV-L13-02</t>
  </si>
  <si>
    <t>L13-02</t>
  </si>
  <si>
    <t>530-730</t>
  </si>
  <si>
    <t>005N006W12C001</t>
  </si>
  <si>
    <t>Son0080</t>
  </si>
  <si>
    <t>SV-K13-12</t>
  </si>
  <si>
    <t>K13-12</t>
  </si>
  <si>
    <t>40-50</t>
  </si>
  <si>
    <t>Son0113</t>
  </si>
  <si>
    <t>SV-L13-03</t>
  </si>
  <si>
    <t>L13-03</t>
  </si>
  <si>
    <t>Son0082</t>
  </si>
  <si>
    <t>SV-K13-14</t>
  </si>
  <si>
    <t>K13-14</t>
  </si>
  <si>
    <t>240-360</t>
  </si>
  <si>
    <t>Son0079</t>
  </si>
  <si>
    <t>SV-K13-10</t>
  </si>
  <si>
    <t>K13-10</t>
  </si>
  <si>
    <t>60-350</t>
  </si>
  <si>
    <t>005N006W02P002</t>
  </si>
  <si>
    <t>Son0074</t>
  </si>
  <si>
    <t>SV-K13-05</t>
  </si>
  <si>
    <t>K13-05</t>
  </si>
  <si>
    <t>25-404</t>
  </si>
  <si>
    <t>Son0130</t>
  </si>
  <si>
    <t>SV-M13-05</t>
  </si>
  <si>
    <t>M13-05</t>
  </si>
  <si>
    <t>005N006W01J003</t>
  </si>
  <si>
    <t>Son0078</t>
  </si>
  <si>
    <t>SV-K13-09</t>
  </si>
  <si>
    <t>K13-09</t>
  </si>
  <si>
    <t>167-150</t>
  </si>
  <si>
    <t>005N006W02N002</t>
  </si>
  <si>
    <t>Son0075</t>
  </si>
  <si>
    <t>SV-K13-06</t>
  </si>
  <si>
    <t>K13-06</t>
  </si>
  <si>
    <t>20-620</t>
  </si>
  <si>
    <t>005N006W02M001</t>
  </si>
  <si>
    <t>Son0108</t>
  </si>
  <si>
    <t>SV-L12-05</t>
  </si>
  <si>
    <t>L12-05</t>
  </si>
  <si>
    <t>Son0107</t>
  </si>
  <si>
    <t>SV-L12-04</t>
  </si>
  <si>
    <t>L12-04</t>
  </si>
  <si>
    <t>Son0063</t>
  </si>
  <si>
    <t>SV-J12-06</t>
  </si>
  <si>
    <t>J12-06</t>
  </si>
  <si>
    <t>277-584</t>
  </si>
  <si>
    <t>Son0062</t>
  </si>
  <si>
    <t>SV-J12-05</t>
  </si>
  <si>
    <t>J12-05</t>
  </si>
  <si>
    <t>195-400</t>
  </si>
  <si>
    <t>Son0061</t>
  </si>
  <si>
    <t>SV-J10-01</t>
  </si>
  <si>
    <t>J10-01</t>
  </si>
  <si>
    <t>20-35</t>
  </si>
  <si>
    <t>Son0058</t>
  </si>
  <si>
    <t>SV-J08-02</t>
  </si>
  <si>
    <t>J08-02</t>
  </si>
  <si>
    <t>Son0060</t>
  </si>
  <si>
    <t>SV-J08-05</t>
  </si>
  <si>
    <t>J08-05</t>
  </si>
  <si>
    <t>006N006W16B003</t>
  </si>
  <si>
    <t>Son0059</t>
  </si>
  <si>
    <t>SV-J08-03</t>
  </si>
  <si>
    <t>J08-03</t>
  </si>
  <si>
    <t>Son0039</t>
  </si>
  <si>
    <t>SV-H08-03</t>
  </si>
  <si>
    <t>H08-03</t>
  </si>
  <si>
    <t>Son0054</t>
  </si>
  <si>
    <t>SV-J07-02</t>
  </si>
  <si>
    <t>J07-02</t>
  </si>
  <si>
    <t>95-955</t>
  </si>
  <si>
    <t>Son0036</t>
  </si>
  <si>
    <t>SV-H07-01</t>
  </si>
  <si>
    <t>H07-01</t>
  </si>
  <si>
    <t>Son0055</t>
  </si>
  <si>
    <t>SV-J07-03</t>
  </si>
  <si>
    <t>J07-03</t>
  </si>
  <si>
    <t>84-224</t>
  </si>
  <si>
    <t>006N006W10M002</t>
  </si>
  <si>
    <t>Son0050</t>
  </si>
  <si>
    <t>SV-I07-02</t>
  </si>
  <si>
    <t>I07-02</t>
  </si>
  <si>
    <t>Son0049</t>
  </si>
  <si>
    <t>SV-I07-01</t>
  </si>
  <si>
    <t>I07-01</t>
  </si>
  <si>
    <t>Son0056</t>
  </si>
  <si>
    <t>SV-J07-04</t>
  </si>
  <si>
    <t>J07-04</t>
  </si>
  <si>
    <t>41-258</t>
  </si>
  <si>
    <t>006N006W09A001M</t>
  </si>
  <si>
    <t>Son0053</t>
  </si>
  <si>
    <t>SV-J07-01</t>
  </si>
  <si>
    <t>J07-01</t>
  </si>
  <si>
    <t>30-108</t>
  </si>
  <si>
    <t>006N006W09A002</t>
  </si>
  <si>
    <t>Son0048</t>
  </si>
  <si>
    <t>SV-I06-02</t>
  </si>
  <si>
    <t>I06-02</t>
  </si>
  <si>
    <t>Son0013</t>
  </si>
  <si>
    <t>SV-G04-06</t>
  </si>
  <si>
    <t>G04-06</t>
  </si>
  <si>
    <t>Son0033</t>
  </si>
  <si>
    <t>SV-H06-04</t>
  </si>
  <si>
    <t>H06-04</t>
  </si>
  <si>
    <t>linktable/HOB</t>
  </si>
  <si>
    <t>273-573</t>
  </si>
  <si>
    <t>Son0031</t>
  </si>
  <si>
    <t>SV-H06-02</t>
  </si>
  <si>
    <t>H06-02</t>
  </si>
  <si>
    <t>Son0034</t>
  </si>
  <si>
    <t>SV-H06-05</t>
  </si>
  <si>
    <t>H06-05</t>
  </si>
  <si>
    <t>Son0030</t>
  </si>
  <si>
    <t>SV-H06-01</t>
  </si>
  <si>
    <t>H06-01</t>
  </si>
  <si>
    <t>Son0018</t>
  </si>
  <si>
    <t>SV-G05-02</t>
  </si>
  <si>
    <t>G05-02</t>
  </si>
  <si>
    <t>145-275</t>
  </si>
  <si>
    <t>Son0029</t>
  </si>
  <si>
    <t>SV-H05-03</t>
  </si>
  <si>
    <t>H05-03</t>
  </si>
  <si>
    <t>Son0028</t>
  </si>
  <si>
    <t>SV-H05-02</t>
  </si>
  <si>
    <t>H05-02</t>
  </si>
  <si>
    <t>Son0017</t>
  </si>
  <si>
    <t>SV-G05-01</t>
  </si>
  <si>
    <t>G05-01</t>
  </si>
  <si>
    <t>Son0027</t>
  </si>
  <si>
    <t>SV-H05-01</t>
  </si>
  <si>
    <t>H05-01</t>
  </si>
  <si>
    <t>Son0010</t>
  </si>
  <si>
    <t>SV-G04-03</t>
  </si>
  <si>
    <t>G04-03</t>
  </si>
  <si>
    <t>Son0011</t>
  </si>
  <si>
    <t>SV-G04-04</t>
  </si>
  <si>
    <t>G04-04</t>
  </si>
  <si>
    <t>80-240</t>
  </si>
  <si>
    <t>Son0024</t>
  </si>
  <si>
    <t>SV-H04-04</t>
  </si>
  <si>
    <t>H04-04</t>
  </si>
  <si>
    <t>110-250</t>
  </si>
  <si>
    <t>Son0025</t>
  </si>
  <si>
    <t>SV-H04-05</t>
  </si>
  <si>
    <t>H04-05</t>
  </si>
  <si>
    <t>Son0022</t>
  </si>
  <si>
    <t>SV-H04-01</t>
  </si>
  <si>
    <t>H04-01</t>
  </si>
  <si>
    <t>Son0023</t>
  </si>
  <si>
    <t>SV-H04-03</t>
  </si>
  <si>
    <t>H04-03</t>
  </si>
  <si>
    <t>80-260</t>
  </si>
  <si>
    <t>Son0015</t>
  </si>
  <si>
    <t>SV-G04-08</t>
  </si>
  <si>
    <t>G04-08</t>
  </si>
  <si>
    <t>Son0014</t>
  </si>
  <si>
    <t>SV-G04-07</t>
  </si>
  <si>
    <t>G04-07</t>
  </si>
  <si>
    <t>Son0012</t>
  </si>
  <si>
    <t>SV-G04-05</t>
  </si>
  <si>
    <t>G04-05</t>
  </si>
  <si>
    <t>100-700</t>
  </si>
  <si>
    <t>Son0009</t>
  </si>
  <si>
    <t>SV-G04-02</t>
  </si>
  <si>
    <t>G04-02</t>
  </si>
  <si>
    <t>30-149</t>
  </si>
  <si>
    <t>007N006W19N001</t>
  </si>
  <si>
    <t>Son0008</t>
  </si>
  <si>
    <t>SV-G04-01</t>
  </si>
  <si>
    <t>G04-01</t>
  </si>
  <si>
    <t>Son0006</t>
  </si>
  <si>
    <t>SV-G03-04</t>
  </si>
  <si>
    <t>G03-04</t>
  </si>
  <si>
    <t>Son0004</t>
  </si>
  <si>
    <t>SV-G03-02</t>
  </si>
  <si>
    <t>G03-02</t>
  </si>
  <si>
    <t>Son0001</t>
  </si>
  <si>
    <t>SV-F06-01</t>
  </si>
  <si>
    <t>Son0002</t>
  </si>
  <si>
    <t>SV-F06-02</t>
  </si>
  <si>
    <t>330-510</t>
  </si>
  <si>
    <t>UPE13-0049_1</t>
  </si>
  <si>
    <t>Other</t>
  </si>
  <si>
    <t>Son0019</t>
  </si>
  <si>
    <t>SV-G08-01</t>
  </si>
  <si>
    <t>Son0007</t>
  </si>
  <si>
    <t>SV-G03-06</t>
  </si>
  <si>
    <t>G03-06</t>
  </si>
  <si>
    <t>Son0005</t>
  </si>
  <si>
    <t>SV-G03-03</t>
  </si>
  <si>
    <t>G03-03</t>
  </si>
  <si>
    <t>Son0016</t>
  </si>
  <si>
    <t>SV-G04-09</t>
  </si>
  <si>
    <t>33-93</t>
  </si>
  <si>
    <t>Son0037</t>
  </si>
  <si>
    <t>SV-H08-01</t>
  </si>
  <si>
    <t>334-554</t>
  </si>
  <si>
    <t>Son0042</t>
  </si>
  <si>
    <t>SV-H12-03</t>
  </si>
  <si>
    <t>193-558</t>
  </si>
  <si>
    <t>Son0347</t>
  </si>
  <si>
    <t>SCWA_Adobe_Canyon-1</t>
  </si>
  <si>
    <t>30-50</t>
  </si>
  <si>
    <t>Son0043</t>
  </si>
  <si>
    <t>SV-H13-01</t>
  </si>
  <si>
    <t>140-838</t>
  </si>
  <si>
    <t>Son0035</t>
  </si>
  <si>
    <t>SV-H06-06</t>
  </si>
  <si>
    <t>Son0199</t>
  </si>
  <si>
    <t>GWSI-382500122330501</t>
  </si>
  <si>
    <t>Son0038</t>
  </si>
  <si>
    <t>SV-H08-02</t>
  </si>
  <si>
    <t>H08-02</t>
  </si>
  <si>
    <t>Son0041</t>
  </si>
  <si>
    <t>SV-H12-02</t>
  </si>
  <si>
    <t>400-740</t>
  </si>
  <si>
    <t>Son0201</t>
  </si>
  <si>
    <t>GWSI-382445122324901</t>
  </si>
  <si>
    <t>Son0032</t>
  </si>
  <si>
    <t>SV-H06-03</t>
  </si>
  <si>
    <t>H06-03</t>
  </si>
  <si>
    <t>78-159</t>
  </si>
  <si>
    <t>Son0040</t>
  </si>
  <si>
    <t>SV-H12-01</t>
  </si>
  <si>
    <t>100-296</t>
  </si>
  <si>
    <t>Son0046</t>
  </si>
  <si>
    <t>SV-H14-03</t>
  </si>
  <si>
    <t>Son0021</t>
  </si>
  <si>
    <t>SV-H03-01</t>
  </si>
  <si>
    <t>Son0044</t>
  </si>
  <si>
    <t>SV-H14-01</t>
  </si>
  <si>
    <t>Son0045</t>
  </si>
  <si>
    <t>SV-H14-02</t>
  </si>
  <si>
    <t>Son0047</t>
  </si>
  <si>
    <t>SV-I06-01</t>
  </si>
  <si>
    <t>I06-01</t>
  </si>
  <si>
    <t>197-317</t>
  </si>
  <si>
    <t>Son0203</t>
  </si>
  <si>
    <t>GWSI-382434122322801</t>
  </si>
  <si>
    <t>Son0052</t>
  </si>
  <si>
    <t>SV-I13-01</t>
  </si>
  <si>
    <t>Son0051</t>
  </si>
  <si>
    <t>SV-I12-01</t>
  </si>
  <si>
    <t>205-565</t>
  </si>
  <si>
    <t>Son0551</t>
  </si>
  <si>
    <t>SV-J08-06_Arnold</t>
  </si>
  <si>
    <t>37-52</t>
  </si>
  <si>
    <t>Son0213</t>
  </si>
  <si>
    <t>GWSI-382219122312501</t>
  </si>
  <si>
    <t>Son0057</t>
  </si>
  <si>
    <t>SV-J08-01</t>
  </si>
  <si>
    <t>J08-01</t>
  </si>
  <si>
    <t>76-86</t>
  </si>
  <si>
    <t>006N006W09Q001</t>
  </si>
  <si>
    <t>Son0214</t>
  </si>
  <si>
    <t>GWSI-382227122312501</t>
  </si>
  <si>
    <t>Son0194</t>
  </si>
  <si>
    <t>GWSI-382410122311501</t>
  </si>
  <si>
    <t>Son0215</t>
  </si>
  <si>
    <t>GWSI-382307122311301</t>
  </si>
  <si>
    <t>Son0064</t>
  </si>
  <si>
    <t>SV-J13-01</t>
  </si>
  <si>
    <t>40-60</t>
  </si>
  <si>
    <t>Son0216</t>
  </si>
  <si>
    <t>GWSI-382614122310201</t>
  </si>
  <si>
    <t>Son0552</t>
  </si>
  <si>
    <t>SV-J10-02_Madrone</t>
  </si>
  <si>
    <t>35-45</t>
  </si>
  <si>
    <t>Son0220</t>
  </si>
  <si>
    <t>GWSI-382045122302901</t>
  </si>
  <si>
    <t>Son0068</t>
  </si>
  <si>
    <t>SV-J13-05</t>
  </si>
  <si>
    <t>J13-05</t>
  </si>
  <si>
    <t>260-590</t>
  </si>
  <si>
    <t>Son0083</t>
  </si>
  <si>
    <t>SV-K14-01</t>
  </si>
  <si>
    <t>K14-01</t>
  </si>
  <si>
    <t>495-595</t>
  </si>
  <si>
    <t>Son0221</t>
  </si>
  <si>
    <t>GWSI-381951122302101</t>
  </si>
  <si>
    <t>Son0222</t>
  </si>
  <si>
    <t>GWSI-381712122301901</t>
  </si>
  <si>
    <t>Son0087</t>
  </si>
  <si>
    <t>SV-K14-06</t>
  </si>
  <si>
    <t>K14-06</t>
  </si>
  <si>
    <t>300-600</t>
  </si>
  <si>
    <t>005N006W10Q003</t>
  </si>
  <si>
    <t>SV-K15-02</t>
  </si>
  <si>
    <t>K15-02</t>
  </si>
  <si>
    <t>255-355</t>
  </si>
  <si>
    <t>Son0332</t>
  </si>
  <si>
    <t>SCWA_K15-2</t>
  </si>
  <si>
    <t>Son0223</t>
  </si>
  <si>
    <t>GWSI-382047122300701</t>
  </si>
  <si>
    <t>PLP05-0089_1</t>
  </si>
  <si>
    <t>170-0</t>
  </si>
  <si>
    <t>Son0069</t>
  </si>
  <si>
    <t>SV-K11-01</t>
  </si>
  <si>
    <t>K11-01</t>
  </si>
  <si>
    <t>TRUE/FALSE</t>
  </si>
  <si>
    <t>S:\projects\9400\Sonoma Valley Model\ModelUpdate\HOB\Update_11-20-2020\modelLay\RMP_Shallow_ScreenElev.csv</t>
  </si>
  <si>
    <t>158.4-158.4</t>
  </si>
  <si>
    <t>Son0224</t>
  </si>
  <si>
    <t>GWSI-382056122300501</t>
  </si>
  <si>
    <t>Son0348</t>
  </si>
  <si>
    <t>SCWA_Fowler_Creek-1</t>
  </si>
  <si>
    <t>Son0225</t>
  </si>
  <si>
    <t>GWSI-381805122295901</t>
  </si>
  <si>
    <t>Son0226</t>
  </si>
  <si>
    <t>GWSI-382058122295701</t>
  </si>
  <si>
    <t>Son0091</t>
  </si>
  <si>
    <t>SV-K15-03</t>
  </si>
  <si>
    <t>K15-03</t>
  </si>
  <si>
    <t>102.2-102.2</t>
  </si>
  <si>
    <t>005N006W14N002</t>
  </si>
  <si>
    <t>Son0098</t>
  </si>
  <si>
    <t>SV-K15-12</t>
  </si>
  <si>
    <t>120-440</t>
  </si>
  <si>
    <t>Son0553</t>
  </si>
  <si>
    <t>SV-K11-02_StLeos</t>
  </si>
  <si>
    <t>40-55</t>
  </si>
  <si>
    <t>Son0331</t>
  </si>
  <si>
    <t>SV-MON-92</t>
  </si>
  <si>
    <t>118.3-118.3</t>
  </si>
  <si>
    <t>Son0329</t>
  </si>
  <si>
    <t>SV-MON-563</t>
  </si>
  <si>
    <t>Son0330</t>
  </si>
  <si>
    <t>SV-MON-674</t>
  </si>
  <si>
    <t>SV-K13-02</t>
  </si>
  <si>
    <t>K13-02</t>
  </si>
  <si>
    <t>654-664</t>
  </si>
  <si>
    <t>SV-K13-03</t>
  </si>
  <si>
    <t>K13-03</t>
  </si>
  <si>
    <t>542-552</t>
  </si>
  <si>
    <t>SV-K13-04</t>
  </si>
  <si>
    <t>K13-04</t>
  </si>
  <si>
    <t>72-82</t>
  </si>
  <si>
    <t>Shallow(0-200ft)</t>
  </si>
  <si>
    <t>Son0550</t>
  </si>
  <si>
    <t>SCWA_FC-MW-2d_Old</t>
  </si>
  <si>
    <t>Son0557</t>
  </si>
  <si>
    <t>FC-MW-2d</t>
  </si>
  <si>
    <t>80-60</t>
  </si>
  <si>
    <t>Son0556</t>
  </si>
  <si>
    <t>FC-MW-2s</t>
  </si>
  <si>
    <t>17-12</t>
  </si>
  <si>
    <t>Son0549</t>
  </si>
  <si>
    <t>SCWA_FC_MW_2s_Old</t>
  </si>
  <si>
    <t>PLP11-0017_1</t>
  </si>
  <si>
    <t>Son0231</t>
  </si>
  <si>
    <t>GWSI-381809122293301</t>
  </si>
  <si>
    <t>Son0097</t>
  </si>
  <si>
    <t>SV-K15-11</t>
  </si>
  <si>
    <t>120-540</t>
  </si>
  <si>
    <t>Son0563</t>
  </si>
  <si>
    <t>SVDMW-4-110</t>
  </si>
  <si>
    <t>105-90</t>
  </si>
  <si>
    <t>Son0565</t>
  </si>
  <si>
    <t>SVDMW-4-465</t>
  </si>
  <si>
    <t>460-450</t>
  </si>
  <si>
    <t>Son0564</t>
  </si>
  <si>
    <t>SVDMW-4-353</t>
  </si>
  <si>
    <t>348-338</t>
  </si>
  <si>
    <t>Son0233</t>
  </si>
  <si>
    <t>GWSI-381819122291401</t>
  </si>
  <si>
    <t>Son0345</t>
  </si>
  <si>
    <t>SCWA_CYMW-1b</t>
  </si>
  <si>
    <t>580-660</t>
  </si>
  <si>
    <t>Son0344</t>
  </si>
  <si>
    <t>SCWA_CYMW-1a</t>
  </si>
  <si>
    <t>110-130</t>
  </si>
  <si>
    <t>Son0099</t>
  </si>
  <si>
    <t>SV-L11-01</t>
  </si>
  <si>
    <t>57-102</t>
  </si>
  <si>
    <t>Son0235</t>
  </si>
  <si>
    <t>GWSI-381952122291201</t>
  </si>
  <si>
    <t>Son0100</t>
  </si>
  <si>
    <t>SV-L11-02</t>
  </si>
  <si>
    <t>20-200</t>
  </si>
  <si>
    <t>Son0237</t>
  </si>
  <si>
    <t>GWSI-381933122290801</t>
  </si>
  <si>
    <t>Son0104</t>
  </si>
  <si>
    <t>SV-L11-06</t>
  </si>
  <si>
    <t>156-363</t>
  </si>
  <si>
    <t>Son0238</t>
  </si>
  <si>
    <t>GWSI-381433122290401</t>
  </si>
  <si>
    <t>Son0102</t>
  </si>
  <si>
    <t>SV-L11-04</t>
  </si>
  <si>
    <t>SV-L12-06</t>
  </si>
  <si>
    <t>L12-06</t>
  </si>
  <si>
    <t>Son0327</t>
  </si>
  <si>
    <t>SCWA_W-Thompson</t>
  </si>
  <si>
    <t>SV-L12-07</t>
  </si>
  <si>
    <t>L12-07</t>
  </si>
  <si>
    <t>Son0326</t>
  </si>
  <si>
    <t>SCWA_Agua-Caliente-2</t>
  </si>
  <si>
    <t>UPC17-0020_1</t>
  </si>
  <si>
    <t>Son0339</t>
  </si>
  <si>
    <t>SCWA_Verano_St_Piezo</t>
  </si>
  <si>
    <t>SV-L13-06</t>
  </si>
  <si>
    <t>L13-06</t>
  </si>
  <si>
    <t>15-35</t>
  </si>
  <si>
    <t>Son0325</t>
  </si>
  <si>
    <t>SCWA_Agua-Caliente-1</t>
  </si>
  <si>
    <t>PLP07-0096_1</t>
  </si>
  <si>
    <t>Son0101</t>
  </si>
  <si>
    <t>SV-L11-03</t>
  </si>
  <si>
    <t>30-138</t>
  </si>
  <si>
    <t>Son0243</t>
  </si>
  <si>
    <t>GWSI-381809122284301</t>
  </si>
  <si>
    <t>Son0111</t>
  </si>
  <si>
    <t>SV-L13-01</t>
  </si>
  <si>
    <t>L13-01</t>
  </si>
  <si>
    <t>445-545</t>
  </si>
  <si>
    <t>Son0244</t>
  </si>
  <si>
    <t>GWSI-381913122284001</t>
  </si>
  <si>
    <t>Son0103</t>
  </si>
  <si>
    <t>SV-L11-05</t>
  </si>
  <si>
    <t>140-214</t>
  </si>
  <si>
    <t>Son0340</t>
  </si>
  <si>
    <t>SCWA_Napa_St_Piezo</t>
  </si>
  <si>
    <t>84.923-84.923</t>
  </si>
  <si>
    <t>Son0105</t>
  </si>
  <si>
    <t>SV-L12-01</t>
  </si>
  <si>
    <t>Son0247</t>
  </si>
  <si>
    <t>GWSI-381657122282601</t>
  </si>
  <si>
    <t>UPE17-0010_1</t>
  </si>
  <si>
    <t>Son0554</t>
  </si>
  <si>
    <t>SV-L14-02_Leveroni</t>
  </si>
  <si>
    <t>25-45</t>
  </si>
  <si>
    <t>UPE08-0082_1</t>
  </si>
  <si>
    <t>600-100</t>
  </si>
  <si>
    <t>UPE08-0082_2</t>
  </si>
  <si>
    <t>Son0106</t>
  </si>
  <si>
    <t>SV-L12-02</t>
  </si>
  <si>
    <t>308-388</t>
  </si>
  <si>
    <t>Son0123</t>
  </si>
  <si>
    <t>SV-M11-02</t>
  </si>
  <si>
    <t>SV-M15-04E</t>
  </si>
  <si>
    <t>M15-04E</t>
  </si>
  <si>
    <t>460-480</t>
  </si>
  <si>
    <t>SV-M15-04D</t>
  </si>
  <si>
    <t>M15-04D</t>
  </si>
  <si>
    <t>374-409</t>
  </si>
  <si>
    <t>SV-M15-04C</t>
  </si>
  <si>
    <t>M15-04C</t>
  </si>
  <si>
    <t>200-220</t>
  </si>
  <si>
    <t>SV-M15-04B</t>
  </si>
  <si>
    <t>M15-04B</t>
  </si>
  <si>
    <t>80-100</t>
  </si>
  <si>
    <t>SV-M15-04A</t>
  </si>
  <si>
    <t>M15-04A</t>
  </si>
  <si>
    <t>32-52</t>
  </si>
  <si>
    <t>Son0315</t>
  </si>
  <si>
    <t>SV-MW2-52</t>
  </si>
  <si>
    <t>Son0338</t>
  </si>
  <si>
    <t>SV-MW2-480D</t>
  </si>
  <si>
    <t>Son0316</t>
  </si>
  <si>
    <t>SV-MW2-100</t>
  </si>
  <si>
    <t>Son0318</t>
  </si>
  <si>
    <t>SV-MW2-409</t>
  </si>
  <si>
    <t>374-384</t>
  </si>
  <si>
    <t>Son0319</t>
  </si>
  <si>
    <t>SV-MW2-480</t>
  </si>
  <si>
    <t>Son0317</t>
  </si>
  <si>
    <t>SV-MW2-220</t>
  </si>
  <si>
    <t>Son0124</t>
  </si>
  <si>
    <t>SV-M12-01</t>
  </si>
  <si>
    <t>134-140</t>
  </si>
  <si>
    <t>Son0320</t>
  </si>
  <si>
    <t>SV-MW2-SW</t>
  </si>
  <si>
    <t>Son0133</t>
  </si>
  <si>
    <t>SV-M13-08</t>
  </si>
  <si>
    <t>M13-08</t>
  </si>
  <si>
    <t>Son0336</t>
  </si>
  <si>
    <t>SV-MON-3S</t>
  </si>
  <si>
    <t>Son0334</t>
  </si>
  <si>
    <t>SV-MON-1D</t>
  </si>
  <si>
    <t>95-125</t>
  </si>
  <si>
    <t>Son0333</t>
  </si>
  <si>
    <t>SV-MON-1S</t>
  </si>
  <si>
    <t>55-75</t>
  </si>
  <si>
    <t>Son0125</t>
  </si>
  <si>
    <t>SV-M12-03</t>
  </si>
  <si>
    <t>170-250</t>
  </si>
  <si>
    <t>Son0253</t>
  </si>
  <si>
    <t>GWSI-381624122275201</t>
  </si>
  <si>
    <t>Son0335</t>
  </si>
  <si>
    <t>SV-MON-2S</t>
  </si>
  <si>
    <t>38-58</t>
  </si>
  <si>
    <t>PLP06-0081_1</t>
  </si>
  <si>
    <t>PLP04-0051_1</t>
  </si>
  <si>
    <t>235-155</t>
  </si>
  <si>
    <t>Son0158</t>
  </si>
  <si>
    <t>SV-M17-02</t>
  </si>
  <si>
    <t>M17-02</t>
  </si>
  <si>
    <t>Son0411</t>
  </si>
  <si>
    <t>CitySon_well8</t>
  </si>
  <si>
    <t>Son0147</t>
  </si>
  <si>
    <t>SV-M14-05</t>
  </si>
  <si>
    <t>M14-05</t>
  </si>
  <si>
    <t>Son0260</t>
  </si>
  <si>
    <t>GWSI-381745122272701</t>
  </si>
  <si>
    <t>Son0129</t>
  </si>
  <si>
    <t>SV-M13-04</t>
  </si>
  <si>
    <t>140-236</t>
  </si>
  <si>
    <t>Son0346</t>
  </si>
  <si>
    <t>SCWA_TW_6a</t>
  </si>
  <si>
    <t>Son0161</t>
  </si>
  <si>
    <t>SV-M18-03</t>
  </si>
  <si>
    <t>M18-03</t>
  </si>
  <si>
    <t>65-198</t>
  </si>
  <si>
    <t>Son0138</t>
  </si>
  <si>
    <t>SV-M13-13</t>
  </si>
  <si>
    <t>M13-13</t>
  </si>
  <si>
    <t>Son0343</t>
  </si>
  <si>
    <t>SCWA_SVHS-MW-02</t>
  </si>
  <si>
    <t>Son0341</t>
  </si>
  <si>
    <t>SCWA_SVHS-MW-01S</t>
  </si>
  <si>
    <t>Son0342</t>
  </si>
  <si>
    <t>SCWA_SVHS-MW-01D</t>
  </si>
  <si>
    <t>20-25</t>
  </si>
  <si>
    <t>PLP09-0098_1</t>
  </si>
  <si>
    <t>160-80</t>
  </si>
  <si>
    <t>Son0265</t>
  </si>
  <si>
    <t>GWSI-381357122271801</t>
  </si>
  <si>
    <t>Son0263</t>
  </si>
  <si>
    <t>GWSI-381741122271901</t>
  </si>
  <si>
    <t>Son0127</t>
  </si>
  <si>
    <t>SV-M13-02</t>
  </si>
  <si>
    <t>M13-02</t>
  </si>
  <si>
    <t>75-220</t>
  </si>
  <si>
    <t>005N005W07G001</t>
  </si>
  <si>
    <t>Son0267</t>
  </si>
  <si>
    <t>GWSI-381313122271601</t>
  </si>
  <si>
    <t>PLP13-0006_1</t>
  </si>
  <si>
    <t>Son0145</t>
  </si>
  <si>
    <t>SV-M14-02</t>
  </si>
  <si>
    <t>M14-02</t>
  </si>
  <si>
    <t>65.580002-65.580002</t>
  </si>
  <si>
    <t>Son0269</t>
  </si>
  <si>
    <t>GWSI-381745122271301</t>
  </si>
  <si>
    <t>Son0275</t>
  </si>
  <si>
    <t>GWSI-381754122265601</t>
  </si>
  <si>
    <t>UPE11-0036_1</t>
  </si>
  <si>
    <t>Son0277</t>
  </si>
  <si>
    <t>GWSI-381452122264801</t>
  </si>
  <si>
    <t>Son0279</t>
  </si>
  <si>
    <t>GWSI-381509122264801</t>
  </si>
  <si>
    <t>WRM22-0063_2</t>
  </si>
  <si>
    <t>360-240</t>
  </si>
  <si>
    <t>Son0165</t>
  </si>
  <si>
    <t>SV-N12-02</t>
  </si>
  <si>
    <t>160-535</t>
  </si>
  <si>
    <t>Son0164</t>
  </si>
  <si>
    <t>SV-N12-01</t>
  </si>
  <si>
    <t>Son0337</t>
  </si>
  <si>
    <t>SV-MW1-455D</t>
  </si>
  <si>
    <t>Son0355</t>
  </si>
  <si>
    <t>GWSI-381519122263202</t>
  </si>
  <si>
    <t>SV-N16-06D</t>
  </si>
  <si>
    <t>N16-06D</t>
  </si>
  <si>
    <t>440-455</t>
  </si>
  <si>
    <t>SV-N16-06C</t>
  </si>
  <si>
    <t>N16-06C</t>
  </si>
  <si>
    <t>355-365</t>
  </si>
  <si>
    <t>SV-N16-06B</t>
  </si>
  <si>
    <t>N16-06B</t>
  </si>
  <si>
    <t>223-233</t>
  </si>
  <si>
    <t>SV-N16-06A</t>
  </si>
  <si>
    <t>N16-06A</t>
  </si>
  <si>
    <t>85-95</t>
  </si>
  <si>
    <t>Son0324</t>
  </si>
  <si>
    <t>SV-MW1-455</t>
  </si>
  <si>
    <t>Son0321</t>
  </si>
  <si>
    <t>SV-MW1-95</t>
  </si>
  <si>
    <t>Son0322</t>
  </si>
  <si>
    <t>SV-MW1-233</t>
  </si>
  <si>
    <t>Son0323</t>
  </si>
  <si>
    <t>SV-MW1-365</t>
  </si>
  <si>
    <t>UPE07-0019_1</t>
  </si>
  <si>
    <t>UPE13-0025_1</t>
  </si>
  <si>
    <t>440-100</t>
  </si>
  <si>
    <t>SV-N14-01</t>
  </si>
  <si>
    <t>N14-01</t>
  </si>
  <si>
    <t>473-646</t>
  </si>
  <si>
    <t>005N005W17E001</t>
  </si>
  <si>
    <t>Son0284</t>
  </si>
  <si>
    <t>GWSI-381650122262701</t>
  </si>
  <si>
    <t>Son0328</t>
  </si>
  <si>
    <t>SCWA_7th-Street</t>
  </si>
  <si>
    <t>473-666</t>
  </si>
  <si>
    <t>Son0286</t>
  </si>
  <si>
    <t>GWSI-381444122262101</t>
  </si>
  <si>
    <t>WRM23-0004_1</t>
  </si>
  <si>
    <t>480-120</t>
  </si>
  <si>
    <t>Son0288</t>
  </si>
  <si>
    <t>GWSI-381700122261401</t>
  </si>
  <si>
    <t>64-70</t>
  </si>
  <si>
    <t>UPE05-0014_1</t>
  </si>
  <si>
    <t>UPE13-0018_1</t>
  </si>
  <si>
    <t>WRM23-0005_1</t>
  </si>
  <si>
    <t>435-240</t>
  </si>
  <si>
    <t>UPE06-0093_1</t>
  </si>
  <si>
    <t>PLP07-0037_1</t>
  </si>
  <si>
    <t>280-180</t>
  </si>
  <si>
    <t>WRM23-0009_1</t>
  </si>
  <si>
    <t>360-120</t>
  </si>
  <si>
    <t>Son0559</t>
  </si>
  <si>
    <t>SVDMW-1-293</t>
  </si>
  <si>
    <t>288-283</t>
  </si>
  <si>
    <t>Son0560</t>
  </si>
  <si>
    <t>SVDMW-1-435</t>
  </si>
  <si>
    <t>435-425</t>
  </si>
  <si>
    <t>PLP15-0012_1</t>
  </si>
  <si>
    <t>340-160</t>
  </si>
  <si>
    <t>Son0172</t>
  </si>
  <si>
    <t>SV-N13-09</t>
  </si>
  <si>
    <t>200-660</t>
  </si>
  <si>
    <t>Son0292</t>
  </si>
  <si>
    <t>GWSI-381540122254701</t>
  </si>
  <si>
    <t>Son0293</t>
  </si>
  <si>
    <t>GWSI-381540122254702</t>
  </si>
  <si>
    <t>Son0187</t>
  </si>
  <si>
    <t>SV-O12-02</t>
  </si>
  <si>
    <t>400-580</t>
  </si>
  <si>
    <t>Son0186</t>
  </si>
  <si>
    <t>SV-O12-01</t>
  </si>
  <si>
    <t>100-350</t>
  </si>
  <si>
    <t>Son0184</t>
  </si>
  <si>
    <t>SV-O11-02</t>
  </si>
  <si>
    <t>330-560</t>
  </si>
  <si>
    <t>PLP09-0062_1</t>
  </si>
  <si>
    <t>200-180</t>
  </si>
  <si>
    <t>Son0299</t>
  </si>
  <si>
    <t>GWSI-381530122251602</t>
  </si>
  <si>
    <t>Son0183</t>
  </si>
  <si>
    <t>SV-O11-01</t>
  </si>
  <si>
    <t>124-550</t>
  </si>
  <si>
    <t>UPE03-0035_1</t>
  </si>
  <si>
    <t>Son0191</t>
  </si>
  <si>
    <t>SV-O17-01</t>
  </si>
  <si>
    <t>O17-01</t>
  </si>
  <si>
    <t>23.709999-23.709999</t>
  </si>
  <si>
    <t>Son0302</t>
  </si>
  <si>
    <t>GWSI-381448122250501</t>
  </si>
  <si>
    <t>Son0303</t>
  </si>
  <si>
    <t>GWSI-381408122250501</t>
  </si>
  <si>
    <t>Son0185</t>
  </si>
  <si>
    <t>SV-O11-03</t>
  </si>
  <si>
    <t>500-795</t>
  </si>
  <si>
    <t>Son0562</t>
  </si>
  <si>
    <t>SVDMW-2-375</t>
  </si>
  <si>
    <t>370-360</t>
  </si>
  <si>
    <t>Son0561</t>
  </si>
  <si>
    <t>SVDMW-2-271</t>
  </si>
  <si>
    <t>266-256</t>
  </si>
  <si>
    <t>Son0304</t>
  </si>
  <si>
    <t>GWSI-381359122245001</t>
  </si>
  <si>
    <t>PLP09-0010_1</t>
  </si>
  <si>
    <t>510-90</t>
  </si>
  <si>
    <t>Son0308</t>
  </si>
  <si>
    <t>GWSI-381450122243701</t>
  </si>
  <si>
    <t>Son0192</t>
  </si>
  <si>
    <t>SV-P13-01</t>
  </si>
  <si>
    <t>600-800</t>
  </si>
  <si>
    <t>UPC19-0010_1</t>
  </si>
  <si>
    <t>10-15</t>
  </si>
  <si>
    <t>5-15</t>
  </si>
  <si>
    <t>10-25</t>
  </si>
  <si>
    <t>8-20</t>
  </si>
  <si>
    <t>9-23</t>
  </si>
  <si>
    <t>9-24</t>
  </si>
  <si>
    <t>10-30</t>
  </si>
  <si>
    <t>5-20</t>
  </si>
  <si>
    <t>12-17</t>
  </si>
  <si>
    <t>Map_Label</t>
  </si>
  <si>
    <t>Subcatchment</t>
  </si>
  <si>
    <t>Assume layer 3 based on depth</t>
  </si>
  <si>
    <t xml:space="preserve">Assume layer 2 based on total depth </t>
  </si>
  <si>
    <t>Assume layer 5 based on well depth and hydrostratigraphy (screened below confining layers)</t>
  </si>
  <si>
    <t>Assume layer 6 based on depth</t>
  </si>
  <si>
    <t>Shallow pizeometer. Assume L1</t>
  </si>
  <si>
    <t>Ignore considering there are only 2 measurements and limited construction information</t>
  </si>
  <si>
    <t>Ignore, no information and good coverage in the area</t>
  </si>
  <si>
    <t>Lots of water level data, but no information to assign construction. Suggest obtaining for future update</t>
  </si>
  <si>
    <t>Shallow well 50 foot deep. Layer 1</t>
  </si>
  <si>
    <t>Good data availability but post 2022. Also, no construction info. Suggest requesting for future updates</t>
  </si>
  <si>
    <t>Good data availability but no construction info. Suggest obtaining for future updates</t>
  </si>
  <si>
    <t xml:space="preserve">Assume layer 5 based on total depth and hydrostratigraphy (assume below confining layers). 10 years of data starting in 2013. </t>
  </si>
  <si>
    <t>Assume layer 1. 100 feet deep</t>
  </si>
  <si>
    <t>No data to assign construction. Good record after 2015, suggest obtaining for future update</t>
  </si>
  <si>
    <t>decent data availability post 2022. Suggest obtaining for future updates</t>
  </si>
  <si>
    <t>Good data availability but no construction info. Suggest obtaining for future updates, especially considering no wells nearby</t>
  </si>
  <si>
    <t>new well &gt;2023 with only a couple measurements. Exclude.</t>
  </si>
  <si>
    <t>good data post after 2022. Priotize for for future updates exclude for now</t>
  </si>
  <si>
    <t>Subcatchment. No construction info but right along border with subcatchment, assume layer 2</t>
  </si>
  <si>
    <t>Ignore. Only has data in 1 year and no construction. Exclude</t>
  </si>
  <si>
    <t>Ignore, Only One Measurment</t>
  </si>
  <si>
    <t>Row</t>
  </si>
  <si>
    <t>Col</t>
  </si>
  <si>
    <t>Node</t>
  </si>
  <si>
    <t>RowCol</t>
  </si>
  <si>
    <t>Include?</t>
  </si>
  <si>
    <t>161_41</t>
  </si>
  <si>
    <t>81_42</t>
  </si>
  <si>
    <t>24_36</t>
  </si>
  <si>
    <t>157_46</t>
  </si>
  <si>
    <t>81_38</t>
  </si>
  <si>
    <t>116_32</t>
  </si>
  <si>
    <t>144_36</t>
  </si>
  <si>
    <t>30_6</t>
  </si>
  <si>
    <t>18_28</t>
  </si>
  <si>
    <t>53_16</t>
  </si>
  <si>
    <t>94_1</t>
  </si>
  <si>
    <t>17_36</t>
  </si>
  <si>
    <t>102_1</t>
  </si>
  <si>
    <t>97_6</t>
  </si>
  <si>
    <t>42_31</t>
  </si>
  <si>
    <t>99_7</t>
  </si>
  <si>
    <t>99_12</t>
  </si>
  <si>
    <t>66_34</t>
  </si>
  <si>
    <t>59_38</t>
  </si>
  <si>
    <t>116_17</t>
  </si>
  <si>
    <t>85_36</t>
  </si>
  <si>
    <t>120_22</t>
  </si>
  <si>
    <t>121_22</t>
  </si>
  <si>
    <t>131_20</t>
  </si>
  <si>
    <t>123_25</t>
  </si>
  <si>
    <t>139_21</t>
  </si>
  <si>
    <t>100_38</t>
  </si>
  <si>
    <t>125_29</t>
  </si>
  <si>
    <t>141_22</t>
  </si>
  <si>
    <t>136_25</t>
  </si>
  <si>
    <t>116_36</t>
  </si>
  <si>
    <t>96_45</t>
  </si>
  <si>
    <t>100_44</t>
  </si>
  <si>
    <t>105_45</t>
  </si>
  <si>
    <t>117_41</t>
  </si>
  <si>
    <t>105_46</t>
  </si>
  <si>
    <t>135_37</t>
  </si>
  <si>
    <t>112_49</t>
  </si>
  <si>
    <t>111_50</t>
  </si>
  <si>
    <t>120_47</t>
  </si>
  <si>
    <t>111_52</t>
  </si>
  <si>
    <t>121_48</t>
  </si>
  <si>
    <t>124_51</t>
  </si>
  <si>
    <t>173_30</t>
  </si>
  <si>
    <t>137_46</t>
  </si>
  <si>
    <t>138_46</t>
  </si>
  <si>
    <t>118_62</t>
  </si>
  <si>
    <t>141_55</t>
  </si>
  <si>
    <t>139_57</t>
  </si>
  <si>
    <t>138_58</t>
  </si>
  <si>
    <t>132_62</t>
  </si>
  <si>
    <t>118_71</t>
  </si>
  <si>
    <t>119_71</t>
  </si>
  <si>
    <t>118_75</t>
  </si>
  <si>
    <t>117_77</t>
  </si>
  <si>
    <t>117_79</t>
  </si>
  <si>
    <t>161_61</t>
  </si>
  <si>
    <t>136_78</t>
  </si>
  <si>
    <t>171_22</t>
  </si>
  <si>
    <t>165_30</t>
  </si>
  <si>
    <t>177_30</t>
  </si>
  <si>
    <t>217_19</t>
  </si>
  <si>
    <t>154_48</t>
  </si>
  <si>
    <t>157_48</t>
  </si>
  <si>
    <t>159_48</t>
  </si>
  <si>
    <t>157_50</t>
  </si>
  <si>
    <t>159_50</t>
  </si>
  <si>
    <t>168_54</t>
  </si>
  <si>
    <t>150_69</t>
  </si>
  <si>
    <t>176_28</t>
  </si>
  <si>
    <t>176_30</t>
  </si>
  <si>
    <t>192_71</t>
  </si>
  <si>
    <t>170_31</t>
  </si>
  <si>
    <t>166_31</t>
  </si>
  <si>
    <t>155_51</t>
  </si>
  <si>
    <t>152_48</t>
  </si>
  <si>
    <t>157_62</t>
  </si>
  <si>
    <t>136_19</t>
  </si>
  <si>
    <t>137_24</t>
  </si>
  <si>
    <t>145_43</t>
  </si>
  <si>
    <t>144_47</t>
  </si>
  <si>
    <t>140_40</t>
  </si>
  <si>
    <t>139_43</t>
  </si>
  <si>
    <t>142_57</t>
  </si>
  <si>
    <t>141_60</t>
  </si>
  <si>
    <t>131_38</t>
  </si>
  <si>
    <t>123_29</t>
  </si>
  <si>
    <t>135_58</t>
  </si>
  <si>
    <t>121_26</t>
  </si>
  <si>
    <t>130_48</t>
  </si>
  <si>
    <t>127_44</t>
  </si>
  <si>
    <t>117_22</t>
  </si>
  <si>
    <t>117_23</t>
  </si>
  <si>
    <t>116_21</t>
  </si>
  <si>
    <t>132_59</t>
  </si>
  <si>
    <t>117_24</t>
  </si>
  <si>
    <t>129_53</t>
  </si>
  <si>
    <t>129_54</t>
  </si>
  <si>
    <t>127_50</t>
  </si>
  <si>
    <t>117_27</t>
  </si>
  <si>
    <t>127_51</t>
  </si>
  <si>
    <t>127_54</t>
  </si>
  <si>
    <t>130_62</t>
  </si>
  <si>
    <t>160</t>
  </si>
  <si>
    <t>265</t>
  </si>
  <si>
    <t>127_55</t>
  </si>
  <si>
    <t>121_42</t>
  </si>
  <si>
    <t>117_33</t>
  </si>
  <si>
    <t>113_29</t>
  </si>
  <si>
    <t>114_32</t>
  </si>
  <si>
    <t>114_34</t>
  </si>
  <si>
    <t>119_47</t>
  </si>
  <si>
    <t>112_31</t>
  </si>
  <si>
    <t>111_31</t>
  </si>
  <si>
    <t>10</t>
  </si>
  <si>
    <t>25</t>
  </si>
  <si>
    <t>112_42</t>
  </si>
  <si>
    <t>105_27</t>
  </si>
  <si>
    <t>101_27</t>
  </si>
  <si>
    <t>82_34</t>
  </si>
  <si>
    <t>60_46</t>
  </si>
  <si>
    <t>57_43</t>
  </si>
  <si>
    <t>52_43</t>
  </si>
  <si>
    <t>51_42</t>
  </si>
  <si>
    <t>41_32</t>
  </si>
  <si>
    <t>27_22</t>
  </si>
  <si>
    <t>16_28</t>
  </si>
  <si>
    <t>17_33</t>
  </si>
  <si>
    <t>15_34</t>
  </si>
  <si>
    <t>11_30</t>
  </si>
  <si>
    <t>9_27</t>
  </si>
  <si>
    <t>42_33</t>
  </si>
  <si>
    <t>112_40</t>
  </si>
  <si>
    <t>115_40</t>
  </si>
  <si>
    <t>116_40</t>
  </si>
  <si>
    <t>140_43</t>
  </si>
  <si>
    <t>128_51</t>
  </si>
  <si>
    <t>140_55</t>
  </si>
  <si>
    <t>158.4</t>
  </si>
  <si>
    <t>101_34</t>
  </si>
  <si>
    <t>102.2</t>
  </si>
  <si>
    <t>132_22</t>
  </si>
  <si>
    <t>118.3</t>
  </si>
  <si>
    <t>84.923</t>
  </si>
  <si>
    <t>124_40</t>
  </si>
  <si>
    <t>65.580002</t>
  </si>
  <si>
    <t>137_48</t>
  </si>
  <si>
    <t>23.709999</t>
  </si>
  <si>
    <t>170_55</t>
  </si>
  <si>
    <t>39_29</t>
  </si>
  <si>
    <t>124_50</t>
  </si>
  <si>
    <t>117_39</t>
  </si>
  <si>
    <t>121_47</t>
  </si>
  <si>
    <t>30_5</t>
  </si>
  <si>
    <t>40_48</t>
  </si>
  <si>
    <t>18_59</t>
  </si>
  <si>
    <t>11_45</t>
  </si>
  <si>
    <t>50_7</t>
  </si>
  <si>
    <t>54_10</t>
  </si>
  <si>
    <t>113_2</t>
  </si>
  <si>
    <t>111_3</t>
  </si>
  <si>
    <t>112_3</t>
  </si>
  <si>
    <t>108_7</t>
  </si>
  <si>
    <t>84_46</t>
  </si>
  <si>
    <t>109_46</t>
  </si>
  <si>
    <t>96_53</t>
  </si>
  <si>
    <t>103_53</t>
  </si>
  <si>
    <t>101_44</t>
  </si>
  <si>
    <t>176_27</t>
  </si>
  <si>
    <t>160_41</t>
  </si>
  <si>
    <t>139_56</t>
  </si>
  <si>
    <t>80_40</t>
  </si>
  <si>
    <t>32_39</t>
  </si>
  <si>
    <t>6_26</t>
  </si>
  <si>
    <t>162_45</t>
  </si>
  <si>
    <t>148_41</t>
  </si>
  <si>
    <t>139_26</t>
  </si>
  <si>
    <t>153_60</t>
  </si>
  <si>
    <t>144_46</t>
  </si>
  <si>
    <t>134_24</t>
  </si>
  <si>
    <t>133_22</t>
  </si>
  <si>
    <t>133_24</t>
  </si>
  <si>
    <t>135_47</t>
  </si>
  <si>
    <t>122_22</t>
  </si>
  <si>
    <t>121_23</t>
  </si>
  <si>
    <t>134_55</t>
  </si>
  <si>
    <t>130_49</t>
  </si>
  <si>
    <t>129_48</t>
  </si>
  <si>
    <t>128_47</t>
  </si>
  <si>
    <t>126_43</t>
  </si>
  <si>
    <t>121_32</t>
  </si>
  <si>
    <t>125_43</t>
  </si>
  <si>
    <t>121_41</t>
  </si>
  <si>
    <t>120_41</t>
  </si>
  <si>
    <t>113_44</t>
  </si>
  <si>
    <t>63_41</t>
  </si>
  <si>
    <t>60_37</t>
  </si>
  <si>
    <t>62_44</t>
  </si>
  <si>
    <t>52_25</t>
  </si>
  <si>
    <t>51_25</t>
  </si>
  <si>
    <t>54_38</t>
  </si>
  <si>
    <t>51_39</t>
  </si>
  <si>
    <t>43_34</t>
  </si>
  <si>
    <t>38_29</t>
  </si>
  <si>
    <t>36_29</t>
  </si>
  <si>
    <t>34_30</t>
  </si>
  <si>
    <t>29_36</t>
  </si>
  <si>
    <t>25_33</t>
  </si>
  <si>
    <t>18_24</t>
  </si>
  <si>
    <t>17_27</t>
  </si>
  <si>
    <t>16_26</t>
  </si>
  <si>
    <t>19_38</t>
  </si>
  <si>
    <t>15_33</t>
  </si>
  <si>
    <t>14_33</t>
  </si>
  <si>
    <t>12_29</t>
  </si>
  <si>
    <t>8_28</t>
  </si>
  <si>
    <t>6_33</t>
  </si>
  <si>
    <t>5_33</t>
  </si>
  <si>
    <t>55_23</t>
  </si>
  <si>
    <t xml:space="preserve">Had both construction and old HOB layering. Defaulted to old GSP HOB layering </t>
  </si>
  <si>
    <t>used Construction-Piezometer</t>
  </si>
  <si>
    <t>Used GSP HOB layering</t>
  </si>
  <si>
    <t>Notes Regarding Layering</t>
  </si>
  <si>
    <t>Include in HOB?</t>
  </si>
  <si>
    <t>Used Construction Information</t>
  </si>
  <si>
    <t>155_50</t>
  </si>
  <si>
    <t>152_49</t>
  </si>
  <si>
    <t>164_30</t>
  </si>
  <si>
    <t>149_25</t>
  </si>
  <si>
    <t>163_40</t>
  </si>
  <si>
    <t>146_65</t>
  </si>
  <si>
    <t>172_33</t>
  </si>
  <si>
    <t>152_51</t>
  </si>
  <si>
    <t>156_23</t>
  </si>
  <si>
    <t>65.58-65.58</t>
  </si>
  <si>
    <t>23.71-23.71</t>
  </si>
  <si>
    <t>Suggest Inclusion in future update?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</si>
</sst>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8" formatCode="0.0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 tint="-0.14999847407452621"/>
      <name val="Aptos Narrow"/>
      <family val="2"/>
      <scheme val="minor"/>
    </font>
    <font>
      <sz val="11"/>
      <name val="Aptos Narrow"/>
      <family val="2"/>
      <scheme val="minor"/>
    </font>
    <font>
      <sz val="9"/>
      <color indexed="81"/>
      <name val="Tahoma"/>
      <family val="2"/>
    </font>
    <font>
      <sz val="1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22" fontId="0" fillId="0" borderId="0" xfId="0" applyNumberFormat="1"/>
    <xf numFmtId="9" fontId="0" fillId="0" borderId="0" xfId="0" applyNumberFormat="1"/>
    <xf numFmtId="49" fontId="0" fillId="0" borderId="0" xfId="0" applyNumberFormat="1"/>
    <xf numFmtId="0" fontId="0" fillId="33" borderId="0" xfId="0" applyFill="1"/>
    <xf numFmtId="0" fontId="0" fillId="34" borderId="0" xfId="0" applyFill="1"/>
    <xf numFmtId="0" fontId="18" fillId="0" borderId="0" xfId="0" applyFont="1"/>
    <xf numFmtId="22" fontId="18" fillId="0" borderId="0" xfId="0" applyNumberFormat="1" applyFont="1"/>
    <xf numFmtId="9" fontId="18" fillId="0" borderId="0" xfId="0" applyNumberFormat="1" applyFont="1"/>
    <xf numFmtId="9" fontId="19" fillId="0" borderId="0" xfId="0" applyNumberFormat="1" applyFont="1"/>
    <xf numFmtId="0" fontId="19" fillId="0" borderId="0" xfId="0" applyFont="1"/>
    <xf numFmtId="164" fontId="0" fillId="0" borderId="0" xfId="0" applyNumberFormat="1"/>
    <xf numFmtId="164" fontId="0" fillId="34" borderId="0" xfId="0" applyNumberFormat="1" applyFill="1"/>
    <xf numFmtId="9" fontId="0" fillId="0" borderId="0" xfId="0" applyNumberFormat="1" applyFill="1"/>
    <xf numFmtId="0" fontId="19" fillId="33" borderId="0" xfId="0" applyFont="1" applyFill="1"/>
    <xf numFmtId="0" fontId="19" fillId="37" borderId="0" xfId="0" applyFont="1" applyFill="1"/>
    <xf numFmtId="0" fontId="19" fillId="35" borderId="0" xfId="0" applyFont="1" applyFill="1"/>
    <xf numFmtId="0" fontId="21" fillId="35" borderId="0" xfId="0" applyFont="1" applyFill="1"/>
    <xf numFmtId="0" fontId="19" fillId="36" borderId="0" xfId="0" applyFont="1" applyFill="1"/>
    <xf numFmtId="0" fontId="21" fillId="37" borderId="0" xfId="0" applyFont="1" applyFill="1"/>
    <xf numFmtId="0" fontId="21" fillId="36" borderId="0" xfId="0" applyFont="1" applyFill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trick Wickham" id="{630488C2-3DC9-4F12-808A-C2C0AB41BDD7}" userId="S::pwickham@elmontgomery.com::91b78202-58bc-44cc-b990-db8e47f9d89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X1" dT="2024-09-11T21:53:08.91" personId="{630488C2-3DC9-4F12-808A-C2C0AB41BDD7}" id="{AFF12066-7C53-40DC-8E4D-66B161CE68B0}">
    <text xml:space="preserve">Files using HOB use GSP HOB (file ending in V12)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9C8F6-8A27-47E4-8165-F3068775A91E}">
  <dimension ref="A1:BC260"/>
  <sheetViews>
    <sheetView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F173" sqref="F173"/>
    </sheetView>
  </sheetViews>
  <sheetFormatPr defaultRowHeight="14.4" x14ac:dyDescent="0.3"/>
  <cols>
    <col min="1" max="1" width="13.77734375" bestFit="1" customWidth="1"/>
    <col min="2" max="2" width="21.44140625" bestFit="1" customWidth="1"/>
    <col min="3" max="3" width="8.77734375" bestFit="1" customWidth="1"/>
    <col min="4" max="4" width="14.5546875" bestFit="1" customWidth="1"/>
    <col min="5" max="5" width="16.33203125" bestFit="1" customWidth="1"/>
    <col min="6" max="6" width="104.44140625" bestFit="1" customWidth="1"/>
    <col min="7" max="8" width="9.5546875" bestFit="1" customWidth="1"/>
    <col min="9" max="9" width="6.109375" bestFit="1" customWidth="1"/>
    <col min="10" max="10" width="6.21875" bestFit="1" customWidth="1"/>
    <col min="11" max="11" width="6.109375" bestFit="1" customWidth="1"/>
    <col min="12" max="12" width="6.21875" bestFit="1" customWidth="1"/>
    <col min="13" max="13" width="6.109375" bestFit="1" customWidth="1"/>
    <col min="14" max="14" width="6.21875" bestFit="1" customWidth="1"/>
    <col min="15" max="15" width="6.109375" bestFit="1" customWidth="1"/>
    <col min="16" max="16" width="6.21875" bestFit="1" customWidth="1"/>
    <col min="17" max="17" width="6.109375" bestFit="1" customWidth="1"/>
    <col min="18" max="18" width="6.21875" bestFit="1" customWidth="1"/>
    <col min="19" max="19" width="6.109375" bestFit="1" customWidth="1"/>
    <col min="20" max="20" width="6.21875" bestFit="1" customWidth="1"/>
    <col min="21" max="21" width="6.109375" bestFit="1" customWidth="1"/>
    <col min="22" max="22" width="6.21875" bestFit="1" customWidth="1"/>
    <col min="23" max="23" width="19" bestFit="1" customWidth="1"/>
    <col min="24" max="24" width="16.33203125" bestFit="1" customWidth="1"/>
    <col min="25" max="25" width="16.88671875" bestFit="1" customWidth="1"/>
    <col min="26" max="26" width="17.6640625" bestFit="1" customWidth="1"/>
    <col min="27" max="27" width="14" bestFit="1" customWidth="1"/>
    <col min="28" max="28" width="17.77734375" bestFit="1" customWidth="1"/>
    <col min="29" max="29" width="10.5546875" bestFit="1" customWidth="1"/>
    <col min="30" max="30" width="17.33203125" bestFit="1" customWidth="1"/>
    <col min="31" max="31" width="12" bestFit="1" customWidth="1"/>
    <col min="32" max="32" width="12.6640625" bestFit="1" customWidth="1"/>
    <col min="33" max="33" width="17.33203125" bestFit="1" customWidth="1"/>
    <col min="34" max="34" width="17.21875" bestFit="1" customWidth="1"/>
    <col min="35" max="35" width="17.88671875" bestFit="1" customWidth="1"/>
    <col min="36" max="37" width="12" bestFit="1" customWidth="1"/>
    <col min="38" max="38" width="11.33203125" bestFit="1" customWidth="1"/>
    <col min="39" max="39" width="17.77734375" bestFit="1" customWidth="1"/>
    <col min="40" max="40" width="4.6640625" bestFit="1" customWidth="1"/>
    <col min="41" max="41" width="13.33203125" bestFit="1" customWidth="1"/>
    <col min="42" max="42" width="13.5546875" bestFit="1" customWidth="1"/>
    <col min="43" max="48" width="8.109375" style="2" bestFit="1" customWidth="1"/>
    <col min="49" max="49" width="11.109375" style="11" bestFit="1" customWidth="1"/>
    <col min="50" max="50" width="27.88671875" bestFit="1" customWidth="1"/>
    <col min="55" max="55" width="8.88671875" style="10"/>
  </cols>
  <sheetData>
    <row r="1" spans="1:5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24</v>
      </c>
      <c r="Y1" t="s">
        <v>23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29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11" t="s">
        <v>47</v>
      </c>
      <c r="AX1" t="s">
        <v>1222</v>
      </c>
      <c r="AY1" s="2" t="s">
        <v>995</v>
      </c>
      <c r="AZ1" s="2" t="s">
        <v>996</v>
      </c>
      <c r="BA1" s="2" t="s">
        <v>997</v>
      </c>
      <c r="BB1" s="2" t="s">
        <v>998</v>
      </c>
      <c r="BC1" s="9" t="s">
        <v>1223</v>
      </c>
    </row>
    <row r="2" spans="1:55" x14ac:dyDescent="0.3">
      <c r="A2" t="s">
        <v>841</v>
      </c>
      <c r="B2" t="s">
        <v>842</v>
      </c>
      <c r="D2" t="b">
        <v>1</v>
      </c>
      <c r="E2" t="b">
        <v>0</v>
      </c>
      <c r="F2" t="s">
        <v>116</v>
      </c>
      <c r="AC2">
        <v>100</v>
      </c>
      <c r="AE2">
        <v>38.247695620000002</v>
      </c>
      <c r="AF2">
        <v>-122.4477577</v>
      </c>
      <c r="AH2" s="1">
        <v>25850</v>
      </c>
      <c r="AI2" s="1">
        <v>30600</v>
      </c>
      <c r="AJ2">
        <v>1852341.561</v>
      </c>
      <c r="AK2">
        <v>6433076.0449999999</v>
      </c>
      <c r="AL2" t="s">
        <v>51</v>
      </c>
      <c r="AM2">
        <v>0</v>
      </c>
      <c r="AN2" t="s">
        <v>51</v>
      </c>
      <c r="AO2">
        <v>0.4</v>
      </c>
      <c r="AP2">
        <v>16</v>
      </c>
      <c r="AQ2" s="11">
        <v>1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f>SUM(AQ2:AV2)</f>
        <v>1</v>
      </c>
      <c r="AX2" s="4" t="s">
        <v>986</v>
      </c>
      <c r="AY2">
        <v>161</v>
      </c>
      <c r="AZ2">
        <v>41</v>
      </c>
      <c r="BA2">
        <v>13641</v>
      </c>
      <c r="BB2" t="s">
        <v>1000</v>
      </c>
      <c r="BC2" s="10">
        <v>1</v>
      </c>
    </row>
    <row r="3" spans="1:55" x14ac:dyDescent="0.3">
      <c r="A3" t="s">
        <v>590</v>
      </c>
      <c r="B3" t="s">
        <v>590</v>
      </c>
      <c r="D3" t="b">
        <v>1</v>
      </c>
      <c r="E3" t="b">
        <v>1</v>
      </c>
      <c r="F3" t="s">
        <v>74</v>
      </c>
      <c r="G3">
        <v>0</v>
      </c>
      <c r="H3">
        <v>170</v>
      </c>
      <c r="W3" t="s">
        <v>591</v>
      </c>
      <c r="X3">
        <v>170</v>
      </c>
      <c r="Y3">
        <v>0</v>
      </c>
      <c r="Z3" t="s">
        <v>76</v>
      </c>
      <c r="AA3">
        <v>239.69</v>
      </c>
      <c r="AC3">
        <v>170</v>
      </c>
      <c r="AD3" t="s">
        <v>77</v>
      </c>
      <c r="AE3">
        <v>38.348993110000002</v>
      </c>
      <c r="AF3">
        <v>-122.501823</v>
      </c>
      <c r="AG3" t="s">
        <v>78</v>
      </c>
      <c r="AH3" s="1">
        <v>44965</v>
      </c>
      <c r="AI3" s="1">
        <v>45271</v>
      </c>
      <c r="AJ3">
        <v>1889312.889</v>
      </c>
      <c r="AK3">
        <v>6417752.5379999997</v>
      </c>
      <c r="AL3" t="s">
        <v>51</v>
      </c>
      <c r="AM3">
        <v>0</v>
      </c>
      <c r="AN3" t="s">
        <v>51</v>
      </c>
      <c r="AO3">
        <v>218.69</v>
      </c>
      <c r="AP3">
        <v>219.69</v>
      </c>
      <c r="AQ3" s="11">
        <v>0</v>
      </c>
      <c r="AR3" s="11">
        <v>1</v>
      </c>
      <c r="AS3" s="11">
        <v>0</v>
      </c>
      <c r="AT3" s="11">
        <v>0</v>
      </c>
      <c r="AU3" s="11">
        <v>0</v>
      </c>
      <c r="AV3" s="11">
        <v>0</v>
      </c>
      <c r="AW3" s="11">
        <f t="shared" ref="AW3:AW66" si="0">SUM(AQ3:AV3)</f>
        <v>1</v>
      </c>
      <c r="AX3" s="5" t="s">
        <v>975</v>
      </c>
      <c r="AY3">
        <v>81</v>
      </c>
      <c r="AZ3">
        <v>42</v>
      </c>
      <c r="BA3">
        <v>6842</v>
      </c>
      <c r="BB3" t="s">
        <v>1001</v>
      </c>
      <c r="BC3" s="10">
        <v>1</v>
      </c>
    </row>
    <row r="4" spans="1:55" x14ac:dyDescent="0.3">
      <c r="A4" t="s">
        <v>504</v>
      </c>
      <c r="B4" t="s">
        <v>505</v>
      </c>
      <c r="D4" t="b">
        <v>1</v>
      </c>
      <c r="E4" t="b">
        <v>0</v>
      </c>
      <c r="F4" t="s">
        <v>116</v>
      </c>
      <c r="AC4">
        <v>340</v>
      </c>
      <c r="AE4">
        <v>38.416705559999997</v>
      </c>
      <c r="AF4">
        <v>-122.551275</v>
      </c>
      <c r="AH4" s="1">
        <v>37754.583333333336</v>
      </c>
      <c r="AI4" s="1">
        <v>37775.416666666664</v>
      </c>
      <c r="AJ4">
        <v>1914054.18</v>
      </c>
      <c r="AK4">
        <v>6403719.9400000004</v>
      </c>
      <c r="AL4" t="s">
        <v>51</v>
      </c>
      <c r="AM4">
        <v>0</v>
      </c>
      <c r="AN4" t="s">
        <v>51</v>
      </c>
      <c r="AO4">
        <v>393.7</v>
      </c>
      <c r="AP4">
        <v>406.9</v>
      </c>
      <c r="AQ4" s="11">
        <v>0</v>
      </c>
      <c r="AR4" s="11">
        <v>0</v>
      </c>
      <c r="AS4" s="11">
        <v>1</v>
      </c>
      <c r="AT4" s="11">
        <v>0</v>
      </c>
      <c r="AU4" s="11">
        <v>0</v>
      </c>
      <c r="AV4" s="11">
        <v>0</v>
      </c>
      <c r="AW4" s="11">
        <f t="shared" si="0"/>
        <v>1</v>
      </c>
      <c r="AX4" s="5" t="s">
        <v>974</v>
      </c>
      <c r="AY4">
        <v>24</v>
      </c>
      <c r="AZ4">
        <v>36</v>
      </c>
      <c r="BA4">
        <v>1991</v>
      </c>
      <c r="BB4" t="s">
        <v>1002</v>
      </c>
      <c r="BC4" s="10">
        <v>1</v>
      </c>
    </row>
    <row r="5" spans="1:55" x14ac:dyDescent="0.3">
      <c r="A5" t="s">
        <v>852</v>
      </c>
      <c r="B5" t="s">
        <v>853</v>
      </c>
      <c r="D5" t="b">
        <v>1</v>
      </c>
      <c r="E5" t="b">
        <v>0</v>
      </c>
      <c r="F5" t="s">
        <v>116</v>
      </c>
      <c r="AC5">
        <v>455</v>
      </c>
      <c r="AE5">
        <v>38.255366000000002</v>
      </c>
      <c r="AF5">
        <v>-122.442229</v>
      </c>
      <c r="AH5" s="1">
        <v>41518</v>
      </c>
      <c r="AI5" s="1">
        <v>45286.583333333336</v>
      </c>
      <c r="AJ5">
        <v>1855127.18</v>
      </c>
      <c r="AK5">
        <v>6434677.4479999999</v>
      </c>
      <c r="AL5" t="s">
        <v>51</v>
      </c>
      <c r="AM5">
        <v>0</v>
      </c>
      <c r="AN5" t="s">
        <v>51</v>
      </c>
      <c r="AO5">
        <v>-29.07</v>
      </c>
      <c r="AP5">
        <v>3.86</v>
      </c>
      <c r="AQ5" s="11">
        <v>0</v>
      </c>
      <c r="AR5" s="11">
        <v>0</v>
      </c>
      <c r="AS5" s="11">
        <v>0</v>
      </c>
      <c r="AT5" s="11">
        <v>0</v>
      </c>
      <c r="AU5" s="11">
        <v>1</v>
      </c>
      <c r="AV5" s="11">
        <v>0</v>
      </c>
      <c r="AW5" s="11">
        <f t="shared" si="0"/>
        <v>1</v>
      </c>
      <c r="AX5" s="4" t="s">
        <v>985</v>
      </c>
      <c r="AY5">
        <v>157</v>
      </c>
      <c r="AZ5">
        <v>46</v>
      </c>
      <c r="BA5">
        <v>13306</v>
      </c>
      <c r="BB5" t="s">
        <v>1003</v>
      </c>
      <c r="BC5" s="10">
        <v>1</v>
      </c>
    </row>
    <row r="6" spans="1:55" x14ac:dyDescent="0.3">
      <c r="A6" t="s">
        <v>564</v>
      </c>
      <c r="B6" t="s">
        <v>565</v>
      </c>
      <c r="D6" t="b">
        <v>1</v>
      </c>
      <c r="E6" t="b">
        <v>0</v>
      </c>
      <c r="F6" t="s">
        <v>116</v>
      </c>
      <c r="AC6">
        <v>680</v>
      </c>
      <c r="AE6">
        <v>38.345916670000001</v>
      </c>
      <c r="AF6">
        <v>-122.50798330000001</v>
      </c>
      <c r="AH6" s="1">
        <v>37762.488888888889</v>
      </c>
      <c r="AI6" s="1">
        <v>37776.770833333336</v>
      </c>
      <c r="AJ6">
        <v>1888202.34</v>
      </c>
      <c r="AK6">
        <v>6415979.5800000001</v>
      </c>
      <c r="AL6" t="s">
        <v>51</v>
      </c>
      <c r="AM6">
        <v>0</v>
      </c>
      <c r="AN6" t="s">
        <v>51</v>
      </c>
      <c r="AO6">
        <v>160.30000000000001</v>
      </c>
      <c r="AP6">
        <v>164.4</v>
      </c>
      <c r="AQ6" s="11">
        <v>0</v>
      </c>
      <c r="AR6" s="11">
        <v>0</v>
      </c>
      <c r="AS6" s="11">
        <v>0</v>
      </c>
      <c r="AT6" s="11">
        <v>0</v>
      </c>
      <c r="AU6" s="11">
        <v>1</v>
      </c>
      <c r="AV6" s="11">
        <v>0</v>
      </c>
      <c r="AW6" s="11">
        <f t="shared" si="0"/>
        <v>1</v>
      </c>
      <c r="AX6" s="5" t="s">
        <v>976</v>
      </c>
      <c r="AY6">
        <v>81</v>
      </c>
      <c r="AZ6">
        <v>38</v>
      </c>
      <c r="BA6">
        <v>6838</v>
      </c>
      <c r="BB6" t="s">
        <v>1004</v>
      </c>
      <c r="BC6" s="10">
        <v>1</v>
      </c>
    </row>
    <row r="7" spans="1:55" x14ac:dyDescent="0.3">
      <c r="A7" t="s">
        <v>620</v>
      </c>
      <c r="B7" t="s">
        <v>621</v>
      </c>
      <c r="D7" t="b">
        <v>1</v>
      </c>
      <c r="E7" t="b">
        <v>0</v>
      </c>
      <c r="F7" t="s">
        <v>116</v>
      </c>
      <c r="AC7">
        <v>563</v>
      </c>
      <c r="AE7">
        <v>38.299318</v>
      </c>
      <c r="AF7">
        <v>-122.49357000000001</v>
      </c>
      <c r="AH7" s="1">
        <v>37013</v>
      </c>
      <c r="AI7" s="1">
        <v>45076.548611111109</v>
      </c>
      <c r="AJ7">
        <v>1871209.4210000001</v>
      </c>
      <c r="AK7">
        <v>6420021.142</v>
      </c>
      <c r="AL7" t="s">
        <v>51</v>
      </c>
      <c r="AM7">
        <v>0</v>
      </c>
      <c r="AN7" t="s">
        <v>51</v>
      </c>
      <c r="AO7">
        <v>-55.46</v>
      </c>
      <c r="AP7">
        <v>-3.98</v>
      </c>
      <c r="AQ7" s="11">
        <v>0</v>
      </c>
      <c r="AR7" s="11">
        <v>0</v>
      </c>
      <c r="AS7" s="11">
        <v>0</v>
      </c>
      <c r="AT7" s="11">
        <v>0</v>
      </c>
      <c r="AU7" s="11">
        <v>1</v>
      </c>
      <c r="AV7" s="11">
        <v>0</v>
      </c>
      <c r="AW7" s="11">
        <f t="shared" si="0"/>
        <v>1</v>
      </c>
      <c r="AX7" s="5" t="s">
        <v>976</v>
      </c>
      <c r="AY7">
        <v>116</v>
      </c>
      <c r="AZ7">
        <v>32</v>
      </c>
      <c r="BA7">
        <v>9807</v>
      </c>
      <c r="BB7" t="s">
        <v>1005</v>
      </c>
      <c r="BC7" s="10">
        <v>1</v>
      </c>
    </row>
    <row r="8" spans="1:55" x14ac:dyDescent="0.3">
      <c r="A8" t="s">
        <v>751</v>
      </c>
      <c r="B8" t="s">
        <v>752</v>
      </c>
      <c r="D8" t="b">
        <v>1</v>
      </c>
      <c r="E8" t="b">
        <v>0</v>
      </c>
      <c r="F8" t="s">
        <v>116</v>
      </c>
      <c r="AC8">
        <v>480</v>
      </c>
      <c r="AE8">
        <v>38.265492000000002</v>
      </c>
      <c r="AF8">
        <v>-122.46851100000001</v>
      </c>
      <c r="AH8" s="1">
        <v>41087</v>
      </c>
      <c r="AI8" s="1">
        <v>45048.496527777781</v>
      </c>
      <c r="AJ8">
        <v>1858852.669</v>
      </c>
      <c r="AK8">
        <v>6427149.2350000003</v>
      </c>
      <c r="AL8" t="s">
        <v>51</v>
      </c>
      <c r="AM8">
        <v>0</v>
      </c>
      <c r="AN8" t="s">
        <v>51</v>
      </c>
      <c r="AO8">
        <v>-36.200000000000003</v>
      </c>
      <c r="AP8">
        <v>5.29</v>
      </c>
      <c r="AQ8" s="11">
        <v>0</v>
      </c>
      <c r="AR8" s="11">
        <v>0</v>
      </c>
      <c r="AS8" s="11">
        <v>0</v>
      </c>
      <c r="AT8" s="11">
        <v>0</v>
      </c>
      <c r="AU8" s="11">
        <v>1</v>
      </c>
      <c r="AV8" s="11">
        <v>0</v>
      </c>
      <c r="AW8" s="11">
        <f t="shared" si="0"/>
        <v>1</v>
      </c>
      <c r="AX8" s="4" t="s">
        <v>976</v>
      </c>
      <c r="AY8">
        <v>144</v>
      </c>
      <c r="AZ8">
        <v>36</v>
      </c>
      <c r="BA8">
        <v>12191</v>
      </c>
      <c r="BB8" t="s">
        <v>1006</v>
      </c>
      <c r="BC8" s="10">
        <v>1</v>
      </c>
    </row>
    <row r="9" spans="1:55" x14ac:dyDescent="0.3">
      <c r="A9" t="s">
        <v>622</v>
      </c>
      <c r="B9" t="s">
        <v>623</v>
      </c>
      <c r="D9" t="b">
        <v>1</v>
      </c>
      <c r="E9" t="b">
        <v>0</v>
      </c>
      <c r="F9" t="s">
        <v>116</v>
      </c>
      <c r="AC9">
        <v>674</v>
      </c>
      <c r="AE9">
        <v>38.299315999999997</v>
      </c>
      <c r="AF9">
        <v>-122.49356899999999</v>
      </c>
      <c r="AH9" s="1">
        <v>37166</v>
      </c>
      <c r="AI9" s="1">
        <v>45351.451388888891</v>
      </c>
      <c r="AJ9">
        <v>1871208.6910000001</v>
      </c>
      <c r="AK9">
        <v>6420021.426</v>
      </c>
      <c r="AL9" t="s">
        <v>51</v>
      </c>
      <c r="AM9">
        <v>0</v>
      </c>
      <c r="AN9" t="s">
        <v>51</v>
      </c>
      <c r="AO9">
        <v>-52</v>
      </c>
      <c r="AP9">
        <v>-16.37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>
        <v>1</v>
      </c>
      <c r="AW9" s="11">
        <f t="shared" si="0"/>
        <v>1</v>
      </c>
      <c r="AX9" s="5" t="s">
        <v>977</v>
      </c>
      <c r="AY9">
        <v>116</v>
      </c>
      <c r="AZ9">
        <v>32</v>
      </c>
      <c r="BA9">
        <v>9807</v>
      </c>
      <c r="BB9" t="s">
        <v>1005</v>
      </c>
      <c r="BC9" s="10">
        <v>1</v>
      </c>
    </row>
    <row r="10" spans="1:55" x14ac:dyDescent="0.3">
      <c r="A10" t="s">
        <v>474</v>
      </c>
      <c r="B10" t="s">
        <v>475</v>
      </c>
      <c r="D10" t="b">
        <v>1</v>
      </c>
      <c r="E10" t="b">
        <v>1</v>
      </c>
      <c r="F10" t="s">
        <v>74</v>
      </c>
      <c r="G10">
        <v>330</v>
      </c>
      <c r="H10">
        <v>510</v>
      </c>
      <c r="W10" s="3" t="s">
        <v>476</v>
      </c>
      <c r="X10">
        <v>330</v>
      </c>
      <c r="Y10">
        <v>510</v>
      </c>
      <c r="Z10" t="s">
        <v>103</v>
      </c>
      <c r="AA10">
        <v>1052.51001</v>
      </c>
      <c r="AC10">
        <v>510</v>
      </c>
      <c r="AD10" t="s">
        <v>77</v>
      </c>
      <c r="AE10">
        <v>38.393487520000001</v>
      </c>
      <c r="AF10">
        <v>-122.5946508</v>
      </c>
      <c r="AG10" t="s">
        <v>78</v>
      </c>
      <c r="AH10" s="1">
        <v>32081</v>
      </c>
      <c r="AI10" s="1">
        <v>43015</v>
      </c>
      <c r="AJ10">
        <v>1905677.159</v>
      </c>
      <c r="AK10">
        <v>6391236.8119999999</v>
      </c>
      <c r="AL10" t="s">
        <v>173</v>
      </c>
      <c r="AM10">
        <v>0</v>
      </c>
      <c r="AN10" t="s">
        <v>51</v>
      </c>
      <c r="AO10">
        <v>677.41</v>
      </c>
      <c r="AP10">
        <v>703.41</v>
      </c>
      <c r="AQ10" s="12">
        <v>0</v>
      </c>
      <c r="AR10" s="12">
        <v>1</v>
      </c>
      <c r="AS10" s="12">
        <v>0</v>
      </c>
      <c r="AT10" s="12">
        <v>0</v>
      </c>
      <c r="AU10" s="12">
        <v>0</v>
      </c>
      <c r="AV10" s="12">
        <v>0</v>
      </c>
      <c r="AW10" s="11">
        <f t="shared" si="0"/>
        <v>1</v>
      </c>
      <c r="AX10" t="s">
        <v>973</v>
      </c>
      <c r="AY10">
        <v>30</v>
      </c>
      <c r="AZ10">
        <v>6</v>
      </c>
      <c r="BA10">
        <v>2471</v>
      </c>
      <c r="BB10" t="s">
        <v>1007</v>
      </c>
      <c r="BC10" s="10">
        <v>1</v>
      </c>
    </row>
    <row r="11" spans="1:55" x14ac:dyDescent="0.3">
      <c r="A11" t="s">
        <v>487</v>
      </c>
      <c r="B11" t="s">
        <v>488</v>
      </c>
      <c r="D11" t="b">
        <v>1</v>
      </c>
      <c r="E11" t="b">
        <v>1</v>
      </c>
      <c r="F11" t="s">
        <v>74</v>
      </c>
      <c r="G11">
        <v>33</v>
      </c>
      <c r="H11">
        <v>93</v>
      </c>
      <c r="W11" s="3" t="s">
        <v>489</v>
      </c>
      <c r="X11">
        <v>33</v>
      </c>
      <c r="Y11">
        <v>93</v>
      </c>
      <c r="Z11" t="s">
        <v>76</v>
      </c>
      <c r="AA11">
        <v>426.67</v>
      </c>
      <c r="AC11">
        <v>93</v>
      </c>
      <c r="AD11" t="s">
        <v>77</v>
      </c>
      <c r="AE11">
        <v>38.420920780000003</v>
      </c>
      <c r="AF11">
        <v>-122.5682226</v>
      </c>
      <c r="AG11" t="s">
        <v>78</v>
      </c>
      <c r="AH11" s="1">
        <v>42495</v>
      </c>
      <c r="AI11" s="1">
        <v>45391.461805555555</v>
      </c>
      <c r="AJ11">
        <v>1915619.159</v>
      </c>
      <c r="AK11">
        <v>6398873.7989999996</v>
      </c>
      <c r="AL11" t="s">
        <v>51</v>
      </c>
      <c r="AM11">
        <v>0</v>
      </c>
      <c r="AN11" t="s">
        <v>51</v>
      </c>
      <c r="AO11">
        <v>390.87</v>
      </c>
      <c r="AP11">
        <v>425.02</v>
      </c>
      <c r="AQ11" s="12">
        <v>1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1">
        <f t="shared" si="0"/>
        <v>1</v>
      </c>
      <c r="AX11" t="s">
        <v>1224</v>
      </c>
      <c r="AY11">
        <v>18</v>
      </c>
      <c r="AZ11">
        <v>28</v>
      </c>
      <c r="BA11">
        <v>1473</v>
      </c>
      <c r="BB11" t="s">
        <v>1008</v>
      </c>
      <c r="BC11" s="10">
        <v>1</v>
      </c>
    </row>
    <row r="12" spans="1:55" x14ac:dyDescent="0.3">
      <c r="A12" t="s">
        <v>490</v>
      </c>
      <c r="B12" t="s">
        <v>491</v>
      </c>
      <c r="D12" t="b">
        <v>1</v>
      </c>
      <c r="E12" t="b">
        <v>1</v>
      </c>
      <c r="F12" t="s">
        <v>74</v>
      </c>
      <c r="G12">
        <v>334</v>
      </c>
      <c r="H12">
        <v>554</v>
      </c>
      <c r="W12" s="3" t="s">
        <v>492</v>
      </c>
      <c r="X12">
        <v>334</v>
      </c>
      <c r="Y12">
        <v>554</v>
      </c>
      <c r="Z12" t="s">
        <v>87</v>
      </c>
      <c r="AA12">
        <v>605.94000200000005</v>
      </c>
      <c r="AC12">
        <v>554</v>
      </c>
      <c r="AD12" t="s">
        <v>77</v>
      </c>
      <c r="AE12">
        <v>38.3696634</v>
      </c>
      <c r="AF12">
        <v>-122.5618241</v>
      </c>
      <c r="AG12" t="s">
        <v>78</v>
      </c>
      <c r="AH12" s="1">
        <v>39963</v>
      </c>
      <c r="AI12" s="1">
        <v>44472</v>
      </c>
      <c r="AJ12">
        <v>1896941.175</v>
      </c>
      <c r="AK12">
        <v>6400591.5549999997</v>
      </c>
      <c r="AL12" t="s">
        <v>173</v>
      </c>
      <c r="AM12">
        <v>0</v>
      </c>
      <c r="AN12" t="s">
        <v>51</v>
      </c>
      <c r="AO12">
        <v>518.14</v>
      </c>
      <c r="AP12">
        <v>600.21</v>
      </c>
      <c r="AQ12" s="12">
        <v>0</v>
      </c>
      <c r="AR12" s="12">
        <v>1</v>
      </c>
      <c r="AS12" s="12">
        <v>0</v>
      </c>
      <c r="AT12" s="12">
        <v>0</v>
      </c>
      <c r="AU12" s="12">
        <v>0</v>
      </c>
      <c r="AV12" s="12">
        <v>0</v>
      </c>
      <c r="AW12" s="11">
        <f t="shared" si="0"/>
        <v>1</v>
      </c>
      <c r="AX12" t="s">
        <v>973</v>
      </c>
      <c r="AY12">
        <v>53</v>
      </c>
      <c r="AZ12">
        <v>16</v>
      </c>
      <c r="BA12">
        <v>4436</v>
      </c>
      <c r="BB12" t="s">
        <v>1009</v>
      </c>
      <c r="BC12" s="10">
        <v>1</v>
      </c>
    </row>
    <row r="13" spans="1:55" x14ac:dyDescent="0.3">
      <c r="A13" t="s">
        <v>493</v>
      </c>
      <c r="B13" t="s">
        <v>494</v>
      </c>
      <c r="D13" t="b">
        <v>1</v>
      </c>
      <c r="E13" t="b">
        <v>1</v>
      </c>
      <c r="F13" t="s">
        <v>74</v>
      </c>
      <c r="G13">
        <v>193</v>
      </c>
      <c r="H13">
        <v>294</v>
      </c>
      <c r="I13">
        <v>334</v>
      </c>
      <c r="J13">
        <v>558</v>
      </c>
      <c r="W13" s="3" t="s">
        <v>495</v>
      </c>
      <c r="X13">
        <v>193</v>
      </c>
      <c r="Y13">
        <v>558</v>
      </c>
      <c r="Z13" t="s">
        <v>103</v>
      </c>
      <c r="AA13">
        <v>1658.0500489999999</v>
      </c>
      <c r="AC13">
        <v>559</v>
      </c>
      <c r="AD13" t="s">
        <v>77</v>
      </c>
      <c r="AE13">
        <v>38.310580620000003</v>
      </c>
      <c r="AF13">
        <v>-122.5581116</v>
      </c>
      <c r="AG13" t="s">
        <v>78</v>
      </c>
      <c r="AH13" s="1">
        <v>39750.463194444441</v>
      </c>
      <c r="AI13" s="1">
        <v>43056</v>
      </c>
      <c r="AJ13">
        <v>1875418.165</v>
      </c>
      <c r="AK13">
        <v>6401523.801</v>
      </c>
      <c r="AL13" t="s">
        <v>173</v>
      </c>
      <c r="AM13">
        <v>0</v>
      </c>
      <c r="AN13" t="s">
        <v>51</v>
      </c>
      <c r="AO13">
        <v>1371.05</v>
      </c>
      <c r="AP13">
        <v>1458.05</v>
      </c>
      <c r="AQ13" s="12">
        <v>0</v>
      </c>
      <c r="AR13" s="12">
        <v>1</v>
      </c>
      <c r="AS13" s="12">
        <v>0</v>
      </c>
      <c r="AT13" s="12">
        <v>0</v>
      </c>
      <c r="AU13" s="12">
        <v>0</v>
      </c>
      <c r="AV13" s="12">
        <v>0</v>
      </c>
      <c r="AW13" s="11">
        <f t="shared" si="0"/>
        <v>1</v>
      </c>
      <c r="AX13" t="s">
        <v>973</v>
      </c>
      <c r="AY13">
        <v>94</v>
      </c>
      <c r="AZ13">
        <v>1</v>
      </c>
      <c r="BA13">
        <v>7906</v>
      </c>
      <c r="BB13" t="s">
        <v>1010</v>
      </c>
      <c r="BC13" s="10">
        <v>1</v>
      </c>
    </row>
    <row r="14" spans="1:55" x14ac:dyDescent="0.3">
      <c r="A14" t="s">
        <v>496</v>
      </c>
      <c r="B14" t="s">
        <v>497</v>
      </c>
      <c r="D14" t="b">
        <v>1</v>
      </c>
      <c r="E14" t="b">
        <v>1</v>
      </c>
      <c r="F14" t="s">
        <v>74</v>
      </c>
      <c r="G14">
        <v>30</v>
      </c>
      <c r="H14">
        <v>50</v>
      </c>
      <c r="W14" s="3" t="s">
        <v>498</v>
      </c>
      <c r="X14">
        <v>30</v>
      </c>
      <c r="Y14">
        <v>50</v>
      </c>
      <c r="Z14" t="s">
        <v>76</v>
      </c>
      <c r="AA14">
        <v>448.88</v>
      </c>
      <c r="AC14">
        <v>50</v>
      </c>
      <c r="AD14" t="s">
        <v>77</v>
      </c>
      <c r="AE14">
        <v>38.426653999999999</v>
      </c>
      <c r="AF14">
        <v>-122.555201</v>
      </c>
      <c r="AG14" t="s">
        <v>78</v>
      </c>
      <c r="AH14" s="1">
        <v>42607</v>
      </c>
      <c r="AI14" s="1">
        <v>45293.541666666664</v>
      </c>
      <c r="AJ14">
        <v>1917683.986</v>
      </c>
      <c r="AK14">
        <v>6402617.216</v>
      </c>
      <c r="AL14" t="s">
        <v>51</v>
      </c>
      <c r="AM14">
        <v>0</v>
      </c>
      <c r="AN14" t="s">
        <v>51</v>
      </c>
      <c r="AO14">
        <v>412.22</v>
      </c>
      <c r="AP14">
        <v>445.42</v>
      </c>
      <c r="AQ14" s="12">
        <v>1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1">
        <f t="shared" si="0"/>
        <v>1</v>
      </c>
      <c r="AX14" t="s">
        <v>1224</v>
      </c>
      <c r="AY14">
        <v>17</v>
      </c>
      <c r="AZ14">
        <v>36</v>
      </c>
      <c r="BA14">
        <v>1396</v>
      </c>
      <c r="BB14" t="s">
        <v>1011</v>
      </c>
      <c r="BC14" s="10">
        <v>1</v>
      </c>
    </row>
    <row r="15" spans="1:55" x14ac:dyDescent="0.3">
      <c r="A15" t="s">
        <v>499</v>
      </c>
      <c r="B15" t="s">
        <v>500</v>
      </c>
      <c r="D15" t="b">
        <v>1</v>
      </c>
      <c r="E15" t="b">
        <v>1</v>
      </c>
      <c r="F15" t="s">
        <v>74</v>
      </c>
      <c r="G15">
        <v>140</v>
      </c>
      <c r="H15">
        <v>838</v>
      </c>
      <c r="W15" s="3" t="s">
        <v>501</v>
      </c>
      <c r="X15">
        <v>140</v>
      </c>
      <c r="Y15">
        <v>838</v>
      </c>
      <c r="Z15" t="s">
        <v>103</v>
      </c>
      <c r="AA15">
        <v>1452.209961</v>
      </c>
      <c r="AC15">
        <v>838</v>
      </c>
      <c r="AD15" t="s">
        <v>77</v>
      </c>
      <c r="AE15">
        <v>38.300315380000001</v>
      </c>
      <c r="AF15">
        <v>-122.55260610000001</v>
      </c>
      <c r="AG15" t="s">
        <v>78</v>
      </c>
      <c r="AH15" s="1">
        <v>39769.479861111111</v>
      </c>
      <c r="AI15" s="1">
        <v>43056</v>
      </c>
      <c r="AJ15">
        <v>1871670.162</v>
      </c>
      <c r="AK15">
        <v>6403080.8190000001</v>
      </c>
      <c r="AL15" t="s">
        <v>173</v>
      </c>
      <c r="AM15">
        <v>0</v>
      </c>
      <c r="AN15" t="s">
        <v>51</v>
      </c>
      <c r="AO15">
        <v>926.88</v>
      </c>
      <c r="AP15">
        <v>1317.21</v>
      </c>
      <c r="AQ15" s="12">
        <v>0</v>
      </c>
      <c r="AR15" s="12">
        <v>1</v>
      </c>
      <c r="AS15" s="12">
        <v>0</v>
      </c>
      <c r="AT15" s="12">
        <v>0</v>
      </c>
      <c r="AU15" s="12">
        <v>0</v>
      </c>
      <c r="AV15" s="12">
        <v>0</v>
      </c>
      <c r="AW15" s="11">
        <f t="shared" si="0"/>
        <v>1</v>
      </c>
      <c r="AX15" t="s">
        <v>973</v>
      </c>
      <c r="AY15">
        <v>102</v>
      </c>
      <c r="AZ15">
        <v>1</v>
      </c>
      <c r="BA15">
        <v>8586</v>
      </c>
      <c r="BB15" t="s">
        <v>1012</v>
      </c>
      <c r="BC15" s="10">
        <v>1</v>
      </c>
    </row>
    <row r="16" spans="1:55" x14ac:dyDescent="0.3">
      <c r="A16" t="s">
        <v>509</v>
      </c>
      <c r="B16" t="s">
        <v>510</v>
      </c>
      <c r="D16" t="b">
        <v>1</v>
      </c>
      <c r="E16" t="b">
        <v>1</v>
      </c>
      <c r="F16" t="s">
        <v>74</v>
      </c>
      <c r="G16">
        <v>400</v>
      </c>
      <c r="H16">
        <v>740</v>
      </c>
      <c r="W16" s="3" t="s">
        <v>511</v>
      </c>
      <c r="X16">
        <v>400</v>
      </c>
      <c r="Y16">
        <v>740</v>
      </c>
      <c r="Z16" t="s">
        <v>103</v>
      </c>
      <c r="AA16">
        <v>1118.619995</v>
      </c>
      <c r="AC16">
        <v>740</v>
      </c>
      <c r="AD16" t="s">
        <v>77</v>
      </c>
      <c r="AE16">
        <v>38.308691750000001</v>
      </c>
      <c r="AF16">
        <v>-122.5477326</v>
      </c>
      <c r="AG16" t="s">
        <v>78</v>
      </c>
      <c r="AH16" s="1">
        <v>39748</v>
      </c>
      <c r="AI16" s="1">
        <v>43056</v>
      </c>
      <c r="AJ16">
        <v>1874712.165</v>
      </c>
      <c r="AK16">
        <v>6404497.8090000004</v>
      </c>
      <c r="AL16" t="s">
        <v>173</v>
      </c>
      <c r="AM16">
        <v>0</v>
      </c>
      <c r="AN16" t="s">
        <v>51</v>
      </c>
      <c r="AO16">
        <v>863.74</v>
      </c>
      <c r="AP16">
        <v>949.62</v>
      </c>
      <c r="AQ16" s="12">
        <v>0</v>
      </c>
      <c r="AR16" s="12">
        <v>1</v>
      </c>
      <c r="AS16" s="12">
        <v>0</v>
      </c>
      <c r="AT16" s="12">
        <v>0</v>
      </c>
      <c r="AU16" s="12">
        <v>0</v>
      </c>
      <c r="AV16" s="12">
        <v>0</v>
      </c>
      <c r="AW16" s="11">
        <f t="shared" si="0"/>
        <v>1</v>
      </c>
      <c r="AX16" t="s">
        <v>973</v>
      </c>
      <c r="AY16">
        <v>97</v>
      </c>
      <c r="AZ16">
        <v>6</v>
      </c>
      <c r="BA16">
        <v>8166</v>
      </c>
      <c r="BB16" t="s">
        <v>1013</v>
      </c>
      <c r="BC16" s="10">
        <v>1</v>
      </c>
    </row>
    <row r="17" spans="1:55" x14ac:dyDescent="0.3">
      <c r="A17" t="s">
        <v>514</v>
      </c>
      <c r="B17" t="s">
        <v>515</v>
      </c>
      <c r="C17" t="s">
        <v>516</v>
      </c>
      <c r="D17" t="b">
        <v>1</v>
      </c>
      <c r="E17" t="b">
        <v>1</v>
      </c>
      <c r="F17" t="s">
        <v>74</v>
      </c>
      <c r="G17">
        <v>78</v>
      </c>
      <c r="H17">
        <v>99</v>
      </c>
      <c r="I17">
        <v>119</v>
      </c>
      <c r="J17">
        <v>159</v>
      </c>
      <c r="W17" s="3" t="s">
        <v>517</v>
      </c>
      <c r="X17">
        <v>78</v>
      </c>
      <c r="Y17">
        <v>159</v>
      </c>
      <c r="Z17" t="s">
        <v>76</v>
      </c>
      <c r="AA17">
        <v>462.23998999999998</v>
      </c>
      <c r="AC17">
        <v>159</v>
      </c>
      <c r="AD17" t="s">
        <v>77</v>
      </c>
      <c r="AE17">
        <v>38.392017000000003</v>
      </c>
      <c r="AF17">
        <v>-122.54621899999999</v>
      </c>
      <c r="AG17" t="s">
        <v>78</v>
      </c>
      <c r="AH17" s="1">
        <v>28429</v>
      </c>
      <c r="AI17" s="1">
        <v>45392.506944444445</v>
      </c>
      <c r="AJ17">
        <v>1905054.504</v>
      </c>
      <c r="AK17">
        <v>6405114.5209999997</v>
      </c>
      <c r="AL17" t="s">
        <v>51</v>
      </c>
      <c r="AM17" t="s">
        <v>70</v>
      </c>
      <c r="AN17" t="s">
        <v>173</v>
      </c>
      <c r="AO17">
        <v>404.24</v>
      </c>
      <c r="AP17">
        <v>418.3</v>
      </c>
      <c r="AQ17" s="12">
        <v>0</v>
      </c>
      <c r="AR17" s="12">
        <v>0.91049143922899556</v>
      </c>
      <c r="AS17" s="12">
        <v>8.950856077100447E-2</v>
      </c>
      <c r="AT17" s="12">
        <v>0</v>
      </c>
      <c r="AU17" s="12">
        <v>0</v>
      </c>
      <c r="AV17" s="12">
        <v>0</v>
      </c>
      <c r="AW17" s="11">
        <f t="shared" si="0"/>
        <v>1</v>
      </c>
      <c r="AX17" t="s">
        <v>1224</v>
      </c>
      <c r="AY17">
        <v>42</v>
      </c>
      <c r="AZ17">
        <v>31</v>
      </c>
      <c r="BA17">
        <v>3516</v>
      </c>
      <c r="BB17" t="s">
        <v>1014</v>
      </c>
      <c r="BC17" s="10">
        <v>1</v>
      </c>
    </row>
    <row r="18" spans="1:55" x14ac:dyDescent="0.3">
      <c r="A18" t="s">
        <v>518</v>
      </c>
      <c r="B18" t="s">
        <v>519</v>
      </c>
      <c r="D18" t="b">
        <v>1</v>
      </c>
      <c r="E18" t="b">
        <v>1</v>
      </c>
      <c r="F18" t="s">
        <v>74</v>
      </c>
      <c r="G18">
        <v>100</v>
      </c>
      <c r="H18">
        <v>196</v>
      </c>
      <c r="W18" s="3" t="s">
        <v>520</v>
      </c>
      <c r="X18">
        <v>100</v>
      </c>
      <c r="Y18">
        <v>296</v>
      </c>
      <c r="Z18" t="s">
        <v>103</v>
      </c>
      <c r="AA18">
        <v>1085.339966</v>
      </c>
      <c r="AC18">
        <v>200</v>
      </c>
      <c r="AD18" t="s">
        <v>77</v>
      </c>
      <c r="AE18">
        <v>38.307433920000001</v>
      </c>
      <c r="AF18">
        <v>-122.5454543</v>
      </c>
      <c r="AG18" t="s">
        <v>78</v>
      </c>
      <c r="AH18" s="1">
        <v>39748</v>
      </c>
      <c r="AI18" s="1">
        <v>43056</v>
      </c>
      <c r="AJ18">
        <v>1874250.162</v>
      </c>
      <c r="AK18">
        <v>6405148.8130000001</v>
      </c>
      <c r="AL18" t="s">
        <v>173</v>
      </c>
      <c r="AM18">
        <v>0</v>
      </c>
      <c r="AN18" t="s">
        <v>51</v>
      </c>
      <c r="AO18">
        <v>841.79</v>
      </c>
      <c r="AP18">
        <v>913.13</v>
      </c>
      <c r="AQ18" s="12">
        <v>0</v>
      </c>
      <c r="AR18" s="12">
        <v>1</v>
      </c>
      <c r="AS18" s="12">
        <v>0</v>
      </c>
      <c r="AT18" s="12">
        <v>0</v>
      </c>
      <c r="AU18" s="12">
        <v>0</v>
      </c>
      <c r="AV18" s="12">
        <v>0</v>
      </c>
      <c r="AW18" s="11">
        <f t="shared" si="0"/>
        <v>1</v>
      </c>
      <c r="AX18" t="s">
        <v>973</v>
      </c>
      <c r="AY18">
        <v>99</v>
      </c>
      <c r="AZ18">
        <v>7</v>
      </c>
      <c r="BA18">
        <v>8337</v>
      </c>
      <c r="BB18" t="s">
        <v>1015</v>
      </c>
      <c r="BC18" s="10">
        <v>1</v>
      </c>
    </row>
    <row r="19" spans="1:55" x14ac:dyDescent="0.3">
      <c r="A19" t="s">
        <v>537</v>
      </c>
      <c r="B19" t="s">
        <v>538</v>
      </c>
      <c r="D19" t="b">
        <v>1</v>
      </c>
      <c r="E19" t="b">
        <v>1</v>
      </c>
      <c r="F19" t="s">
        <v>74</v>
      </c>
      <c r="G19">
        <v>205</v>
      </c>
      <c r="H19">
        <v>565</v>
      </c>
      <c r="W19" s="3" t="s">
        <v>539</v>
      </c>
      <c r="X19">
        <v>205</v>
      </c>
      <c r="Y19">
        <v>565</v>
      </c>
      <c r="Z19" t="s">
        <v>103</v>
      </c>
      <c r="AA19">
        <v>1020.77002</v>
      </c>
      <c r="AC19">
        <v>565</v>
      </c>
      <c r="AD19" t="s">
        <v>77</v>
      </c>
      <c r="AE19">
        <v>38.309733690000002</v>
      </c>
      <c r="AF19">
        <v>-122.536958</v>
      </c>
      <c r="AG19" t="s">
        <v>78</v>
      </c>
      <c r="AH19" s="1">
        <v>41733</v>
      </c>
      <c r="AI19" s="1">
        <v>42125</v>
      </c>
      <c r="AJ19">
        <v>1875073.1640000001</v>
      </c>
      <c r="AK19">
        <v>6407591.801</v>
      </c>
      <c r="AL19" t="s">
        <v>173</v>
      </c>
      <c r="AM19">
        <v>0</v>
      </c>
      <c r="AN19" t="s">
        <v>51</v>
      </c>
      <c r="AO19">
        <v>657.97</v>
      </c>
      <c r="AP19">
        <v>663.87</v>
      </c>
      <c r="AQ19" s="12">
        <v>0</v>
      </c>
      <c r="AR19" s="12">
        <v>1</v>
      </c>
      <c r="AS19" s="12">
        <v>0</v>
      </c>
      <c r="AT19" s="12">
        <v>0</v>
      </c>
      <c r="AU19" s="12">
        <v>0</v>
      </c>
      <c r="AV19" s="12">
        <v>0</v>
      </c>
      <c r="AW19" s="11">
        <f t="shared" si="0"/>
        <v>1</v>
      </c>
      <c r="AX19" t="s">
        <v>973</v>
      </c>
      <c r="AY19">
        <v>99</v>
      </c>
      <c r="AZ19">
        <v>12</v>
      </c>
      <c r="BA19">
        <v>8342</v>
      </c>
      <c r="BB19" t="s">
        <v>1016</v>
      </c>
      <c r="BC19" s="10">
        <v>1</v>
      </c>
    </row>
    <row r="20" spans="1:55" x14ac:dyDescent="0.3">
      <c r="A20" t="s">
        <v>540</v>
      </c>
      <c r="B20" t="s">
        <v>541</v>
      </c>
      <c r="D20" t="b">
        <v>1</v>
      </c>
      <c r="E20" t="b">
        <v>1</v>
      </c>
      <c r="F20" t="s">
        <v>74</v>
      </c>
      <c r="G20">
        <v>37</v>
      </c>
      <c r="H20">
        <v>52</v>
      </c>
      <c r="W20" s="3" t="s">
        <v>542</v>
      </c>
      <c r="X20">
        <v>37</v>
      </c>
      <c r="Y20">
        <v>52</v>
      </c>
      <c r="Z20" t="s">
        <v>76</v>
      </c>
      <c r="AA20">
        <v>234.91</v>
      </c>
      <c r="AC20">
        <v>52.5</v>
      </c>
      <c r="AD20" t="s">
        <v>77</v>
      </c>
      <c r="AE20">
        <v>38.362729999999999</v>
      </c>
      <c r="AF20">
        <v>-122.52464999999999</v>
      </c>
      <c r="AG20" t="s">
        <v>78</v>
      </c>
      <c r="AH20" s="1">
        <v>43795</v>
      </c>
      <c r="AI20" s="1">
        <v>45259.5</v>
      </c>
      <c r="AJ20">
        <v>1894352.4939999999</v>
      </c>
      <c r="AK20">
        <v>6411234.9299999997</v>
      </c>
      <c r="AL20" t="s">
        <v>51</v>
      </c>
      <c r="AM20">
        <v>0</v>
      </c>
      <c r="AN20" t="s">
        <v>173</v>
      </c>
      <c r="AO20">
        <v>222.21</v>
      </c>
      <c r="AP20">
        <v>229.5</v>
      </c>
      <c r="AQ20" s="12">
        <v>0</v>
      </c>
      <c r="AR20" s="12">
        <v>0</v>
      </c>
      <c r="AS20" s="12">
        <v>0.67922914819492775</v>
      </c>
      <c r="AT20" s="12">
        <v>0.32077085180507231</v>
      </c>
      <c r="AU20" s="12">
        <v>0</v>
      </c>
      <c r="AV20" s="12">
        <v>0</v>
      </c>
      <c r="AW20" s="11">
        <f t="shared" si="0"/>
        <v>1</v>
      </c>
      <c r="AX20" t="s">
        <v>1224</v>
      </c>
      <c r="AY20">
        <v>66</v>
      </c>
      <c r="AZ20">
        <v>34</v>
      </c>
      <c r="BA20">
        <v>5559</v>
      </c>
      <c r="BB20" t="s">
        <v>1017</v>
      </c>
      <c r="BC20" s="10">
        <v>1</v>
      </c>
    </row>
    <row r="21" spans="1:55" x14ac:dyDescent="0.3">
      <c r="A21" t="s">
        <v>545</v>
      </c>
      <c r="B21" t="s">
        <v>546</v>
      </c>
      <c r="C21" t="s">
        <v>547</v>
      </c>
      <c r="D21" t="b">
        <v>1</v>
      </c>
      <c r="E21" t="b">
        <v>1</v>
      </c>
      <c r="F21" t="s">
        <v>74</v>
      </c>
      <c r="G21">
        <v>76</v>
      </c>
      <c r="H21">
        <v>86</v>
      </c>
      <c r="W21" s="3" t="s">
        <v>548</v>
      </c>
      <c r="X21">
        <v>76</v>
      </c>
      <c r="Y21">
        <v>86</v>
      </c>
      <c r="Z21" t="s">
        <v>76</v>
      </c>
      <c r="AA21">
        <v>278.39999999999998</v>
      </c>
      <c r="AC21">
        <v>96</v>
      </c>
      <c r="AD21" t="s">
        <v>77</v>
      </c>
      <c r="AE21">
        <v>38.374014010000003</v>
      </c>
      <c r="AF21">
        <v>-122.523657</v>
      </c>
      <c r="AG21" t="s">
        <v>78</v>
      </c>
      <c r="AH21" s="1">
        <v>29503</v>
      </c>
      <c r="AI21" s="1">
        <v>43147</v>
      </c>
      <c r="AJ21">
        <v>1898460.206</v>
      </c>
      <c r="AK21">
        <v>6411543.3339999998</v>
      </c>
      <c r="AL21" t="s">
        <v>51</v>
      </c>
      <c r="AM21" t="s">
        <v>549</v>
      </c>
      <c r="AN21" t="s">
        <v>173</v>
      </c>
      <c r="AO21">
        <v>256</v>
      </c>
      <c r="AP21">
        <v>272.2</v>
      </c>
      <c r="AQ21" s="12">
        <v>1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1">
        <f t="shared" si="0"/>
        <v>1</v>
      </c>
      <c r="AX21" t="s">
        <v>1224</v>
      </c>
      <c r="AY21">
        <v>59</v>
      </c>
      <c r="AZ21">
        <v>38</v>
      </c>
      <c r="BA21">
        <v>4968</v>
      </c>
      <c r="BB21" t="s">
        <v>1018</v>
      </c>
      <c r="BC21" s="10">
        <v>1</v>
      </c>
    </row>
    <row r="22" spans="1:55" x14ac:dyDescent="0.3">
      <c r="A22" t="s">
        <v>556</v>
      </c>
      <c r="B22" t="s">
        <v>557</v>
      </c>
      <c r="D22" t="b">
        <v>1</v>
      </c>
      <c r="E22" t="b">
        <v>1</v>
      </c>
      <c r="F22" t="s">
        <v>74</v>
      </c>
      <c r="G22">
        <v>40</v>
      </c>
      <c r="H22">
        <v>60</v>
      </c>
      <c r="W22" s="3" t="s">
        <v>558</v>
      </c>
      <c r="X22">
        <v>40</v>
      </c>
      <c r="Y22">
        <v>60</v>
      </c>
      <c r="Z22" t="s">
        <v>76</v>
      </c>
      <c r="AA22">
        <v>291.3</v>
      </c>
      <c r="AC22">
        <v>60</v>
      </c>
      <c r="AD22" t="s">
        <v>77</v>
      </c>
      <c r="AE22">
        <v>38.290300539999997</v>
      </c>
      <c r="AF22">
        <v>-122.51779980000001</v>
      </c>
      <c r="AG22" t="s">
        <v>78</v>
      </c>
      <c r="AH22" s="1">
        <v>36473</v>
      </c>
      <c r="AI22" s="1">
        <v>45030.458333333336</v>
      </c>
      <c r="AJ22">
        <v>1867964.166</v>
      </c>
      <c r="AK22">
        <v>6413048.8109999998</v>
      </c>
      <c r="AL22" t="s">
        <v>173</v>
      </c>
      <c r="AM22">
        <v>0</v>
      </c>
      <c r="AN22" t="s">
        <v>51</v>
      </c>
      <c r="AO22">
        <v>257.8</v>
      </c>
      <c r="AP22">
        <v>291.60000000000002</v>
      </c>
      <c r="AQ22" s="12">
        <v>0</v>
      </c>
      <c r="AR22" s="12">
        <v>1</v>
      </c>
      <c r="AS22" s="12">
        <v>0</v>
      </c>
      <c r="AT22" s="12">
        <v>0</v>
      </c>
      <c r="AU22" s="12">
        <v>0</v>
      </c>
      <c r="AV22" s="12">
        <v>0</v>
      </c>
      <c r="AW22" s="11">
        <f t="shared" si="0"/>
        <v>1</v>
      </c>
      <c r="AX22" t="s">
        <v>973</v>
      </c>
      <c r="AY22">
        <v>116</v>
      </c>
      <c r="AZ22">
        <v>17</v>
      </c>
      <c r="BA22">
        <v>9792</v>
      </c>
      <c r="BB22" t="s">
        <v>1019</v>
      </c>
      <c r="BC22" s="10">
        <v>1</v>
      </c>
    </row>
    <row r="23" spans="1:55" x14ac:dyDescent="0.3">
      <c r="A23" t="s">
        <v>561</v>
      </c>
      <c r="B23" t="s">
        <v>562</v>
      </c>
      <c r="D23" t="b">
        <v>1</v>
      </c>
      <c r="E23" t="b">
        <v>1</v>
      </c>
      <c r="F23" t="s">
        <v>74</v>
      </c>
      <c r="G23">
        <v>35</v>
      </c>
      <c r="H23">
        <v>45</v>
      </c>
      <c r="W23" s="3" t="s">
        <v>563</v>
      </c>
      <c r="X23">
        <v>35</v>
      </c>
      <c r="Y23">
        <v>45</v>
      </c>
      <c r="Z23" t="s">
        <v>76</v>
      </c>
      <c r="AA23">
        <v>173.66</v>
      </c>
      <c r="AC23">
        <v>45.5</v>
      </c>
      <c r="AD23" t="s">
        <v>77</v>
      </c>
      <c r="AE23">
        <v>38.339826799999997</v>
      </c>
      <c r="AF23">
        <v>-122.5083681</v>
      </c>
      <c r="AG23" t="s">
        <v>78</v>
      </c>
      <c r="AH23" s="1">
        <v>39923</v>
      </c>
      <c r="AI23" s="1">
        <v>45444</v>
      </c>
      <c r="AJ23">
        <v>1885985.1740000001</v>
      </c>
      <c r="AK23">
        <v>6415856.8130000001</v>
      </c>
      <c r="AL23" t="s">
        <v>51</v>
      </c>
      <c r="AM23">
        <v>0</v>
      </c>
      <c r="AN23" t="s">
        <v>51</v>
      </c>
      <c r="AO23">
        <v>153.74</v>
      </c>
      <c r="AP23">
        <v>163.92</v>
      </c>
      <c r="AQ23" s="12">
        <v>1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1">
        <f t="shared" si="0"/>
        <v>1</v>
      </c>
      <c r="AX23" t="s">
        <v>1224</v>
      </c>
      <c r="AY23">
        <v>85</v>
      </c>
      <c r="AZ23">
        <v>36</v>
      </c>
      <c r="BA23">
        <v>7176</v>
      </c>
      <c r="BB23" t="s">
        <v>1020</v>
      </c>
      <c r="BC23" s="10">
        <v>1</v>
      </c>
    </row>
    <row r="24" spans="1:55" x14ac:dyDescent="0.3">
      <c r="A24" t="s">
        <v>570</v>
      </c>
      <c r="B24" t="s">
        <v>571</v>
      </c>
      <c r="C24" t="s">
        <v>572</v>
      </c>
      <c r="D24" t="b">
        <v>1</v>
      </c>
      <c r="E24" t="b">
        <v>1</v>
      </c>
      <c r="F24" t="s">
        <v>74</v>
      </c>
      <c r="G24">
        <v>495</v>
      </c>
      <c r="H24">
        <v>595</v>
      </c>
      <c r="W24" s="3" t="s">
        <v>573</v>
      </c>
      <c r="X24">
        <v>495</v>
      </c>
      <c r="Y24">
        <v>595</v>
      </c>
      <c r="Z24" t="s">
        <v>103</v>
      </c>
      <c r="AA24">
        <v>195.1</v>
      </c>
      <c r="AC24">
        <v>595</v>
      </c>
      <c r="AD24" t="s">
        <v>77</v>
      </c>
      <c r="AE24">
        <v>38.288099520000003</v>
      </c>
      <c r="AF24">
        <v>-122.50639839999999</v>
      </c>
      <c r="AG24" t="s">
        <v>78</v>
      </c>
      <c r="AH24" s="1">
        <v>37096</v>
      </c>
      <c r="AI24" s="1">
        <v>45219.4375</v>
      </c>
      <c r="AJ24">
        <v>1867144.165</v>
      </c>
      <c r="AK24">
        <v>6416316.801</v>
      </c>
      <c r="AL24" t="s">
        <v>51</v>
      </c>
      <c r="AM24" t="s">
        <v>70</v>
      </c>
      <c r="AN24" t="s">
        <v>173</v>
      </c>
      <c r="AO24">
        <v>-35.299999999999997</v>
      </c>
      <c r="AP24">
        <v>32.1</v>
      </c>
      <c r="AQ24" s="12">
        <v>0</v>
      </c>
      <c r="AR24" s="12">
        <v>0</v>
      </c>
      <c r="AS24" s="12">
        <v>0</v>
      </c>
      <c r="AT24" s="12">
        <v>0</v>
      </c>
      <c r="AU24" s="12">
        <v>1</v>
      </c>
      <c r="AV24" s="12">
        <v>0</v>
      </c>
      <c r="AW24" s="11">
        <f t="shared" si="0"/>
        <v>1</v>
      </c>
      <c r="AX24" t="s">
        <v>1224</v>
      </c>
      <c r="AY24">
        <v>120</v>
      </c>
      <c r="AZ24">
        <v>22</v>
      </c>
      <c r="BA24">
        <v>10137</v>
      </c>
      <c r="BB24" t="s">
        <v>1021</v>
      </c>
      <c r="BC24" s="10">
        <v>1</v>
      </c>
    </row>
    <row r="25" spans="1:55" x14ac:dyDescent="0.3">
      <c r="A25" t="s">
        <v>578</v>
      </c>
      <c r="B25" t="s">
        <v>579</v>
      </c>
      <c r="C25" t="s">
        <v>580</v>
      </c>
      <c r="D25" t="b">
        <v>1</v>
      </c>
      <c r="E25" t="b">
        <v>1</v>
      </c>
      <c r="F25" t="s">
        <v>74</v>
      </c>
      <c r="G25">
        <v>300</v>
      </c>
      <c r="H25">
        <v>600</v>
      </c>
      <c r="W25" s="3" t="s">
        <v>581</v>
      </c>
      <c r="X25">
        <v>300</v>
      </c>
      <c r="Y25">
        <v>600</v>
      </c>
      <c r="Z25" t="s">
        <v>103</v>
      </c>
      <c r="AA25">
        <v>182.8</v>
      </c>
      <c r="AC25">
        <v>600</v>
      </c>
      <c r="AD25" t="s">
        <v>77</v>
      </c>
      <c r="AE25">
        <v>38.286901710000002</v>
      </c>
      <c r="AF25">
        <v>-122.50528199999999</v>
      </c>
      <c r="AG25" t="s">
        <v>78</v>
      </c>
      <c r="AH25" s="1">
        <v>37174</v>
      </c>
      <c r="AI25" s="1">
        <v>45219.447916666664</v>
      </c>
      <c r="AJ25">
        <v>1866706.166</v>
      </c>
      <c r="AK25">
        <v>6416634.8169999998</v>
      </c>
      <c r="AL25" t="s">
        <v>51</v>
      </c>
      <c r="AM25" t="s">
        <v>582</v>
      </c>
      <c r="AN25" t="s">
        <v>173</v>
      </c>
      <c r="AO25">
        <v>-45.3</v>
      </c>
      <c r="AP25">
        <v>-6.5</v>
      </c>
      <c r="AQ25" s="12">
        <v>0</v>
      </c>
      <c r="AR25" s="12">
        <v>0</v>
      </c>
      <c r="AS25" s="12">
        <v>1.200001017252608E-2</v>
      </c>
      <c r="AT25" s="12">
        <v>0.47699996948242179</v>
      </c>
      <c r="AU25" s="12">
        <v>0.49299997965494791</v>
      </c>
      <c r="AV25" s="12">
        <v>1.8000040690104128E-2</v>
      </c>
      <c r="AW25" s="11">
        <f t="shared" si="0"/>
        <v>0.99999999999999989</v>
      </c>
      <c r="AX25" t="s">
        <v>1224</v>
      </c>
      <c r="AY25">
        <v>121</v>
      </c>
      <c r="AZ25">
        <v>22</v>
      </c>
      <c r="BA25">
        <v>10222</v>
      </c>
      <c r="BB25" t="s">
        <v>1022</v>
      </c>
      <c r="BC25" s="10">
        <v>1</v>
      </c>
    </row>
    <row r="26" spans="1:55" x14ac:dyDescent="0.3">
      <c r="A26" t="s">
        <v>583</v>
      </c>
      <c r="B26" t="s">
        <v>583</v>
      </c>
      <c r="C26" t="s">
        <v>584</v>
      </c>
      <c r="D26" t="b">
        <v>1</v>
      </c>
      <c r="E26" t="b">
        <v>1</v>
      </c>
      <c r="F26" t="s">
        <v>400</v>
      </c>
      <c r="G26">
        <v>255</v>
      </c>
      <c r="H26">
        <v>355</v>
      </c>
      <c r="W26" s="3" t="s">
        <v>585</v>
      </c>
      <c r="X26">
        <v>255</v>
      </c>
      <c r="Y26">
        <v>355</v>
      </c>
      <c r="Z26" t="s">
        <v>87</v>
      </c>
      <c r="AA26">
        <v>115.6</v>
      </c>
      <c r="AC26">
        <v>355</v>
      </c>
      <c r="AH26" s="1">
        <v>36651</v>
      </c>
      <c r="AI26" s="1">
        <v>41928</v>
      </c>
      <c r="AJ26">
        <v>1861749</v>
      </c>
      <c r="AK26">
        <v>6417632</v>
      </c>
      <c r="AL26" t="s">
        <v>51</v>
      </c>
      <c r="AM26" t="s">
        <v>70</v>
      </c>
      <c r="AN26" t="s">
        <v>51</v>
      </c>
      <c r="AO26">
        <v>-33.6</v>
      </c>
      <c r="AP26">
        <v>55.6</v>
      </c>
      <c r="AQ26" s="12">
        <v>0</v>
      </c>
      <c r="AR26" s="12">
        <v>0</v>
      </c>
      <c r="AS26" s="12">
        <v>0.4829999694824218</v>
      </c>
      <c r="AT26" s="12">
        <v>0.51700003051757815</v>
      </c>
      <c r="AU26" s="12">
        <v>0</v>
      </c>
      <c r="AV26" s="12">
        <v>0</v>
      </c>
      <c r="AW26" s="11">
        <f t="shared" si="0"/>
        <v>1</v>
      </c>
      <c r="AX26" t="s">
        <v>1224</v>
      </c>
      <c r="AY26">
        <v>131</v>
      </c>
      <c r="AZ26">
        <v>20</v>
      </c>
      <c r="BA26">
        <v>11070</v>
      </c>
      <c r="BB26" t="s">
        <v>1023</v>
      </c>
      <c r="BC26" s="10">
        <v>1</v>
      </c>
    </row>
    <row r="27" spans="1:55" x14ac:dyDescent="0.3">
      <c r="A27" t="s">
        <v>586</v>
      </c>
      <c r="B27" t="s">
        <v>587</v>
      </c>
      <c r="D27" t="b">
        <v>1</v>
      </c>
      <c r="E27" t="b">
        <v>1</v>
      </c>
      <c r="F27" t="s">
        <v>74</v>
      </c>
      <c r="G27">
        <v>255</v>
      </c>
      <c r="H27">
        <v>355</v>
      </c>
      <c r="W27" s="3" t="s">
        <v>585</v>
      </c>
      <c r="X27">
        <v>255</v>
      </c>
      <c r="Y27">
        <v>355</v>
      </c>
      <c r="Z27" t="s">
        <v>87</v>
      </c>
      <c r="AA27">
        <v>115.6</v>
      </c>
      <c r="AC27">
        <v>355</v>
      </c>
      <c r="AD27" t="s">
        <v>77</v>
      </c>
      <c r="AE27">
        <v>38.273228979999999</v>
      </c>
      <c r="AF27">
        <v>-122.5016954</v>
      </c>
      <c r="AG27" t="s">
        <v>78</v>
      </c>
      <c r="AH27" s="1">
        <v>36790</v>
      </c>
      <c r="AI27" s="1">
        <v>45351</v>
      </c>
      <c r="AJ27">
        <v>1861721.1640000001</v>
      </c>
      <c r="AK27">
        <v>6417636.8119999999</v>
      </c>
      <c r="AL27" t="s">
        <v>51</v>
      </c>
      <c r="AM27">
        <v>0</v>
      </c>
      <c r="AN27" t="s">
        <v>173</v>
      </c>
      <c r="AO27">
        <v>18.309999999999999</v>
      </c>
      <c r="AP27">
        <v>43.78</v>
      </c>
      <c r="AQ27" s="12">
        <v>0</v>
      </c>
      <c r="AR27" s="12">
        <v>0</v>
      </c>
      <c r="AS27" s="12">
        <v>0.4829999694824218</v>
      </c>
      <c r="AT27" s="12">
        <v>0.51700003051757815</v>
      </c>
      <c r="AU27" s="12">
        <v>0</v>
      </c>
      <c r="AV27" s="12">
        <v>0</v>
      </c>
      <c r="AW27" s="11">
        <f t="shared" si="0"/>
        <v>1</v>
      </c>
      <c r="AX27" t="s">
        <v>1224</v>
      </c>
      <c r="AY27">
        <v>131</v>
      </c>
      <c r="AZ27">
        <v>20</v>
      </c>
      <c r="BA27">
        <v>11070</v>
      </c>
      <c r="BB27" t="s">
        <v>1023</v>
      </c>
      <c r="BC27" s="10">
        <v>1</v>
      </c>
    </row>
    <row r="28" spans="1:55" x14ac:dyDescent="0.3">
      <c r="A28" t="s">
        <v>600</v>
      </c>
      <c r="B28" t="s">
        <v>601</v>
      </c>
      <c r="D28" t="b">
        <v>1</v>
      </c>
      <c r="E28" t="b">
        <v>1</v>
      </c>
      <c r="F28" t="s">
        <v>74</v>
      </c>
      <c r="G28">
        <v>60</v>
      </c>
      <c r="H28">
        <v>80</v>
      </c>
      <c r="W28" s="3" t="s">
        <v>191</v>
      </c>
      <c r="X28">
        <v>60</v>
      </c>
      <c r="Y28">
        <v>80</v>
      </c>
      <c r="Z28" t="s">
        <v>76</v>
      </c>
      <c r="AA28">
        <v>154.96</v>
      </c>
      <c r="AC28">
        <v>80</v>
      </c>
      <c r="AD28" t="s">
        <v>77</v>
      </c>
      <c r="AE28">
        <v>38.286752999999997</v>
      </c>
      <c r="AF28">
        <v>-122.500699</v>
      </c>
      <c r="AG28" t="s">
        <v>78</v>
      </c>
      <c r="AH28" s="1">
        <v>42607</v>
      </c>
      <c r="AI28" s="1">
        <v>45287.291666666664</v>
      </c>
      <c r="AJ28">
        <v>1866644.7279999999</v>
      </c>
      <c r="AK28">
        <v>6417950.0049999999</v>
      </c>
      <c r="AL28" t="s">
        <v>51</v>
      </c>
      <c r="AM28">
        <v>0</v>
      </c>
      <c r="AN28" t="s">
        <v>173</v>
      </c>
      <c r="AO28">
        <v>89.3</v>
      </c>
      <c r="AP28">
        <v>115.18</v>
      </c>
      <c r="AQ28" s="12">
        <v>1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1">
        <f t="shared" si="0"/>
        <v>1</v>
      </c>
      <c r="AX28" t="s">
        <v>1224</v>
      </c>
      <c r="AY28">
        <v>123</v>
      </c>
      <c r="AZ28">
        <v>25</v>
      </c>
      <c r="BA28">
        <v>10395</v>
      </c>
      <c r="BB28" t="s">
        <v>1024</v>
      </c>
      <c r="BC28" s="10">
        <v>1</v>
      </c>
    </row>
    <row r="29" spans="1:55" x14ac:dyDescent="0.3">
      <c r="A29" t="s">
        <v>611</v>
      </c>
      <c r="B29" t="s">
        <v>612</v>
      </c>
      <c r="D29" t="b">
        <v>1</v>
      </c>
      <c r="E29" t="b">
        <v>1</v>
      </c>
      <c r="F29" t="s">
        <v>74</v>
      </c>
      <c r="G29">
        <v>120</v>
      </c>
      <c r="H29">
        <v>140</v>
      </c>
      <c r="I29">
        <v>180</v>
      </c>
      <c r="J29">
        <v>200</v>
      </c>
      <c r="K29">
        <v>240</v>
      </c>
      <c r="L29">
        <v>260</v>
      </c>
      <c r="M29">
        <v>380</v>
      </c>
      <c r="N29">
        <v>400</v>
      </c>
      <c r="W29" s="3" t="s">
        <v>613</v>
      </c>
      <c r="X29">
        <v>120</v>
      </c>
      <c r="Y29">
        <v>440</v>
      </c>
      <c r="Z29" t="s">
        <v>87</v>
      </c>
      <c r="AA29">
        <v>113.74</v>
      </c>
      <c r="AC29">
        <v>440</v>
      </c>
      <c r="AD29" t="s">
        <v>77</v>
      </c>
      <c r="AE29">
        <v>38.264227959999999</v>
      </c>
      <c r="AF29">
        <v>-122.4959659</v>
      </c>
      <c r="AG29" t="s">
        <v>78</v>
      </c>
      <c r="AH29" s="1">
        <v>40252</v>
      </c>
      <c r="AI29" s="1">
        <v>41679</v>
      </c>
      <c r="AJ29">
        <v>1858434.1640000001</v>
      </c>
      <c r="AK29">
        <v>6419263.8099999996</v>
      </c>
      <c r="AL29" t="s">
        <v>51</v>
      </c>
      <c r="AM29">
        <v>0</v>
      </c>
      <c r="AN29" t="s">
        <v>51</v>
      </c>
      <c r="AO29">
        <v>3.74</v>
      </c>
      <c r="AP29">
        <v>10.74</v>
      </c>
      <c r="AQ29" s="12">
        <v>0.50000000000000011</v>
      </c>
      <c r="AR29" s="12">
        <v>0.24999999999999989</v>
      </c>
      <c r="AS29" s="12">
        <v>0</v>
      </c>
      <c r="AT29" s="12">
        <v>0.25000000000000011</v>
      </c>
      <c r="AU29" s="12">
        <v>0</v>
      </c>
      <c r="AV29" s="12">
        <v>0</v>
      </c>
      <c r="AW29" s="11">
        <f t="shared" si="0"/>
        <v>1</v>
      </c>
      <c r="AX29" t="s">
        <v>1224</v>
      </c>
      <c r="AY29">
        <v>139</v>
      </c>
      <c r="AZ29">
        <v>21</v>
      </c>
      <c r="BA29">
        <v>11751</v>
      </c>
      <c r="BB29" t="s">
        <v>1025</v>
      </c>
      <c r="BC29" s="10">
        <v>1</v>
      </c>
    </row>
    <row r="30" spans="1:55" x14ac:dyDescent="0.3">
      <c r="A30" t="s">
        <v>614</v>
      </c>
      <c r="B30" t="s">
        <v>615</v>
      </c>
      <c r="D30" t="b">
        <v>1</v>
      </c>
      <c r="E30" t="b">
        <v>1</v>
      </c>
      <c r="F30" t="s">
        <v>74</v>
      </c>
      <c r="G30">
        <v>40</v>
      </c>
      <c r="H30">
        <v>55</v>
      </c>
      <c r="W30" s="3" t="s">
        <v>616</v>
      </c>
      <c r="X30">
        <v>40</v>
      </c>
      <c r="Y30">
        <v>55</v>
      </c>
      <c r="Z30" t="s">
        <v>76</v>
      </c>
      <c r="AA30">
        <v>131.52000000000001</v>
      </c>
      <c r="AC30">
        <v>55.5</v>
      </c>
      <c r="AD30" t="s">
        <v>77</v>
      </c>
      <c r="AE30">
        <v>38.323056100000002</v>
      </c>
      <c r="AF30">
        <v>-122.494784</v>
      </c>
      <c r="AG30" t="s">
        <v>78</v>
      </c>
      <c r="AH30" s="1">
        <v>43795</v>
      </c>
      <c r="AI30" s="1">
        <v>45259.479166666664</v>
      </c>
      <c r="AJ30">
        <v>1879856.179</v>
      </c>
      <c r="AK30">
        <v>6419719.8080000002</v>
      </c>
      <c r="AL30" t="s">
        <v>51</v>
      </c>
      <c r="AM30">
        <v>0</v>
      </c>
      <c r="AN30" t="s">
        <v>51</v>
      </c>
      <c r="AO30">
        <v>106.31</v>
      </c>
      <c r="AP30">
        <v>118.98</v>
      </c>
      <c r="AQ30" s="12">
        <v>1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1">
        <f t="shared" si="0"/>
        <v>1</v>
      </c>
      <c r="AX30" t="s">
        <v>1224</v>
      </c>
      <c r="AY30">
        <v>100</v>
      </c>
      <c r="AZ30">
        <v>38</v>
      </c>
      <c r="BA30">
        <v>8453</v>
      </c>
      <c r="BB30" t="s">
        <v>1026</v>
      </c>
      <c r="BC30" s="10">
        <v>1</v>
      </c>
    </row>
    <row r="31" spans="1:55" x14ac:dyDescent="0.3">
      <c r="A31" t="s">
        <v>634</v>
      </c>
      <c r="B31" t="s">
        <v>635</v>
      </c>
      <c r="D31" t="b">
        <v>1</v>
      </c>
      <c r="E31" t="b">
        <v>1</v>
      </c>
      <c r="F31" t="s">
        <v>74</v>
      </c>
      <c r="G31">
        <v>60</v>
      </c>
      <c r="H31">
        <v>80</v>
      </c>
      <c r="W31" s="3" t="s">
        <v>191</v>
      </c>
      <c r="X31">
        <v>60</v>
      </c>
      <c r="Y31">
        <v>80</v>
      </c>
      <c r="Z31" t="s">
        <v>76</v>
      </c>
      <c r="AA31">
        <v>117</v>
      </c>
      <c r="AC31">
        <v>80</v>
      </c>
      <c r="AD31" t="s">
        <v>77</v>
      </c>
      <c r="AE31">
        <v>38.286192</v>
      </c>
      <c r="AF31">
        <v>-122.49285</v>
      </c>
      <c r="AG31" t="s">
        <v>78</v>
      </c>
      <c r="AH31" s="1">
        <v>43299.563194444447</v>
      </c>
      <c r="AI31" s="1">
        <v>43759</v>
      </c>
      <c r="AJ31">
        <v>1866428.1089999999</v>
      </c>
      <c r="AK31">
        <v>6420201.8490000004</v>
      </c>
      <c r="AL31" t="s">
        <v>51</v>
      </c>
      <c r="AM31">
        <v>0</v>
      </c>
      <c r="AN31" t="s">
        <v>51</v>
      </c>
      <c r="AO31">
        <v>49.2</v>
      </c>
      <c r="AP31">
        <v>91.42</v>
      </c>
      <c r="AQ31" s="12">
        <v>1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1">
        <f t="shared" si="0"/>
        <v>1</v>
      </c>
      <c r="AX31" t="s">
        <v>1224</v>
      </c>
      <c r="AY31">
        <v>125</v>
      </c>
      <c r="AZ31">
        <v>29</v>
      </c>
      <c r="BA31">
        <v>10569</v>
      </c>
      <c r="BB31" t="s">
        <v>1027</v>
      </c>
      <c r="BC31" s="10">
        <v>1</v>
      </c>
    </row>
    <row r="32" spans="1:55" x14ac:dyDescent="0.3">
      <c r="A32" t="s">
        <v>636</v>
      </c>
      <c r="B32" t="s">
        <v>637</v>
      </c>
      <c r="D32" t="b">
        <v>1</v>
      </c>
      <c r="E32" t="b">
        <v>1</v>
      </c>
      <c r="F32" t="s">
        <v>74</v>
      </c>
      <c r="G32">
        <v>60</v>
      </c>
      <c r="H32">
        <v>80</v>
      </c>
      <c r="W32" s="3" t="s">
        <v>638</v>
      </c>
      <c r="X32">
        <v>80</v>
      </c>
      <c r="Y32">
        <v>60</v>
      </c>
      <c r="Z32" t="s">
        <v>76</v>
      </c>
      <c r="AA32">
        <v>117</v>
      </c>
      <c r="AC32">
        <v>52.5</v>
      </c>
      <c r="AD32" t="s">
        <v>77</v>
      </c>
      <c r="AE32">
        <v>38.286192</v>
      </c>
      <c r="AF32">
        <v>-122.49285</v>
      </c>
      <c r="AG32" t="s">
        <v>78</v>
      </c>
      <c r="AH32" s="1">
        <v>43299</v>
      </c>
      <c r="AI32" s="1">
        <v>45287.291666666664</v>
      </c>
      <c r="AJ32">
        <v>1866428.1089999999</v>
      </c>
      <c r="AK32">
        <v>6420201.8490000004</v>
      </c>
      <c r="AL32" t="s">
        <v>51</v>
      </c>
      <c r="AM32">
        <v>0</v>
      </c>
      <c r="AN32" t="s">
        <v>51</v>
      </c>
      <c r="AO32">
        <v>69.3</v>
      </c>
      <c r="AP32">
        <v>91.42</v>
      </c>
      <c r="AQ32" s="12">
        <v>1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1">
        <f t="shared" si="0"/>
        <v>1</v>
      </c>
      <c r="AX32" t="s">
        <v>1224</v>
      </c>
      <c r="AY32">
        <v>125</v>
      </c>
      <c r="AZ32">
        <v>29</v>
      </c>
      <c r="BA32">
        <v>10569</v>
      </c>
      <c r="BB32" t="s">
        <v>1027</v>
      </c>
      <c r="BC32" s="10">
        <v>1</v>
      </c>
    </row>
    <row r="33" spans="1:55" x14ac:dyDescent="0.3">
      <c r="A33" t="s">
        <v>639</v>
      </c>
      <c r="B33" t="s">
        <v>640</v>
      </c>
      <c r="D33" t="b">
        <v>1</v>
      </c>
      <c r="E33" t="b">
        <v>1</v>
      </c>
      <c r="F33" t="s">
        <v>74</v>
      </c>
      <c r="G33">
        <v>12</v>
      </c>
      <c r="H33">
        <v>17</v>
      </c>
      <c r="W33" s="3" t="s">
        <v>641</v>
      </c>
      <c r="X33">
        <v>17</v>
      </c>
      <c r="Y33">
        <v>12</v>
      </c>
      <c r="Z33" t="s">
        <v>76</v>
      </c>
      <c r="AA33">
        <v>117</v>
      </c>
      <c r="AC33">
        <v>52.5</v>
      </c>
      <c r="AD33" t="s">
        <v>77</v>
      </c>
      <c r="AE33">
        <v>38.286186999999998</v>
      </c>
      <c r="AF33">
        <v>-122.492836</v>
      </c>
      <c r="AG33" t="s">
        <v>78</v>
      </c>
      <c r="AH33" s="1">
        <v>43299</v>
      </c>
      <c r="AI33" s="1">
        <v>45287.291666666664</v>
      </c>
      <c r="AJ33">
        <v>1866426.2660000001</v>
      </c>
      <c r="AK33">
        <v>6420205.858</v>
      </c>
      <c r="AL33" t="s">
        <v>51</v>
      </c>
      <c r="AM33">
        <v>0</v>
      </c>
      <c r="AN33" t="s">
        <v>51</v>
      </c>
      <c r="AO33">
        <v>100.35</v>
      </c>
      <c r="AP33">
        <v>112.48</v>
      </c>
      <c r="AQ33" s="12">
        <v>1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1">
        <f t="shared" si="0"/>
        <v>1</v>
      </c>
      <c r="AX33" t="s">
        <v>1224</v>
      </c>
      <c r="AY33">
        <v>125</v>
      </c>
      <c r="AZ33">
        <v>29</v>
      </c>
      <c r="BA33">
        <v>10569</v>
      </c>
      <c r="BB33" t="s">
        <v>1027</v>
      </c>
      <c r="BC33" s="10">
        <v>1</v>
      </c>
    </row>
    <row r="34" spans="1:55" x14ac:dyDescent="0.3">
      <c r="A34" t="s">
        <v>642</v>
      </c>
      <c r="B34" t="s">
        <v>643</v>
      </c>
      <c r="D34" t="b">
        <v>1</v>
      </c>
      <c r="E34" t="b">
        <v>1</v>
      </c>
      <c r="F34" t="s">
        <v>74</v>
      </c>
      <c r="G34">
        <v>12</v>
      </c>
      <c r="H34">
        <v>17</v>
      </c>
      <c r="W34" s="3" t="s">
        <v>971</v>
      </c>
      <c r="X34">
        <v>12</v>
      </c>
      <c r="Y34">
        <v>17</v>
      </c>
      <c r="Z34" t="s">
        <v>76</v>
      </c>
      <c r="AA34">
        <v>117</v>
      </c>
      <c r="AC34">
        <v>17</v>
      </c>
      <c r="AD34" t="s">
        <v>77</v>
      </c>
      <c r="AE34">
        <v>38.286186999999998</v>
      </c>
      <c r="AF34">
        <v>-122.492836</v>
      </c>
      <c r="AG34" t="s">
        <v>78</v>
      </c>
      <c r="AH34" s="1">
        <v>43299</v>
      </c>
      <c r="AI34" s="1">
        <v>43900.504166666666</v>
      </c>
      <c r="AJ34">
        <v>1866426.2660000001</v>
      </c>
      <c r="AK34">
        <v>6420205.858</v>
      </c>
      <c r="AL34" t="s">
        <v>51</v>
      </c>
      <c r="AM34">
        <v>0</v>
      </c>
      <c r="AN34" t="s">
        <v>51</v>
      </c>
      <c r="AO34">
        <v>5.84</v>
      </c>
      <c r="AP34">
        <v>109.87</v>
      </c>
      <c r="AQ34" s="12">
        <v>1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1">
        <f t="shared" si="0"/>
        <v>1</v>
      </c>
      <c r="AX34" t="s">
        <v>1224</v>
      </c>
      <c r="AY34">
        <v>125</v>
      </c>
      <c r="AZ34">
        <v>29</v>
      </c>
      <c r="BA34">
        <v>10569</v>
      </c>
      <c r="BB34" t="s">
        <v>1027</v>
      </c>
      <c r="BC34" s="10">
        <v>1</v>
      </c>
    </row>
    <row r="35" spans="1:55" x14ac:dyDescent="0.3">
      <c r="A35" t="s">
        <v>647</v>
      </c>
      <c r="B35" t="s">
        <v>648</v>
      </c>
      <c r="D35" t="b">
        <v>1</v>
      </c>
      <c r="E35" t="b">
        <v>1</v>
      </c>
      <c r="F35" t="s">
        <v>74</v>
      </c>
      <c r="G35">
        <v>120</v>
      </c>
      <c r="H35">
        <v>240</v>
      </c>
      <c r="I35">
        <v>260</v>
      </c>
      <c r="J35">
        <v>380</v>
      </c>
      <c r="K35">
        <v>440</v>
      </c>
      <c r="L35">
        <v>540</v>
      </c>
      <c r="W35" s="3" t="s">
        <v>649</v>
      </c>
      <c r="X35">
        <v>120</v>
      </c>
      <c r="Y35">
        <v>540</v>
      </c>
      <c r="Z35" t="s">
        <v>103</v>
      </c>
      <c r="AA35">
        <v>89.58</v>
      </c>
      <c r="AC35">
        <v>690</v>
      </c>
      <c r="AD35" t="s">
        <v>77</v>
      </c>
      <c r="AE35">
        <v>38.262081500000001</v>
      </c>
      <c r="AF35">
        <v>-122.4919251</v>
      </c>
      <c r="AG35" t="s">
        <v>78</v>
      </c>
      <c r="AH35" s="1">
        <v>40252</v>
      </c>
      <c r="AI35" s="1">
        <v>41669</v>
      </c>
      <c r="AJ35">
        <v>1857646.165</v>
      </c>
      <c r="AK35">
        <v>6420419.8020000001</v>
      </c>
      <c r="AL35" t="s">
        <v>51</v>
      </c>
      <c r="AM35">
        <v>0</v>
      </c>
      <c r="AN35" t="s">
        <v>51</v>
      </c>
      <c r="AO35">
        <v>-42.42</v>
      </c>
      <c r="AP35">
        <v>-38.42</v>
      </c>
      <c r="AQ35" s="12">
        <v>0.23288234845329731</v>
      </c>
      <c r="AR35" s="12">
        <v>0.12005882801729099</v>
      </c>
      <c r="AS35" s="12">
        <v>0.158176461612477</v>
      </c>
      <c r="AT35" s="12">
        <v>0.19476471485811131</v>
      </c>
      <c r="AU35" s="12">
        <v>0.29411764705882348</v>
      </c>
      <c r="AV35" s="12">
        <v>0</v>
      </c>
      <c r="AW35" s="11">
        <f t="shared" si="0"/>
        <v>1</v>
      </c>
      <c r="AX35" t="s">
        <v>1224</v>
      </c>
      <c r="AY35">
        <v>141</v>
      </c>
      <c r="AZ35">
        <v>22</v>
      </c>
      <c r="BA35">
        <v>11922</v>
      </c>
      <c r="BB35" t="s">
        <v>1028</v>
      </c>
      <c r="BC35" s="10">
        <v>1</v>
      </c>
    </row>
    <row r="36" spans="1:55" x14ac:dyDescent="0.3">
      <c r="A36" t="s">
        <v>650</v>
      </c>
      <c r="B36" t="s">
        <v>651</v>
      </c>
      <c r="D36" t="b">
        <v>1</v>
      </c>
      <c r="E36" t="b">
        <v>1</v>
      </c>
      <c r="F36" t="s">
        <v>74</v>
      </c>
      <c r="G36">
        <v>90</v>
      </c>
      <c r="H36">
        <v>105</v>
      </c>
      <c r="W36" s="3" t="s">
        <v>652</v>
      </c>
      <c r="X36">
        <v>105</v>
      </c>
      <c r="Y36">
        <v>90</v>
      </c>
      <c r="Z36" t="s">
        <v>76</v>
      </c>
      <c r="AA36">
        <v>90.42</v>
      </c>
      <c r="AC36">
        <v>110</v>
      </c>
      <c r="AD36" t="s">
        <v>77</v>
      </c>
      <c r="AE36">
        <v>38.270552799999997</v>
      </c>
      <c r="AF36">
        <v>-122.4916807</v>
      </c>
      <c r="AG36" t="s">
        <v>78</v>
      </c>
      <c r="AH36" s="1">
        <v>39923</v>
      </c>
      <c r="AI36" s="1">
        <v>45444</v>
      </c>
      <c r="AJ36">
        <v>1860730.845</v>
      </c>
      <c r="AK36">
        <v>6420506.6689999998</v>
      </c>
      <c r="AL36" t="s">
        <v>51</v>
      </c>
      <c r="AM36">
        <v>0</v>
      </c>
      <c r="AN36" t="s">
        <v>51</v>
      </c>
      <c r="AO36">
        <v>29.86</v>
      </c>
      <c r="AP36">
        <v>48.77</v>
      </c>
      <c r="AQ36" s="12">
        <v>1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1">
        <f t="shared" si="0"/>
        <v>1</v>
      </c>
      <c r="AX36" t="s">
        <v>1224</v>
      </c>
      <c r="AY36">
        <v>136</v>
      </c>
      <c r="AZ36">
        <v>25</v>
      </c>
      <c r="BA36">
        <v>11500</v>
      </c>
      <c r="BB36" t="s">
        <v>1029</v>
      </c>
      <c r="BC36" s="10">
        <v>1</v>
      </c>
    </row>
    <row r="37" spans="1:55" x14ac:dyDescent="0.3">
      <c r="A37" t="s">
        <v>653</v>
      </c>
      <c r="B37" t="s">
        <v>654</v>
      </c>
      <c r="D37" t="b">
        <v>1</v>
      </c>
      <c r="E37" t="b">
        <v>1</v>
      </c>
      <c r="F37" t="s">
        <v>74</v>
      </c>
      <c r="G37">
        <v>450</v>
      </c>
      <c r="H37">
        <v>460</v>
      </c>
      <c r="W37" s="3" t="s">
        <v>655</v>
      </c>
      <c r="X37">
        <v>460</v>
      </c>
      <c r="Y37">
        <v>450</v>
      </c>
      <c r="Z37" t="s">
        <v>87</v>
      </c>
      <c r="AA37">
        <v>90.14</v>
      </c>
      <c r="AC37">
        <v>465</v>
      </c>
      <c r="AD37" t="s">
        <v>77</v>
      </c>
      <c r="AE37">
        <v>38.270552799999997</v>
      </c>
      <c r="AF37">
        <v>-122.4916807</v>
      </c>
      <c r="AG37" t="s">
        <v>78</v>
      </c>
      <c r="AH37" s="1">
        <v>44824</v>
      </c>
      <c r="AI37" s="1">
        <v>45246.666666666664</v>
      </c>
      <c r="AJ37">
        <v>1860730.845</v>
      </c>
      <c r="AK37">
        <v>6420506.6689999998</v>
      </c>
      <c r="AL37" t="s">
        <v>51</v>
      </c>
      <c r="AM37">
        <v>0</v>
      </c>
      <c r="AN37" t="s">
        <v>51</v>
      </c>
      <c r="AO37">
        <v>0.17</v>
      </c>
      <c r="AP37">
        <v>21.49</v>
      </c>
      <c r="AQ37" s="12">
        <v>0</v>
      </c>
      <c r="AR37" s="12">
        <v>0</v>
      </c>
      <c r="AS37" s="12">
        <v>0</v>
      </c>
      <c r="AT37" s="12">
        <v>0</v>
      </c>
      <c r="AU37" s="12">
        <v>1</v>
      </c>
      <c r="AV37" s="12">
        <v>0</v>
      </c>
      <c r="AW37" s="11">
        <f t="shared" si="0"/>
        <v>1</v>
      </c>
      <c r="AX37" t="s">
        <v>1224</v>
      </c>
      <c r="AY37">
        <v>136</v>
      </c>
      <c r="AZ37">
        <v>25</v>
      </c>
      <c r="BA37">
        <v>11500</v>
      </c>
      <c r="BB37" t="s">
        <v>1029</v>
      </c>
      <c r="BC37" s="10">
        <v>1</v>
      </c>
    </row>
    <row r="38" spans="1:55" x14ac:dyDescent="0.3">
      <c r="A38" t="s">
        <v>656</v>
      </c>
      <c r="B38" t="s">
        <v>657</v>
      </c>
      <c r="D38" t="b">
        <v>1</v>
      </c>
      <c r="E38" t="b">
        <v>1</v>
      </c>
      <c r="F38" t="s">
        <v>74</v>
      </c>
      <c r="G38">
        <v>338</v>
      </c>
      <c r="H38">
        <v>348</v>
      </c>
      <c r="W38" s="3" t="s">
        <v>658</v>
      </c>
      <c r="X38">
        <v>348</v>
      </c>
      <c r="Y38">
        <v>338</v>
      </c>
      <c r="Z38" t="s">
        <v>87</v>
      </c>
      <c r="AA38">
        <v>90.26</v>
      </c>
      <c r="AC38">
        <v>353</v>
      </c>
      <c r="AD38" t="s">
        <v>77</v>
      </c>
      <c r="AE38">
        <v>38.270552799999997</v>
      </c>
      <c r="AF38">
        <v>-122.4916807</v>
      </c>
      <c r="AG38" t="s">
        <v>78</v>
      </c>
      <c r="AH38" s="1">
        <v>44824</v>
      </c>
      <c r="AI38" s="1">
        <v>45246.666666666664</v>
      </c>
      <c r="AJ38">
        <v>1860730.845</v>
      </c>
      <c r="AK38">
        <v>6420506.6689999998</v>
      </c>
      <c r="AL38" t="s">
        <v>51</v>
      </c>
      <c r="AM38">
        <v>0</v>
      </c>
      <c r="AN38" t="s">
        <v>51</v>
      </c>
      <c r="AO38">
        <v>14.77</v>
      </c>
      <c r="AP38">
        <v>41.35</v>
      </c>
      <c r="AQ38" s="12">
        <v>0</v>
      </c>
      <c r="AR38" s="12">
        <v>0</v>
      </c>
      <c r="AS38" s="12">
        <v>0</v>
      </c>
      <c r="AT38" s="12">
        <v>1</v>
      </c>
      <c r="AU38" s="12">
        <v>0</v>
      </c>
      <c r="AV38" s="12">
        <v>0</v>
      </c>
      <c r="AW38" s="11">
        <f t="shared" si="0"/>
        <v>1</v>
      </c>
      <c r="AX38" t="s">
        <v>1224</v>
      </c>
      <c r="AY38">
        <v>136</v>
      </c>
      <c r="AZ38">
        <v>25</v>
      </c>
      <c r="BA38">
        <v>11500</v>
      </c>
      <c r="BB38" t="s">
        <v>1029</v>
      </c>
      <c r="BC38" s="10">
        <v>1</v>
      </c>
    </row>
    <row r="39" spans="1:55" x14ac:dyDescent="0.3">
      <c r="A39" t="s">
        <v>661</v>
      </c>
      <c r="B39" t="s">
        <v>662</v>
      </c>
      <c r="D39" t="b">
        <v>1</v>
      </c>
      <c r="E39" t="b">
        <v>1</v>
      </c>
      <c r="F39" t="s">
        <v>74</v>
      </c>
      <c r="G39">
        <v>580</v>
      </c>
      <c r="H39">
        <v>660</v>
      </c>
      <c r="W39" s="3" t="s">
        <v>663</v>
      </c>
      <c r="X39">
        <v>580</v>
      </c>
      <c r="Y39">
        <v>660</v>
      </c>
      <c r="Z39" t="s">
        <v>103</v>
      </c>
      <c r="AA39">
        <v>99.92</v>
      </c>
      <c r="AC39">
        <v>665</v>
      </c>
      <c r="AD39" t="s">
        <v>77</v>
      </c>
      <c r="AE39">
        <v>38.301051999999999</v>
      </c>
      <c r="AF39">
        <v>-122.48696</v>
      </c>
      <c r="AG39" t="s">
        <v>78</v>
      </c>
      <c r="AH39" s="1">
        <v>42711</v>
      </c>
      <c r="AI39" s="1">
        <v>45351.416666666664</v>
      </c>
      <c r="AJ39">
        <v>1871830.67</v>
      </c>
      <c r="AK39">
        <v>6421921.5070000002</v>
      </c>
      <c r="AL39" t="s">
        <v>51</v>
      </c>
      <c r="AM39">
        <v>0</v>
      </c>
      <c r="AN39" t="s">
        <v>51</v>
      </c>
      <c r="AO39">
        <v>12.83</v>
      </c>
      <c r="AP39">
        <v>19.940000000000001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1</v>
      </c>
      <c r="AW39" s="11">
        <f t="shared" si="0"/>
        <v>1</v>
      </c>
      <c r="AX39" t="s">
        <v>1224</v>
      </c>
      <c r="AY39">
        <v>116</v>
      </c>
      <c r="AZ39">
        <v>36</v>
      </c>
      <c r="BA39">
        <v>9811</v>
      </c>
      <c r="BB39" t="s">
        <v>1030</v>
      </c>
      <c r="BC39" s="10">
        <v>1</v>
      </c>
    </row>
    <row r="40" spans="1:55" x14ac:dyDescent="0.3">
      <c r="A40" t="s">
        <v>664</v>
      </c>
      <c r="B40" t="s">
        <v>665</v>
      </c>
      <c r="D40" t="b">
        <v>1</v>
      </c>
      <c r="E40" t="b">
        <v>1</v>
      </c>
      <c r="F40" t="s">
        <v>74</v>
      </c>
      <c r="G40">
        <v>110</v>
      </c>
      <c r="H40">
        <v>130</v>
      </c>
      <c r="W40" s="3" t="s">
        <v>666</v>
      </c>
      <c r="X40">
        <v>110</v>
      </c>
      <c r="Y40">
        <v>130</v>
      </c>
      <c r="Z40" t="s">
        <v>76</v>
      </c>
      <c r="AA40">
        <v>99.92</v>
      </c>
      <c r="AC40">
        <v>135</v>
      </c>
      <c r="AD40" t="s">
        <v>77</v>
      </c>
      <c r="AE40">
        <v>38.301051999999999</v>
      </c>
      <c r="AF40">
        <v>-122.48696</v>
      </c>
      <c r="AG40" t="s">
        <v>78</v>
      </c>
      <c r="AH40" s="1">
        <v>42549</v>
      </c>
      <c r="AI40" s="1">
        <v>45351.416666666664</v>
      </c>
      <c r="AJ40">
        <v>1871830.67</v>
      </c>
      <c r="AK40">
        <v>6421921.5070000002</v>
      </c>
      <c r="AL40" t="s">
        <v>51</v>
      </c>
      <c r="AM40">
        <v>0</v>
      </c>
      <c r="AN40" t="s">
        <v>173</v>
      </c>
      <c r="AO40">
        <v>27.94</v>
      </c>
      <c r="AP40">
        <v>72.69</v>
      </c>
      <c r="AQ40" s="12">
        <v>1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1">
        <f t="shared" si="0"/>
        <v>1</v>
      </c>
      <c r="AX40" t="s">
        <v>1224</v>
      </c>
      <c r="AY40">
        <v>116</v>
      </c>
      <c r="AZ40">
        <v>36</v>
      </c>
      <c r="BA40">
        <v>9811</v>
      </c>
      <c r="BB40" t="s">
        <v>1030</v>
      </c>
      <c r="BC40" s="10">
        <v>1</v>
      </c>
    </row>
    <row r="41" spans="1:55" x14ac:dyDescent="0.3">
      <c r="A41" t="s">
        <v>667</v>
      </c>
      <c r="B41" t="s">
        <v>668</v>
      </c>
      <c r="D41" t="b">
        <v>1</v>
      </c>
      <c r="E41" t="b">
        <v>1</v>
      </c>
      <c r="F41" t="s">
        <v>74</v>
      </c>
      <c r="G41">
        <v>57</v>
      </c>
      <c r="H41">
        <v>102</v>
      </c>
      <c r="W41" s="3" t="s">
        <v>669</v>
      </c>
      <c r="X41">
        <v>57</v>
      </c>
      <c r="Y41">
        <v>102</v>
      </c>
      <c r="Z41" t="s">
        <v>76</v>
      </c>
      <c r="AA41">
        <v>236.2</v>
      </c>
      <c r="AC41">
        <v>57</v>
      </c>
      <c r="AD41" t="s">
        <v>77</v>
      </c>
      <c r="AE41">
        <v>38.33110499</v>
      </c>
      <c r="AF41">
        <v>-122.4868915</v>
      </c>
      <c r="AG41" t="s">
        <v>78</v>
      </c>
      <c r="AH41" s="1">
        <v>37813</v>
      </c>
      <c r="AI41" s="1">
        <v>43035</v>
      </c>
      <c r="AJ41">
        <v>1882775.166</v>
      </c>
      <c r="AK41">
        <v>6421999.8020000001</v>
      </c>
      <c r="AL41" t="s">
        <v>173</v>
      </c>
      <c r="AM41">
        <v>0</v>
      </c>
      <c r="AN41" t="s">
        <v>51</v>
      </c>
      <c r="AO41">
        <v>156.9</v>
      </c>
      <c r="AP41">
        <v>178.8</v>
      </c>
      <c r="AQ41" s="12">
        <v>0</v>
      </c>
      <c r="AR41" s="12">
        <v>1</v>
      </c>
      <c r="AS41" s="12">
        <v>0</v>
      </c>
      <c r="AT41" s="12">
        <v>0</v>
      </c>
      <c r="AU41" s="12">
        <v>0</v>
      </c>
      <c r="AV41" s="12">
        <v>0</v>
      </c>
      <c r="AW41" s="11">
        <f t="shared" si="0"/>
        <v>1</v>
      </c>
      <c r="AX41" t="s">
        <v>973</v>
      </c>
      <c r="AY41">
        <v>96</v>
      </c>
      <c r="AZ41">
        <v>45</v>
      </c>
      <c r="BA41">
        <v>8120</v>
      </c>
      <c r="BB41" t="s">
        <v>1031</v>
      </c>
      <c r="BC41" s="10">
        <v>1</v>
      </c>
    </row>
    <row r="42" spans="1:55" x14ac:dyDescent="0.3">
      <c r="A42" t="s">
        <v>672</v>
      </c>
      <c r="B42" t="s">
        <v>673</v>
      </c>
      <c r="D42" t="b">
        <v>1</v>
      </c>
      <c r="E42" t="b">
        <v>1</v>
      </c>
      <c r="F42" t="s">
        <v>74</v>
      </c>
      <c r="G42">
        <v>20</v>
      </c>
      <c r="H42">
        <v>200</v>
      </c>
      <c r="W42" s="3" t="s">
        <v>674</v>
      </c>
      <c r="X42">
        <v>20</v>
      </c>
      <c r="Y42">
        <v>200</v>
      </c>
      <c r="Z42" t="s">
        <v>76</v>
      </c>
      <c r="AA42">
        <v>239.1</v>
      </c>
      <c r="AC42">
        <v>200</v>
      </c>
      <c r="AD42" t="s">
        <v>77</v>
      </c>
      <c r="AE42">
        <v>38.325600000000001</v>
      </c>
      <c r="AF42">
        <v>-122.48560000000001</v>
      </c>
      <c r="AG42" t="s">
        <v>78</v>
      </c>
      <c r="AH42" s="1">
        <v>36710</v>
      </c>
      <c r="AI42" s="1">
        <v>38826</v>
      </c>
      <c r="AJ42">
        <v>1880768.395</v>
      </c>
      <c r="AK42">
        <v>6422359.5690000001</v>
      </c>
      <c r="AL42" t="s">
        <v>173</v>
      </c>
      <c r="AM42">
        <v>0</v>
      </c>
      <c r="AN42" t="s">
        <v>51</v>
      </c>
      <c r="AO42">
        <v>66.099999999999994</v>
      </c>
      <c r="AP42">
        <v>144.80000000000001</v>
      </c>
      <c r="AQ42" s="12">
        <v>0</v>
      </c>
      <c r="AR42" s="12">
        <v>1</v>
      </c>
      <c r="AS42" s="12">
        <v>0</v>
      </c>
      <c r="AT42" s="12">
        <v>0</v>
      </c>
      <c r="AU42" s="12">
        <v>0</v>
      </c>
      <c r="AV42" s="12">
        <v>0</v>
      </c>
      <c r="AW42" s="11">
        <f t="shared" si="0"/>
        <v>1</v>
      </c>
      <c r="AX42" t="s">
        <v>973</v>
      </c>
      <c r="AY42">
        <v>100</v>
      </c>
      <c r="AZ42">
        <v>44</v>
      </c>
      <c r="BA42">
        <v>8459</v>
      </c>
      <c r="BB42" t="s">
        <v>1032</v>
      </c>
      <c r="BC42" s="10">
        <v>1</v>
      </c>
    </row>
    <row r="43" spans="1:55" x14ac:dyDescent="0.3">
      <c r="A43" t="s">
        <v>677</v>
      </c>
      <c r="B43" t="s">
        <v>678</v>
      </c>
      <c r="D43" t="b">
        <v>1</v>
      </c>
      <c r="E43" t="b">
        <v>1</v>
      </c>
      <c r="F43" t="s">
        <v>74</v>
      </c>
      <c r="G43">
        <v>156</v>
      </c>
      <c r="H43">
        <v>363</v>
      </c>
      <c r="W43" s="3" t="s">
        <v>679</v>
      </c>
      <c r="X43">
        <v>156</v>
      </c>
      <c r="Y43">
        <v>363</v>
      </c>
      <c r="Z43" t="s">
        <v>87</v>
      </c>
      <c r="AA43">
        <v>260</v>
      </c>
      <c r="AC43">
        <v>363</v>
      </c>
      <c r="AD43" t="s">
        <v>77</v>
      </c>
      <c r="AE43">
        <v>38.325837210000003</v>
      </c>
      <c r="AF43">
        <v>-122.4855345</v>
      </c>
      <c r="AG43" t="s">
        <v>78</v>
      </c>
      <c r="AH43" s="1">
        <v>37358</v>
      </c>
      <c r="AI43" s="1">
        <v>41390</v>
      </c>
      <c r="AJ43">
        <v>1880854.6810000001</v>
      </c>
      <c r="AK43">
        <v>6422378.8210000005</v>
      </c>
      <c r="AL43" t="s">
        <v>173</v>
      </c>
      <c r="AM43">
        <v>0</v>
      </c>
      <c r="AN43" t="s">
        <v>51</v>
      </c>
      <c r="AO43">
        <v>137.6</v>
      </c>
      <c r="AP43">
        <v>168</v>
      </c>
      <c r="AQ43" s="12">
        <v>0</v>
      </c>
      <c r="AR43" s="12">
        <v>1</v>
      </c>
      <c r="AS43" s="12">
        <v>0</v>
      </c>
      <c r="AT43" s="12">
        <v>0</v>
      </c>
      <c r="AU43" s="12">
        <v>0</v>
      </c>
      <c r="AV43" s="12">
        <v>0</v>
      </c>
      <c r="AW43" s="11">
        <f t="shared" si="0"/>
        <v>1</v>
      </c>
      <c r="AX43" t="s">
        <v>973</v>
      </c>
      <c r="AY43">
        <v>100</v>
      </c>
      <c r="AZ43">
        <v>44</v>
      </c>
      <c r="BA43">
        <v>8459</v>
      </c>
      <c r="BB43" t="s">
        <v>1032</v>
      </c>
      <c r="BC43" s="10">
        <v>1</v>
      </c>
    </row>
    <row r="44" spans="1:55" x14ac:dyDescent="0.3">
      <c r="A44" t="s">
        <v>701</v>
      </c>
      <c r="B44" t="s">
        <v>702</v>
      </c>
      <c r="D44" t="b">
        <v>1</v>
      </c>
      <c r="E44" t="b">
        <v>1</v>
      </c>
      <c r="F44" t="s">
        <v>74</v>
      </c>
      <c r="G44">
        <v>30</v>
      </c>
      <c r="H44">
        <v>138</v>
      </c>
      <c r="W44" s="3" t="s">
        <v>703</v>
      </c>
      <c r="X44">
        <v>30</v>
      </c>
      <c r="Y44">
        <v>138</v>
      </c>
      <c r="Z44" t="s">
        <v>76</v>
      </c>
      <c r="AA44">
        <v>184.3</v>
      </c>
      <c r="AC44">
        <v>138</v>
      </c>
      <c r="AD44" t="s">
        <v>77</v>
      </c>
      <c r="AE44">
        <v>38.319399920000002</v>
      </c>
      <c r="AF44">
        <v>-122.4802997</v>
      </c>
      <c r="AG44" t="s">
        <v>78</v>
      </c>
      <c r="AH44" s="1">
        <v>36474</v>
      </c>
      <c r="AI44" s="1">
        <v>40483</v>
      </c>
      <c r="AJ44">
        <v>1878502.39</v>
      </c>
      <c r="AK44">
        <v>6423868.193</v>
      </c>
      <c r="AL44" t="s">
        <v>173</v>
      </c>
      <c r="AM44">
        <v>0</v>
      </c>
      <c r="AN44" t="s">
        <v>51</v>
      </c>
      <c r="AO44">
        <v>104.7</v>
      </c>
      <c r="AP44">
        <v>122.5</v>
      </c>
      <c r="AQ44" s="12">
        <v>0</v>
      </c>
      <c r="AR44" s="12">
        <v>1</v>
      </c>
      <c r="AS44" s="12">
        <v>0</v>
      </c>
      <c r="AT44" s="12">
        <v>0</v>
      </c>
      <c r="AU44" s="12">
        <v>0</v>
      </c>
      <c r="AV44" s="12">
        <v>0</v>
      </c>
      <c r="AW44" s="11">
        <f t="shared" si="0"/>
        <v>1</v>
      </c>
      <c r="AX44" t="s">
        <v>973</v>
      </c>
      <c r="AY44">
        <v>105</v>
      </c>
      <c r="AZ44">
        <v>45</v>
      </c>
      <c r="BA44">
        <v>8885</v>
      </c>
      <c r="BB44" t="s">
        <v>1033</v>
      </c>
      <c r="BC44" s="10">
        <v>1</v>
      </c>
    </row>
    <row r="45" spans="1:55" x14ac:dyDescent="0.3">
      <c r="A45" t="s">
        <v>706</v>
      </c>
      <c r="B45" t="s">
        <v>707</v>
      </c>
      <c r="C45" t="s">
        <v>708</v>
      </c>
      <c r="D45" t="b">
        <v>1</v>
      </c>
      <c r="E45" t="b">
        <v>1</v>
      </c>
      <c r="F45" t="s">
        <v>74</v>
      </c>
      <c r="G45">
        <v>445</v>
      </c>
      <c r="H45">
        <v>545</v>
      </c>
      <c r="W45" s="3" t="s">
        <v>709</v>
      </c>
      <c r="X45">
        <v>445</v>
      </c>
      <c r="Y45">
        <v>545</v>
      </c>
      <c r="Z45" t="s">
        <v>103</v>
      </c>
      <c r="AA45">
        <v>121.7</v>
      </c>
      <c r="AC45">
        <v>555</v>
      </c>
      <c r="AD45" t="s">
        <v>77</v>
      </c>
      <c r="AE45">
        <v>38.302499760000003</v>
      </c>
      <c r="AF45">
        <v>-122.47859870000001</v>
      </c>
      <c r="AG45" t="s">
        <v>78</v>
      </c>
      <c r="AH45" s="1">
        <v>37370</v>
      </c>
      <c r="AI45" s="1">
        <v>45259.520833333336</v>
      </c>
      <c r="AJ45">
        <v>1872345.1640000001</v>
      </c>
      <c r="AK45">
        <v>6424323.8080000002</v>
      </c>
      <c r="AL45" t="s">
        <v>51</v>
      </c>
      <c r="AM45" t="s">
        <v>70</v>
      </c>
      <c r="AN45" t="s">
        <v>173</v>
      </c>
      <c r="AO45">
        <v>72.3</v>
      </c>
      <c r="AP45">
        <v>111.6</v>
      </c>
      <c r="AQ45" s="12">
        <v>0</v>
      </c>
      <c r="AR45" s="12">
        <v>0</v>
      </c>
      <c r="AS45" s="12">
        <v>0</v>
      </c>
      <c r="AT45" s="12">
        <v>0</v>
      </c>
      <c r="AU45" s="12">
        <v>0.82999987792968744</v>
      </c>
      <c r="AV45" s="12">
        <v>0.17000012207031259</v>
      </c>
      <c r="AW45" s="11">
        <f t="shared" si="0"/>
        <v>1</v>
      </c>
      <c r="AX45" t="s">
        <v>1224</v>
      </c>
      <c r="AY45">
        <v>117</v>
      </c>
      <c r="AZ45">
        <v>41</v>
      </c>
      <c r="BA45">
        <v>9901</v>
      </c>
      <c r="BB45" t="s">
        <v>1034</v>
      </c>
      <c r="BC45" s="10">
        <v>1</v>
      </c>
    </row>
    <row r="46" spans="1:55" x14ac:dyDescent="0.3">
      <c r="A46" t="s">
        <v>712</v>
      </c>
      <c r="B46" t="s">
        <v>713</v>
      </c>
      <c r="D46" t="b">
        <v>1</v>
      </c>
      <c r="E46" t="b">
        <v>1</v>
      </c>
      <c r="F46" t="s">
        <v>74</v>
      </c>
      <c r="G46">
        <v>140</v>
      </c>
      <c r="H46">
        <v>214</v>
      </c>
      <c r="W46" s="3" t="s">
        <v>714</v>
      </c>
      <c r="X46">
        <v>140</v>
      </c>
      <c r="Y46">
        <v>214</v>
      </c>
      <c r="Z46" t="s">
        <v>87</v>
      </c>
      <c r="AA46">
        <v>230</v>
      </c>
      <c r="AC46">
        <v>214</v>
      </c>
      <c r="AD46" t="s">
        <v>77</v>
      </c>
      <c r="AE46">
        <v>38.320347900000002</v>
      </c>
      <c r="AF46">
        <v>-122.478014</v>
      </c>
      <c r="AG46" t="s">
        <v>78</v>
      </c>
      <c r="AH46" s="1">
        <v>36245</v>
      </c>
      <c r="AI46" s="1">
        <v>41390</v>
      </c>
      <c r="AJ46">
        <v>1878844.1640000001</v>
      </c>
      <c r="AK46">
        <v>6424525.79</v>
      </c>
      <c r="AL46" t="s">
        <v>173</v>
      </c>
      <c r="AM46">
        <v>0</v>
      </c>
      <c r="AN46" t="s">
        <v>51</v>
      </c>
      <c r="AO46">
        <v>85</v>
      </c>
      <c r="AP46">
        <v>110</v>
      </c>
      <c r="AQ46" s="12">
        <v>0</v>
      </c>
      <c r="AR46" s="12">
        <v>1</v>
      </c>
      <c r="AS46" s="12">
        <v>0</v>
      </c>
      <c r="AT46" s="12">
        <v>0</v>
      </c>
      <c r="AU46" s="12">
        <v>0</v>
      </c>
      <c r="AV46" s="12">
        <v>0</v>
      </c>
      <c r="AW46" s="11">
        <f t="shared" si="0"/>
        <v>1</v>
      </c>
      <c r="AX46" t="s">
        <v>973</v>
      </c>
      <c r="AY46">
        <v>105</v>
      </c>
      <c r="AZ46">
        <v>46</v>
      </c>
      <c r="BA46">
        <v>8886</v>
      </c>
      <c r="BB46" t="s">
        <v>1035</v>
      </c>
      <c r="BC46" s="10">
        <v>1</v>
      </c>
    </row>
    <row r="47" spans="1:55" x14ac:dyDescent="0.3">
      <c r="A47" t="s">
        <v>723</v>
      </c>
      <c r="B47" t="s">
        <v>724</v>
      </c>
      <c r="D47" t="b">
        <v>1</v>
      </c>
      <c r="E47" t="b">
        <v>1</v>
      </c>
      <c r="F47" t="s">
        <v>74</v>
      </c>
      <c r="G47">
        <v>25</v>
      </c>
      <c r="H47">
        <v>45</v>
      </c>
      <c r="W47" s="3" t="s">
        <v>725</v>
      </c>
      <c r="X47">
        <v>25</v>
      </c>
      <c r="Y47">
        <v>45</v>
      </c>
      <c r="Z47" t="s">
        <v>76</v>
      </c>
      <c r="AA47">
        <v>61.96</v>
      </c>
      <c r="AC47">
        <v>45.5</v>
      </c>
      <c r="AD47" t="s">
        <v>77</v>
      </c>
      <c r="AE47">
        <v>38.277389800000002</v>
      </c>
      <c r="AF47">
        <v>-122.4729411</v>
      </c>
      <c r="AG47" t="s">
        <v>78</v>
      </c>
      <c r="AH47" s="1">
        <v>43795</v>
      </c>
      <c r="AI47" s="1">
        <v>45259.458333333336</v>
      </c>
      <c r="AJ47">
        <v>1863192.1769999999</v>
      </c>
      <c r="AK47">
        <v>6425899.8030000003</v>
      </c>
      <c r="AL47" t="s">
        <v>51</v>
      </c>
      <c r="AM47">
        <v>0</v>
      </c>
      <c r="AN47" t="s">
        <v>51</v>
      </c>
      <c r="AO47">
        <v>35.78</v>
      </c>
      <c r="AP47">
        <v>42.95</v>
      </c>
      <c r="AQ47" s="12">
        <v>1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1">
        <f t="shared" si="0"/>
        <v>1</v>
      </c>
      <c r="AX47" t="s">
        <v>1224</v>
      </c>
      <c r="AY47">
        <v>135</v>
      </c>
      <c r="AZ47">
        <v>37</v>
      </c>
      <c r="BA47">
        <v>11427</v>
      </c>
      <c r="BB47" t="s">
        <v>1036</v>
      </c>
      <c r="BC47" s="10">
        <v>1</v>
      </c>
    </row>
    <row r="48" spans="1:55" x14ac:dyDescent="0.3">
      <c r="A48" t="s">
        <v>729</v>
      </c>
      <c r="B48" t="s">
        <v>730</v>
      </c>
      <c r="D48" t="b">
        <v>1</v>
      </c>
      <c r="E48" t="b">
        <v>1</v>
      </c>
      <c r="F48" t="s">
        <v>74</v>
      </c>
      <c r="G48">
        <v>308</v>
      </c>
      <c r="H48">
        <v>388</v>
      </c>
      <c r="W48" s="3" t="s">
        <v>731</v>
      </c>
      <c r="X48">
        <v>308</v>
      </c>
      <c r="Y48">
        <v>388</v>
      </c>
      <c r="Z48" t="s">
        <v>87</v>
      </c>
      <c r="AA48">
        <v>182.28999300000001</v>
      </c>
      <c r="AC48">
        <v>388</v>
      </c>
      <c r="AD48" t="s">
        <v>77</v>
      </c>
      <c r="AE48">
        <v>38.313359419999998</v>
      </c>
      <c r="AF48">
        <v>-122.4700246</v>
      </c>
      <c r="AG48" t="s">
        <v>78</v>
      </c>
      <c r="AH48" s="1">
        <v>39541</v>
      </c>
      <c r="AI48" s="1">
        <v>43013</v>
      </c>
      <c r="AJ48">
        <v>1876287.1640000001</v>
      </c>
      <c r="AK48">
        <v>6426804.8059999999</v>
      </c>
      <c r="AL48" t="s">
        <v>173</v>
      </c>
      <c r="AM48">
        <v>0</v>
      </c>
      <c r="AN48" t="s">
        <v>51</v>
      </c>
      <c r="AO48">
        <v>61.71</v>
      </c>
      <c r="AP48">
        <v>79.790000000000006</v>
      </c>
      <c r="AQ48" s="12">
        <v>0</v>
      </c>
      <c r="AR48" s="12">
        <v>1</v>
      </c>
      <c r="AS48" s="12">
        <v>0</v>
      </c>
      <c r="AT48" s="12">
        <v>0</v>
      </c>
      <c r="AU48" s="12">
        <v>0</v>
      </c>
      <c r="AV48" s="12">
        <v>0</v>
      </c>
      <c r="AW48" s="11">
        <f t="shared" si="0"/>
        <v>1</v>
      </c>
      <c r="AX48" t="s">
        <v>973</v>
      </c>
      <c r="AY48">
        <v>112</v>
      </c>
      <c r="AZ48">
        <v>49</v>
      </c>
      <c r="BA48">
        <v>9484</v>
      </c>
      <c r="BB48" t="s">
        <v>1037</v>
      </c>
      <c r="BC48" s="10">
        <v>1</v>
      </c>
    </row>
    <row r="49" spans="1:55" x14ac:dyDescent="0.3">
      <c r="A49" t="s">
        <v>734</v>
      </c>
      <c r="B49" t="s">
        <v>734</v>
      </c>
      <c r="C49" t="s">
        <v>735</v>
      </c>
      <c r="D49" t="b">
        <v>1</v>
      </c>
      <c r="E49" t="b">
        <v>1</v>
      </c>
      <c r="F49" t="s">
        <v>400</v>
      </c>
      <c r="G49">
        <v>460</v>
      </c>
      <c r="H49">
        <v>480</v>
      </c>
      <c r="W49" s="3" t="s">
        <v>736</v>
      </c>
      <c r="X49">
        <v>460</v>
      </c>
      <c r="Y49">
        <v>480</v>
      </c>
      <c r="Z49" t="s">
        <v>87</v>
      </c>
      <c r="AA49">
        <v>45.16283035</v>
      </c>
      <c r="AC49">
        <v>480</v>
      </c>
      <c r="AH49" s="1">
        <v>40864</v>
      </c>
      <c r="AI49" s="1">
        <v>41928</v>
      </c>
      <c r="AJ49">
        <v>1858847.879</v>
      </c>
      <c r="AK49">
        <v>6427141.8399999999</v>
      </c>
      <c r="AL49" t="s">
        <v>51</v>
      </c>
      <c r="AM49" t="s">
        <v>70</v>
      </c>
      <c r="AN49" t="s">
        <v>51</v>
      </c>
      <c r="AO49">
        <v>-14.174305</v>
      </c>
      <c r="AP49">
        <v>14.406212</v>
      </c>
      <c r="AQ49" s="12">
        <v>0</v>
      </c>
      <c r="AR49" s="12">
        <v>0</v>
      </c>
      <c r="AS49" s="12">
        <v>0</v>
      </c>
      <c r="AT49" s="12">
        <v>0</v>
      </c>
      <c r="AU49" s="12">
        <v>1</v>
      </c>
      <c r="AV49" s="12">
        <v>0</v>
      </c>
      <c r="AW49" s="11">
        <f t="shared" si="0"/>
        <v>1</v>
      </c>
      <c r="AX49" t="s">
        <v>1224</v>
      </c>
      <c r="AY49">
        <v>144</v>
      </c>
      <c r="AZ49">
        <v>36</v>
      </c>
      <c r="BA49">
        <v>12191</v>
      </c>
      <c r="BB49" t="s">
        <v>1006</v>
      </c>
      <c r="BC49" s="10">
        <v>1</v>
      </c>
    </row>
    <row r="50" spans="1:55" x14ac:dyDescent="0.3">
      <c r="A50" t="s">
        <v>743</v>
      </c>
      <c r="B50" t="s">
        <v>743</v>
      </c>
      <c r="C50" t="s">
        <v>744</v>
      </c>
      <c r="D50" t="b">
        <v>1</v>
      </c>
      <c r="E50" t="b">
        <v>1</v>
      </c>
      <c r="F50" t="s">
        <v>400</v>
      </c>
      <c r="G50">
        <v>80</v>
      </c>
      <c r="H50">
        <v>100</v>
      </c>
      <c r="W50" s="3" t="s">
        <v>745</v>
      </c>
      <c r="X50">
        <v>80</v>
      </c>
      <c r="Y50">
        <v>100</v>
      </c>
      <c r="Z50" t="s">
        <v>633</v>
      </c>
      <c r="AA50">
        <v>45.16283035</v>
      </c>
      <c r="AC50">
        <v>100</v>
      </c>
      <c r="AH50" s="1">
        <v>40866</v>
      </c>
      <c r="AI50" s="1">
        <v>41932</v>
      </c>
      <c r="AJ50">
        <v>1858847.879</v>
      </c>
      <c r="AK50">
        <v>6427141.8399999999</v>
      </c>
      <c r="AL50" t="s">
        <v>51</v>
      </c>
      <c r="AM50" t="s">
        <v>70</v>
      </c>
      <c r="AN50" t="s">
        <v>51</v>
      </c>
      <c r="AO50">
        <v>-3.98</v>
      </c>
      <c r="AP50">
        <v>24.74</v>
      </c>
      <c r="AQ50" s="12">
        <v>1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1">
        <f t="shared" si="0"/>
        <v>1</v>
      </c>
      <c r="AX50" t="s">
        <v>1224</v>
      </c>
      <c r="AY50">
        <v>144</v>
      </c>
      <c r="AZ50">
        <v>36</v>
      </c>
      <c r="BA50">
        <v>12191</v>
      </c>
      <c r="BB50" t="s">
        <v>1006</v>
      </c>
      <c r="BC50" s="10">
        <v>1</v>
      </c>
    </row>
    <row r="51" spans="1:55" x14ac:dyDescent="0.3">
      <c r="A51" t="s">
        <v>749</v>
      </c>
      <c r="B51" t="s">
        <v>750</v>
      </c>
      <c r="D51" t="b">
        <v>1</v>
      </c>
      <c r="E51" t="b">
        <v>1</v>
      </c>
      <c r="F51" t="s">
        <v>74</v>
      </c>
      <c r="G51">
        <v>32</v>
      </c>
      <c r="H51">
        <v>52</v>
      </c>
      <c r="W51" s="3" t="s">
        <v>748</v>
      </c>
      <c r="X51">
        <v>32</v>
      </c>
      <c r="Y51">
        <v>52</v>
      </c>
      <c r="Z51" t="s">
        <v>76</v>
      </c>
      <c r="AA51">
        <v>45.2</v>
      </c>
      <c r="AC51">
        <v>52</v>
      </c>
      <c r="AD51" t="s">
        <v>77</v>
      </c>
      <c r="AE51">
        <v>38.265473759999999</v>
      </c>
      <c r="AF51">
        <v>-122.4685234</v>
      </c>
      <c r="AG51" t="s">
        <v>78</v>
      </c>
      <c r="AH51" s="1">
        <v>40868</v>
      </c>
      <c r="AI51" s="1">
        <v>45282.5</v>
      </c>
      <c r="AJ51">
        <v>1858846.0449999999</v>
      </c>
      <c r="AK51">
        <v>6427145.6399999997</v>
      </c>
      <c r="AL51" t="s">
        <v>51</v>
      </c>
      <c r="AM51">
        <v>0</v>
      </c>
      <c r="AN51" t="s">
        <v>51</v>
      </c>
      <c r="AO51">
        <v>18.98</v>
      </c>
      <c r="AP51">
        <v>39.47</v>
      </c>
      <c r="AQ51" s="12">
        <v>0</v>
      </c>
      <c r="AR51" s="12">
        <v>0</v>
      </c>
      <c r="AS51" s="12">
        <v>0</v>
      </c>
      <c r="AT51" s="12">
        <v>1</v>
      </c>
      <c r="AU51" s="12">
        <v>0</v>
      </c>
      <c r="AV51" s="12">
        <v>0</v>
      </c>
      <c r="AW51" s="11">
        <f t="shared" si="0"/>
        <v>1</v>
      </c>
      <c r="AX51" t="s">
        <v>1224</v>
      </c>
      <c r="AY51">
        <v>144</v>
      </c>
      <c r="AZ51">
        <v>36</v>
      </c>
      <c r="BA51">
        <v>12191</v>
      </c>
      <c r="BB51" t="s">
        <v>1006</v>
      </c>
      <c r="BC51" s="10">
        <v>1</v>
      </c>
    </row>
    <row r="52" spans="1:55" x14ac:dyDescent="0.3">
      <c r="A52" t="s">
        <v>753</v>
      </c>
      <c r="B52" t="s">
        <v>754</v>
      </c>
      <c r="D52" t="b">
        <v>1</v>
      </c>
      <c r="E52" t="b">
        <v>1</v>
      </c>
      <c r="F52" t="s">
        <v>74</v>
      </c>
      <c r="G52">
        <v>80</v>
      </c>
      <c r="H52">
        <v>100</v>
      </c>
      <c r="W52" s="3" t="s">
        <v>745</v>
      </c>
      <c r="X52">
        <v>80</v>
      </c>
      <c r="Y52">
        <v>100</v>
      </c>
      <c r="Z52" t="s">
        <v>76</v>
      </c>
      <c r="AA52">
        <v>45.43</v>
      </c>
      <c r="AC52">
        <v>100</v>
      </c>
      <c r="AD52" t="s">
        <v>77</v>
      </c>
      <c r="AE52">
        <v>38.265482400000003</v>
      </c>
      <c r="AF52">
        <v>-122.46849640000001</v>
      </c>
      <c r="AG52" t="s">
        <v>78</v>
      </c>
      <c r="AH52" s="1">
        <v>41087</v>
      </c>
      <c r="AI52" s="1">
        <v>45351.541666666664</v>
      </c>
      <c r="AJ52">
        <v>1858849.152</v>
      </c>
      <c r="AK52">
        <v>6427153.409</v>
      </c>
      <c r="AL52" t="s">
        <v>51</v>
      </c>
      <c r="AM52">
        <v>0</v>
      </c>
      <c r="AN52" t="s">
        <v>173</v>
      </c>
      <c r="AO52">
        <v>16.149999999999999</v>
      </c>
      <c r="AP52">
        <v>36.229999999999997</v>
      </c>
      <c r="AQ52" s="12">
        <v>1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1">
        <f t="shared" si="0"/>
        <v>1</v>
      </c>
      <c r="AX52" t="s">
        <v>1224</v>
      </c>
      <c r="AY52">
        <v>144</v>
      </c>
      <c r="AZ52">
        <v>36</v>
      </c>
      <c r="BA52">
        <v>12191</v>
      </c>
      <c r="BB52" t="s">
        <v>1006</v>
      </c>
      <c r="BC52" s="10">
        <v>1</v>
      </c>
    </row>
    <row r="53" spans="1:55" x14ac:dyDescent="0.3">
      <c r="A53" t="s">
        <v>755</v>
      </c>
      <c r="B53" t="s">
        <v>756</v>
      </c>
      <c r="D53" t="b">
        <v>1</v>
      </c>
      <c r="E53" t="b">
        <v>1</v>
      </c>
      <c r="F53" t="s">
        <v>74</v>
      </c>
      <c r="G53">
        <v>374</v>
      </c>
      <c r="H53">
        <v>384</v>
      </c>
      <c r="I53">
        <v>399</v>
      </c>
      <c r="J53">
        <v>400</v>
      </c>
      <c r="W53" s="3" t="s">
        <v>757</v>
      </c>
      <c r="X53">
        <v>374</v>
      </c>
      <c r="Y53">
        <v>384</v>
      </c>
      <c r="Z53" t="s">
        <v>87</v>
      </c>
      <c r="AA53">
        <v>45.42</v>
      </c>
      <c r="AC53">
        <v>409</v>
      </c>
      <c r="AD53" t="s">
        <v>77</v>
      </c>
      <c r="AE53">
        <v>38.265483469999999</v>
      </c>
      <c r="AF53">
        <v>-122.4684961</v>
      </c>
      <c r="AG53" t="s">
        <v>78</v>
      </c>
      <c r="AH53" s="1">
        <v>40851</v>
      </c>
      <c r="AI53" s="1">
        <v>45048.48541666667</v>
      </c>
      <c r="AJ53">
        <v>1858849.541</v>
      </c>
      <c r="AK53">
        <v>6427153.4970000004</v>
      </c>
      <c r="AL53" t="s">
        <v>51</v>
      </c>
      <c r="AM53">
        <v>0</v>
      </c>
      <c r="AN53" t="s">
        <v>51</v>
      </c>
      <c r="AO53">
        <v>-40.93</v>
      </c>
      <c r="AP53">
        <v>15.66</v>
      </c>
      <c r="AQ53" s="12">
        <v>0</v>
      </c>
      <c r="AR53" s="12">
        <v>0</v>
      </c>
      <c r="AS53" s="12">
        <v>0</v>
      </c>
      <c r="AT53" s="12">
        <v>0.90909090909090906</v>
      </c>
      <c r="AU53" s="12">
        <v>9.0909090909090912E-2</v>
      </c>
      <c r="AV53" s="12">
        <v>0</v>
      </c>
      <c r="AW53" s="11">
        <f t="shared" si="0"/>
        <v>1</v>
      </c>
      <c r="AX53" t="s">
        <v>1224</v>
      </c>
      <c r="AY53">
        <v>144</v>
      </c>
      <c r="AZ53">
        <v>36</v>
      </c>
      <c r="BA53">
        <v>12191</v>
      </c>
      <c r="BB53" t="s">
        <v>1006</v>
      </c>
      <c r="BC53" s="10">
        <v>1</v>
      </c>
    </row>
    <row r="54" spans="1:55" x14ac:dyDescent="0.3">
      <c r="A54" t="s">
        <v>760</v>
      </c>
      <c r="B54" t="s">
        <v>761</v>
      </c>
      <c r="D54" t="b">
        <v>1</v>
      </c>
      <c r="E54" t="b">
        <v>1</v>
      </c>
      <c r="F54" t="s">
        <v>74</v>
      </c>
      <c r="G54">
        <v>200</v>
      </c>
      <c r="H54">
        <v>220</v>
      </c>
      <c r="W54" s="3" t="s">
        <v>742</v>
      </c>
      <c r="X54">
        <v>200</v>
      </c>
      <c r="Y54">
        <v>220</v>
      </c>
      <c r="Z54" t="s">
        <v>87</v>
      </c>
      <c r="AA54">
        <v>45.42</v>
      </c>
      <c r="AC54">
        <v>220</v>
      </c>
      <c r="AD54" t="s">
        <v>77</v>
      </c>
      <c r="AE54">
        <v>38.265483619999998</v>
      </c>
      <c r="AF54">
        <v>-122.4684949</v>
      </c>
      <c r="AG54" t="s">
        <v>78</v>
      </c>
      <c r="AH54" s="1">
        <v>40851</v>
      </c>
      <c r="AI54" s="1">
        <v>45048.601388888892</v>
      </c>
      <c r="AJ54">
        <v>1858849.594</v>
      </c>
      <c r="AK54">
        <v>6427153.8420000002</v>
      </c>
      <c r="AL54" t="s">
        <v>51</v>
      </c>
      <c r="AM54">
        <v>0</v>
      </c>
      <c r="AN54" t="s">
        <v>51</v>
      </c>
      <c r="AO54">
        <v>-30.34</v>
      </c>
      <c r="AP54">
        <v>6</v>
      </c>
      <c r="AQ54" s="12">
        <v>0</v>
      </c>
      <c r="AR54" s="12">
        <v>0</v>
      </c>
      <c r="AS54" s="12">
        <v>1</v>
      </c>
      <c r="AT54" s="12">
        <v>0</v>
      </c>
      <c r="AU54" s="12">
        <v>0</v>
      </c>
      <c r="AV54" s="12">
        <v>0</v>
      </c>
      <c r="AW54" s="11">
        <f t="shared" si="0"/>
        <v>1</v>
      </c>
      <c r="AX54" t="s">
        <v>1224</v>
      </c>
      <c r="AY54">
        <v>144</v>
      </c>
      <c r="AZ54">
        <v>36</v>
      </c>
      <c r="BA54">
        <v>12191</v>
      </c>
      <c r="BB54" t="s">
        <v>1006</v>
      </c>
      <c r="BC54" s="10">
        <v>1</v>
      </c>
    </row>
    <row r="55" spans="1:55" x14ac:dyDescent="0.3">
      <c r="A55" t="s">
        <v>762</v>
      </c>
      <c r="B55" t="s">
        <v>763</v>
      </c>
      <c r="D55" t="b">
        <v>1</v>
      </c>
      <c r="E55" t="b">
        <v>1</v>
      </c>
      <c r="F55" t="s">
        <v>74</v>
      </c>
      <c r="G55">
        <v>134</v>
      </c>
      <c r="H55">
        <v>140</v>
      </c>
      <c r="W55" s="3" t="s">
        <v>764</v>
      </c>
      <c r="X55">
        <v>134</v>
      </c>
      <c r="Y55">
        <v>140</v>
      </c>
      <c r="Z55" t="s">
        <v>76</v>
      </c>
      <c r="AA55">
        <v>184.08999600000001</v>
      </c>
      <c r="AC55">
        <v>146</v>
      </c>
      <c r="AD55" t="s">
        <v>77</v>
      </c>
      <c r="AE55">
        <v>38.314513009999999</v>
      </c>
      <c r="AF55">
        <v>-122.46859980000001</v>
      </c>
      <c r="AG55" t="s">
        <v>78</v>
      </c>
      <c r="AH55" s="1">
        <v>39541</v>
      </c>
      <c r="AI55" s="1">
        <v>43013</v>
      </c>
      <c r="AJ55">
        <v>1876705.1640000001</v>
      </c>
      <c r="AK55">
        <v>6427215.7910000002</v>
      </c>
      <c r="AL55" t="s">
        <v>173</v>
      </c>
      <c r="AM55">
        <v>0</v>
      </c>
      <c r="AN55" t="s">
        <v>51</v>
      </c>
      <c r="AO55">
        <v>113.8</v>
      </c>
      <c r="AP55">
        <v>136.38999999999999</v>
      </c>
      <c r="AQ55" s="12">
        <v>0</v>
      </c>
      <c r="AR55" s="12">
        <v>1</v>
      </c>
      <c r="AS55" s="12">
        <v>0</v>
      </c>
      <c r="AT55" s="12">
        <v>0</v>
      </c>
      <c r="AU55" s="12">
        <v>0</v>
      </c>
      <c r="AV55" s="12">
        <v>0</v>
      </c>
      <c r="AW55" s="11">
        <f t="shared" si="0"/>
        <v>1</v>
      </c>
      <c r="AX55" t="s">
        <v>973</v>
      </c>
      <c r="AY55">
        <v>111</v>
      </c>
      <c r="AZ55">
        <v>50</v>
      </c>
      <c r="BA55">
        <v>9400</v>
      </c>
      <c r="BB55" t="s">
        <v>1038</v>
      </c>
      <c r="BC55" s="10">
        <v>1</v>
      </c>
    </row>
    <row r="56" spans="1:55" x14ac:dyDescent="0.3">
      <c r="A56" t="s">
        <v>772</v>
      </c>
      <c r="B56" t="s">
        <v>773</v>
      </c>
      <c r="D56" t="b">
        <v>1</v>
      </c>
      <c r="E56" t="b">
        <v>1</v>
      </c>
      <c r="F56" t="s">
        <v>74</v>
      </c>
      <c r="G56">
        <v>95</v>
      </c>
      <c r="H56">
        <v>125</v>
      </c>
      <c r="W56" s="3" t="s">
        <v>774</v>
      </c>
      <c r="X56">
        <v>95</v>
      </c>
      <c r="Y56">
        <v>125</v>
      </c>
      <c r="Z56" t="s">
        <v>76</v>
      </c>
      <c r="AA56">
        <v>106.05999799999999</v>
      </c>
      <c r="AC56">
        <v>127</v>
      </c>
      <c r="AD56" t="s">
        <v>77</v>
      </c>
      <c r="AE56">
        <v>38.301748000000003</v>
      </c>
      <c r="AF56">
        <v>-122.46599399999999</v>
      </c>
      <c r="AG56" t="s">
        <v>78</v>
      </c>
      <c r="AH56" s="1">
        <v>41628</v>
      </c>
      <c r="AI56" s="1">
        <v>44398.416666666664</v>
      </c>
      <c r="AJ56">
        <v>1872052.591</v>
      </c>
      <c r="AK56">
        <v>6427939.6260000002</v>
      </c>
      <c r="AL56" t="s">
        <v>51</v>
      </c>
      <c r="AM56">
        <v>0</v>
      </c>
      <c r="AN56" t="s">
        <v>51</v>
      </c>
      <c r="AO56">
        <v>45.75</v>
      </c>
      <c r="AP56">
        <v>71.510000000000005</v>
      </c>
      <c r="AQ56" s="12">
        <v>0.61199993969116184</v>
      </c>
      <c r="AR56" s="12">
        <v>0.3880000603088381</v>
      </c>
      <c r="AS56" s="12">
        <v>0</v>
      </c>
      <c r="AT56" s="12">
        <v>0</v>
      </c>
      <c r="AU56" s="12">
        <v>0</v>
      </c>
      <c r="AV56" s="12">
        <v>0</v>
      </c>
      <c r="AW56" s="11">
        <f t="shared" si="0"/>
        <v>1</v>
      </c>
      <c r="AX56" t="s">
        <v>1224</v>
      </c>
      <c r="AY56">
        <v>120</v>
      </c>
      <c r="AZ56">
        <v>47</v>
      </c>
      <c r="BA56">
        <v>10162</v>
      </c>
      <c r="BB56" t="s">
        <v>1039</v>
      </c>
      <c r="BC56" s="10">
        <v>1</v>
      </c>
    </row>
    <row r="57" spans="1:55" x14ac:dyDescent="0.3">
      <c r="A57" t="s">
        <v>775</v>
      </c>
      <c r="B57" t="s">
        <v>776</v>
      </c>
      <c r="D57" t="b">
        <v>1</v>
      </c>
      <c r="E57" t="b">
        <v>1</v>
      </c>
      <c r="F57" t="s">
        <v>74</v>
      </c>
      <c r="G57">
        <v>55</v>
      </c>
      <c r="H57">
        <v>75</v>
      </c>
      <c r="W57" s="3" t="s">
        <v>777</v>
      </c>
      <c r="X57">
        <v>55</v>
      </c>
      <c r="Y57">
        <v>75</v>
      </c>
      <c r="Z57" t="s">
        <v>76</v>
      </c>
      <c r="AA57">
        <v>106.44000200000001</v>
      </c>
      <c r="AC57">
        <v>76</v>
      </c>
      <c r="AD57" t="s">
        <v>77</v>
      </c>
      <c r="AE57">
        <v>38.301794999999998</v>
      </c>
      <c r="AF57">
        <v>-122.46598299999999</v>
      </c>
      <c r="AG57" t="s">
        <v>78</v>
      </c>
      <c r="AH57" s="1">
        <v>41682</v>
      </c>
      <c r="AI57" s="1">
        <v>44256.539583333331</v>
      </c>
      <c r="AJ57">
        <v>1872069.6910000001</v>
      </c>
      <c r="AK57">
        <v>6427942.8710000003</v>
      </c>
      <c r="AL57" t="s">
        <v>51</v>
      </c>
      <c r="AM57">
        <v>0</v>
      </c>
      <c r="AN57" t="s">
        <v>51</v>
      </c>
      <c r="AO57">
        <v>52.51</v>
      </c>
      <c r="AP57">
        <v>70.47</v>
      </c>
      <c r="AQ57" s="12">
        <v>1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1">
        <f t="shared" si="0"/>
        <v>1</v>
      </c>
      <c r="AX57" t="s">
        <v>1224</v>
      </c>
      <c r="AY57">
        <v>120</v>
      </c>
      <c r="AZ57">
        <v>47</v>
      </c>
      <c r="BA57">
        <v>10162</v>
      </c>
      <c r="BB57" t="s">
        <v>1039</v>
      </c>
      <c r="BC57" s="10">
        <v>1</v>
      </c>
    </row>
    <row r="58" spans="1:55" x14ac:dyDescent="0.3">
      <c r="A58" t="s">
        <v>778</v>
      </c>
      <c r="B58" t="s">
        <v>779</v>
      </c>
      <c r="D58" t="b">
        <v>1</v>
      </c>
      <c r="E58" t="b">
        <v>1</v>
      </c>
      <c r="F58" t="s">
        <v>74</v>
      </c>
      <c r="G58">
        <v>170</v>
      </c>
      <c r="H58">
        <v>250</v>
      </c>
      <c r="W58" s="3" t="s">
        <v>780</v>
      </c>
      <c r="X58">
        <v>170</v>
      </c>
      <c r="Y58">
        <v>250</v>
      </c>
      <c r="Z58" t="s">
        <v>87</v>
      </c>
      <c r="AA58">
        <v>224.75</v>
      </c>
      <c r="AC58">
        <v>250</v>
      </c>
      <c r="AD58" t="s">
        <v>77</v>
      </c>
      <c r="AE58">
        <v>38.316730149999998</v>
      </c>
      <c r="AF58">
        <v>-122.46559600000001</v>
      </c>
      <c r="AG58" t="s">
        <v>78</v>
      </c>
      <c r="AH58" s="1">
        <v>39541</v>
      </c>
      <c r="AI58" s="1">
        <v>43013</v>
      </c>
      <c r="AJ58">
        <v>1877508.166</v>
      </c>
      <c r="AK58">
        <v>6428081.7970000003</v>
      </c>
      <c r="AL58" t="s">
        <v>173</v>
      </c>
      <c r="AM58">
        <v>0</v>
      </c>
      <c r="AN58" t="s">
        <v>51</v>
      </c>
      <c r="AO58">
        <v>154.75</v>
      </c>
      <c r="AP58">
        <v>164.96</v>
      </c>
      <c r="AQ58" s="12">
        <v>0</v>
      </c>
      <c r="AR58" s="12">
        <v>1</v>
      </c>
      <c r="AS58" s="12">
        <v>0</v>
      </c>
      <c r="AT58" s="12">
        <v>0</v>
      </c>
      <c r="AU58" s="12">
        <v>0</v>
      </c>
      <c r="AV58" s="12">
        <v>0</v>
      </c>
      <c r="AW58" s="11">
        <f t="shared" si="0"/>
        <v>1</v>
      </c>
      <c r="AX58" t="s">
        <v>973</v>
      </c>
      <c r="AY58">
        <v>111</v>
      </c>
      <c r="AZ58">
        <v>52</v>
      </c>
      <c r="BA58">
        <v>9402</v>
      </c>
      <c r="BB58" t="s">
        <v>1040</v>
      </c>
      <c r="BC58" s="10">
        <v>1</v>
      </c>
    </row>
    <row r="59" spans="1:55" x14ac:dyDescent="0.3">
      <c r="A59" t="s">
        <v>783</v>
      </c>
      <c r="B59" t="s">
        <v>784</v>
      </c>
      <c r="D59" t="b">
        <v>1</v>
      </c>
      <c r="E59" t="b">
        <v>1</v>
      </c>
      <c r="F59" t="s">
        <v>74</v>
      </c>
      <c r="G59">
        <v>38</v>
      </c>
      <c r="H59">
        <v>58</v>
      </c>
      <c r="W59" s="3" t="s">
        <v>785</v>
      </c>
      <c r="X59">
        <v>38</v>
      </c>
      <c r="Y59">
        <v>58</v>
      </c>
      <c r="Z59" t="s">
        <v>76</v>
      </c>
      <c r="AA59">
        <v>111.75</v>
      </c>
      <c r="AC59">
        <v>60</v>
      </c>
      <c r="AD59" t="s">
        <v>77</v>
      </c>
      <c r="AE59">
        <v>38.300818</v>
      </c>
      <c r="AF59">
        <v>-122.46446400000001</v>
      </c>
      <c r="AG59" t="s">
        <v>78</v>
      </c>
      <c r="AH59" s="1">
        <v>41628.803472222222</v>
      </c>
      <c r="AI59" s="1">
        <v>44398.458333333336</v>
      </c>
      <c r="AJ59">
        <v>1871711.6580000001</v>
      </c>
      <c r="AK59">
        <v>6428376.9699999997</v>
      </c>
      <c r="AL59" t="s">
        <v>51</v>
      </c>
      <c r="AM59">
        <v>0</v>
      </c>
      <c r="AN59" t="s">
        <v>51</v>
      </c>
      <c r="AO59">
        <v>96.18</v>
      </c>
      <c r="AP59">
        <v>108.91</v>
      </c>
      <c r="AQ59" s="12">
        <v>1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1">
        <f t="shared" si="0"/>
        <v>1</v>
      </c>
      <c r="AX59" t="s">
        <v>1224</v>
      </c>
      <c r="AY59">
        <v>121</v>
      </c>
      <c r="AZ59">
        <v>48</v>
      </c>
      <c r="BA59">
        <v>10248</v>
      </c>
      <c r="BB59" t="s">
        <v>1041</v>
      </c>
      <c r="BC59" s="10">
        <v>1</v>
      </c>
    </row>
    <row r="60" spans="1:55" x14ac:dyDescent="0.3">
      <c r="A60" t="s">
        <v>799</v>
      </c>
      <c r="B60" t="s">
        <v>800</v>
      </c>
      <c r="D60" t="b">
        <v>1</v>
      </c>
      <c r="E60" t="b">
        <v>1</v>
      </c>
      <c r="F60" t="s">
        <v>74</v>
      </c>
      <c r="G60">
        <v>140</v>
      </c>
      <c r="H60">
        <v>236</v>
      </c>
      <c r="W60" s="3" t="s">
        <v>801</v>
      </c>
      <c r="X60">
        <v>140</v>
      </c>
      <c r="Y60">
        <v>236</v>
      </c>
      <c r="Z60" t="s">
        <v>87</v>
      </c>
      <c r="AA60">
        <v>120</v>
      </c>
      <c r="AC60">
        <v>250</v>
      </c>
      <c r="AD60" t="s">
        <v>77</v>
      </c>
      <c r="AE60">
        <v>38.299433579999999</v>
      </c>
      <c r="AF60">
        <v>-122.45737509999999</v>
      </c>
      <c r="AG60" t="s">
        <v>78</v>
      </c>
      <c r="AH60" s="1">
        <v>36269</v>
      </c>
      <c r="AI60" s="1">
        <v>43199</v>
      </c>
      <c r="AJ60">
        <v>1871197.165</v>
      </c>
      <c r="AK60">
        <v>6430408.8130000001</v>
      </c>
      <c r="AL60" t="s">
        <v>173</v>
      </c>
      <c r="AM60">
        <v>0</v>
      </c>
      <c r="AN60" t="s">
        <v>51</v>
      </c>
      <c r="AO60">
        <v>33</v>
      </c>
      <c r="AP60">
        <v>83</v>
      </c>
      <c r="AQ60" s="12">
        <v>0</v>
      </c>
      <c r="AR60" s="12">
        <v>1</v>
      </c>
      <c r="AS60" s="12">
        <v>0</v>
      </c>
      <c r="AT60" s="12">
        <v>0</v>
      </c>
      <c r="AU60" s="12">
        <v>0</v>
      </c>
      <c r="AV60" s="12">
        <v>0</v>
      </c>
      <c r="AW60" s="11">
        <f t="shared" si="0"/>
        <v>1</v>
      </c>
      <c r="AX60" t="s">
        <v>973</v>
      </c>
      <c r="AY60">
        <v>124</v>
      </c>
      <c r="AZ60">
        <v>51</v>
      </c>
      <c r="BA60">
        <v>10506</v>
      </c>
      <c r="BB60" t="s">
        <v>1042</v>
      </c>
      <c r="BC60" s="10">
        <v>1</v>
      </c>
    </row>
    <row r="61" spans="1:55" x14ac:dyDescent="0.3">
      <c r="A61" t="s">
        <v>804</v>
      </c>
      <c r="B61" t="s">
        <v>805</v>
      </c>
      <c r="C61" t="s">
        <v>806</v>
      </c>
      <c r="D61" t="b">
        <v>1</v>
      </c>
      <c r="E61" t="b">
        <v>1</v>
      </c>
      <c r="F61" t="s">
        <v>74</v>
      </c>
      <c r="G61">
        <v>65</v>
      </c>
      <c r="H61">
        <v>105</v>
      </c>
      <c r="I61">
        <v>120</v>
      </c>
      <c r="J61">
        <v>198</v>
      </c>
      <c r="W61" s="3" t="s">
        <v>807</v>
      </c>
      <c r="X61">
        <v>65</v>
      </c>
      <c r="Y61">
        <v>198</v>
      </c>
      <c r="Z61" t="s">
        <v>76</v>
      </c>
      <c r="AA61">
        <v>12.43</v>
      </c>
      <c r="AC61">
        <v>198</v>
      </c>
      <c r="AD61" t="s">
        <v>77</v>
      </c>
      <c r="AE61">
        <v>38.226023679999997</v>
      </c>
      <c r="AF61">
        <v>-122.4568068</v>
      </c>
      <c r="AG61" t="s">
        <v>78</v>
      </c>
      <c r="AH61" s="1">
        <v>41018</v>
      </c>
      <c r="AI61" s="1">
        <v>45219.385416666664</v>
      </c>
      <c r="AJ61">
        <v>1844462.0179999999</v>
      </c>
      <c r="AK61">
        <v>6430437.5250000004</v>
      </c>
      <c r="AL61" t="s">
        <v>51</v>
      </c>
      <c r="AM61" t="s">
        <v>70</v>
      </c>
      <c r="AN61" t="s">
        <v>173</v>
      </c>
      <c r="AO61">
        <v>-8.14</v>
      </c>
      <c r="AP61">
        <v>3.13</v>
      </c>
      <c r="AQ61" s="12">
        <v>0.56042370295120503</v>
      </c>
      <c r="AR61" s="12">
        <v>0.3694915771484375</v>
      </c>
      <c r="AS61" s="12">
        <v>7.0084719900357459E-2</v>
      </c>
      <c r="AT61" s="12">
        <v>0</v>
      </c>
      <c r="AU61" s="12">
        <v>0</v>
      </c>
      <c r="AV61" s="12">
        <v>0</v>
      </c>
      <c r="AW61" s="11">
        <f t="shared" si="0"/>
        <v>1</v>
      </c>
      <c r="AX61" t="s">
        <v>1224</v>
      </c>
      <c r="AY61">
        <v>173</v>
      </c>
      <c r="AZ61">
        <v>30</v>
      </c>
      <c r="BA61">
        <v>14650</v>
      </c>
      <c r="BB61" t="s">
        <v>1043</v>
      </c>
      <c r="BC61" s="10">
        <v>1</v>
      </c>
    </row>
    <row r="62" spans="1:55" x14ac:dyDescent="0.3">
      <c r="A62" t="s">
        <v>811</v>
      </c>
      <c r="B62" t="s">
        <v>812</v>
      </c>
      <c r="D62" t="b">
        <v>1</v>
      </c>
      <c r="E62" t="b">
        <v>1</v>
      </c>
      <c r="F62" t="s">
        <v>74</v>
      </c>
      <c r="G62">
        <v>10</v>
      </c>
      <c r="H62">
        <v>15</v>
      </c>
      <c r="W62" s="3" t="s">
        <v>963</v>
      </c>
      <c r="X62">
        <v>10</v>
      </c>
      <c r="Y62">
        <v>15</v>
      </c>
      <c r="Z62" t="s">
        <v>76</v>
      </c>
      <c r="AA62">
        <v>61.509998000000003</v>
      </c>
      <c r="AC62">
        <v>15</v>
      </c>
      <c r="AD62" t="s">
        <v>77</v>
      </c>
      <c r="AE62">
        <v>38.280008000000002</v>
      </c>
      <c r="AF62">
        <v>-122.455854</v>
      </c>
      <c r="AG62" t="s">
        <v>78</v>
      </c>
      <c r="AH62" s="1">
        <v>41807</v>
      </c>
      <c r="AI62" s="1">
        <v>45293.5</v>
      </c>
      <c r="AJ62">
        <v>1864120.602</v>
      </c>
      <c r="AK62">
        <v>6430809.8619999997</v>
      </c>
      <c r="AL62" t="s">
        <v>51</v>
      </c>
      <c r="AM62">
        <v>0</v>
      </c>
      <c r="AN62" t="s">
        <v>51</v>
      </c>
      <c r="AO62">
        <v>50.45</v>
      </c>
      <c r="AP62">
        <v>59.13</v>
      </c>
      <c r="AQ62" s="12">
        <v>1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1">
        <f t="shared" si="0"/>
        <v>1</v>
      </c>
      <c r="AX62" t="s">
        <v>1224</v>
      </c>
      <c r="AY62">
        <v>137</v>
      </c>
      <c r="AZ62">
        <v>46</v>
      </c>
      <c r="BA62">
        <v>11606</v>
      </c>
      <c r="BB62" t="s">
        <v>1044</v>
      </c>
      <c r="BC62" s="10">
        <v>1</v>
      </c>
    </row>
    <row r="63" spans="1:55" x14ac:dyDescent="0.3">
      <c r="A63" t="s">
        <v>813</v>
      </c>
      <c r="B63" t="s">
        <v>814</v>
      </c>
      <c r="D63" t="b">
        <v>1</v>
      </c>
      <c r="E63" t="b">
        <v>1</v>
      </c>
      <c r="F63" t="s">
        <v>74</v>
      </c>
      <c r="G63">
        <v>10</v>
      </c>
      <c r="H63">
        <v>15</v>
      </c>
      <c r="W63" s="3" t="s">
        <v>963</v>
      </c>
      <c r="X63">
        <v>10</v>
      </c>
      <c r="Y63">
        <v>15</v>
      </c>
      <c r="Z63" t="s">
        <v>76</v>
      </c>
      <c r="AA63">
        <v>59.369999</v>
      </c>
      <c r="AC63">
        <v>15</v>
      </c>
      <c r="AD63" t="s">
        <v>77</v>
      </c>
      <c r="AE63">
        <v>38.279133000000002</v>
      </c>
      <c r="AF63">
        <v>-122.455647</v>
      </c>
      <c r="AG63" t="s">
        <v>78</v>
      </c>
      <c r="AH63" s="1">
        <v>41807</v>
      </c>
      <c r="AI63" s="1">
        <v>45293.5</v>
      </c>
      <c r="AJ63">
        <v>1863801.648</v>
      </c>
      <c r="AK63">
        <v>6430867.6869999999</v>
      </c>
      <c r="AL63" t="s">
        <v>51</v>
      </c>
      <c r="AM63">
        <v>0</v>
      </c>
      <c r="AN63" t="s">
        <v>51</v>
      </c>
      <c r="AO63">
        <v>45.86</v>
      </c>
      <c r="AP63">
        <v>59.96</v>
      </c>
      <c r="AQ63" s="12">
        <v>1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1">
        <f t="shared" si="0"/>
        <v>1</v>
      </c>
      <c r="AX63" t="s">
        <v>1224</v>
      </c>
      <c r="AY63">
        <v>138</v>
      </c>
      <c r="AZ63">
        <v>46</v>
      </c>
      <c r="BA63">
        <v>11691</v>
      </c>
      <c r="BB63" t="s">
        <v>1045</v>
      </c>
      <c r="BC63" s="10">
        <v>1</v>
      </c>
    </row>
    <row r="64" spans="1:55" x14ac:dyDescent="0.3">
      <c r="A64" t="s">
        <v>815</v>
      </c>
      <c r="B64" t="s">
        <v>816</v>
      </c>
      <c r="D64" t="b">
        <v>1</v>
      </c>
      <c r="E64" t="b">
        <v>1</v>
      </c>
      <c r="F64" t="s">
        <v>74</v>
      </c>
      <c r="G64">
        <v>20</v>
      </c>
      <c r="H64">
        <v>25</v>
      </c>
      <c r="W64" s="3" t="s">
        <v>817</v>
      </c>
      <c r="X64">
        <v>20</v>
      </c>
      <c r="Y64">
        <v>25</v>
      </c>
      <c r="Z64" t="s">
        <v>76</v>
      </c>
      <c r="AA64">
        <v>59.349997999999999</v>
      </c>
      <c r="AC64">
        <v>25</v>
      </c>
      <c r="AD64" t="s">
        <v>77</v>
      </c>
      <c r="AE64">
        <v>38.279155000000003</v>
      </c>
      <c r="AF64">
        <v>-122.45564299999999</v>
      </c>
      <c r="AG64" t="s">
        <v>78</v>
      </c>
      <c r="AH64" s="1">
        <v>41807</v>
      </c>
      <c r="AI64" s="1">
        <v>45293.5</v>
      </c>
      <c r="AJ64">
        <v>1863809.6540000001</v>
      </c>
      <c r="AK64">
        <v>6430868.8760000002</v>
      </c>
      <c r="AL64" t="s">
        <v>51</v>
      </c>
      <c r="AM64">
        <v>0</v>
      </c>
      <c r="AN64" t="s">
        <v>51</v>
      </c>
      <c r="AO64">
        <v>46.05</v>
      </c>
      <c r="AP64">
        <v>60.09</v>
      </c>
      <c r="AQ64" s="12">
        <v>1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1">
        <f t="shared" si="0"/>
        <v>1</v>
      </c>
      <c r="AX64" t="s">
        <v>1224</v>
      </c>
      <c r="AY64">
        <v>138</v>
      </c>
      <c r="AZ64">
        <v>46</v>
      </c>
      <c r="BA64">
        <v>11691</v>
      </c>
      <c r="BB64" t="s">
        <v>1045</v>
      </c>
      <c r="BC64" s="10">
        <v>1</v>
      </c>
    </row>
    <row r="65" spans="1:55" x14ac:dyDescent="0.3">
      <c r="A65" t="s">
        <v>847</v>
      </c>
      <c r="B65" t="s">
        <v>848</v>
      </c>
      <c r="D65" t="b">
        <v>1</v>
      </c>
      <c r="E65" t="b">
        <v>1</v>
      </c>
      <c r="F65" t="s">
        <v>74</v>
      </c>
      <c r="G65">
        <v>160</v>
      </c>
      <c r="H65">
        <v>280</v>
      </c>
      <c r="I65">
        <v>300</v>
      </c>
      <c r="J65">
        <v>535</v>
      </c>
      <c r="W65" s="3" t="s">
        <v>849</v>
      </c>
      <c r="X65">
        <v>160</v>
      </c>
      <c r="Y65">
        <v>535</v>
      </c>
      <c r="Z65" t="s">
        <v>478</v>
      </c>
      <c r="AA65">
        <v>334.23998999999998</v>
      </c>
      <c r="AC65">
        <v>540</v>
      </c>
      <c r="AD65" t="s">
        <v>77</v>
      </c>
      <c r="AE65">
        <v>38.312701599999997</v>
      </c>
      <c r="AF65">
        <v>-122.4433695</v>
      </c>
      <c r="AG65" t="s">
        <v>78</v>
      </c>
      <c r="AH65" s="1">
        <v>41204</v>
      </c>
      <c r="AI65" s="1">
        <v>43061</v>
      </c>
      <c r="AJ65">
        <v>1876009.166</v>
      </c>
      <c r="AK65">
        <v>6434451.8080000002</v>
      </c>
      <c r="AL65" t="s">
        <v>173</v>
      </c>
      <c r="AM65">
        <v>0</v>
      </c>
      <c r="AN65" t="s">
        <v>51</v>
      </c>
      <c r="AO65">
        <v>283.76</v>
      </c>
      <c r="AP65">
        <v>290.56</v>
      </c>
      <c r="AQ65" s="12">
        <v>0</v>
      </c>
      <c r="AR65" s="12">
        <v>1</v>
      </c>
      <c r="AS65" s="12">
        <v>0</v>
      </c>
      <c r="AT65" s="12">
        <v>0</v>
      </c>
      <c r="AU65" s="12">
        <v>0</v>
      </c>
      <c r="AV65" s="12">
        <v>0</v>
      </c>
      <c r="AW65" s="11">
        <f t="shared" si="0"/>
        <v>1</v>
      </c>
      <c r="AX65" t="s">
        <v>973</v>
      </c>
      <c r="AY65">
        <v>118</v>
      </c>
      <c r="AZ65">
        <v>62</v>
      </c>
      <c r="BA65">
        <v>10007</v>
      </c>
      <c r="BB65" t="s">
        <v>1046</v>
      </c>
      <c r="BC65" s="10">
        <v>1</v>
      </c>
    </row>
    <row r="66" spans="1:55" x14ac:dyDescent="0.3">
      <c r="A66" t="s">
        <v>856</v>
      </c>
      <c r="B66" t="s">
        <v>856</v>
      </c>
      <c r="C66" t="s">
        <v>857</v>
      </c>
      <c r="D66" t="b">
        <v>1</v>
      </c>
      <c r="E66" t="b">
        <v>1</v>
      </c>
      <c r="F66" t="s">
        <v>400</v>
      </c>
      <c r="G66">
        <v>440</v>
      </c>
      <c r="H66">
        <v>455</v>
      </c>
      <c r="W66" s="3" t="s">
        <v>858</v>
      </c>
      <c r="X66">
        <v>440</v>
      </c>
      <c r="Y66">
        <v>455</v>
      </c>
      <c r="Z66" t="s">
        <v>87</v>
      </c>
      <c r="AA66">
        <v>23.683563230000001</v>
      </c>
      <c r="AC66">
        <v>455</v>
      </c>
      <c r="AH66" s="1">
        <v>40864</v>
      </c>
      <c r="AI66" s="1">
        <v>41928</v>
      </c>
      <c r="AJ66">
        <v>1855125.7490000001</v>
      </c>
      <c r="AK66">
        <v>6434681.5829999996</v>
      </c>
      <c r="AL66" t="s">
        <v>51</v>
      </c>
      <c r="AM66" t="s">
        <v>70</v>
      </c>
      <c r="AN66" t="s">
        <v>51</v>
      </c>
      <c r="AO66">
        <v>-8.2899999999999991</v>
      </c>
      <c r="AP66">
        <v>15.39</v>
      </c>
      <c r="AQ66" s="12">
        <v>0</v>
      </c>
      <c r="AR66" s="12">
        <v>0</v>
      </c>
      <c r="AS66" s="12">
        <v>0</v>
      </c>
      <c r="AT66" s="12">
        <v>0</v>
      </c>
      <c r="AU66" s="12">
        <v>1</v>
      </c>
      <c r="AV66" s="12">
        <v>0</v>
      </c>
      <c r="AW66" s="11">
        <f t="shared" si="0"/>
        <v>1</v>
      </c>
      <c r="AX66" t="s">
        <v>1224</v>
      </c>
      <c r="AY66">
        <v>157</v>
      </c>
      <c r="AZ66">
        <v>46</v>
      </c>
      <c r="BA66">
        <v>13306</v>
      </c>
      <c r="BB66" t="s">
        <v>1003</v>
      </c>
      <c r="BC66" s="10">
        <v>1</v>
      </c>
    </row>
    <row r="67" spans="1:55" x14ac:dyDescent="0.3">
      <c r="A67" t="s">
        <v>865</v>
      </c>
      <c r="B67" t="s">
        <v>865</v>
      </c>
      <c r="C67" t="s">
        <v>866</v>
      </c>
      <c r="D67" t="b">
        <v>1</v>
      </c>
      <c r="E67" t="b">
        <v>1</v>
      </c>
      <c r="F67" t="s">
        <v>400</v>
      </c>
      <c r="G67">
        <v>85</v>
      </c>
      <c r="H67">
        <v>95</v>
      </c>
      <c r="W67" s="3" t="s">
        <v>867</v>
      </c>
      <c r="X67">
        <v>85</v>
      </c>
      <c r="Y67">
        <v>95</v>
      </c>
      <c r="Z67" t="s">
        <v>633</v>
      </c>
      <c r="AA67">
        <v>23.683563230000001</v>
      </c>
      <c r="AC67">
        <v>95</v>
      </c>
      <c r="AH67" s="1">
        <v>40864</v>
      </c>
      <c r="AI67" s="1">
        <v>41928</v>
      </c>
      <c r="AJ67">
        <v>1855125.7490000001</v>
      </c>
      <c r="AK67">
        <v>6434681.5829999996</v>
      </c>
      <c r="AL67" t="s">
        <v>51</v>
      </c>
      <c r="AM67" t="s">
        <v>70</v>
      </c>
      <c r="AN67" t="s">
        <v>51</v>
      </c>
      <c r="AO67">
        <v>-5.73</v>
      </c>
      <c r="AP67">
        <v>9.66</v>
      </c>
      <c r="AQ67" s="12">
        <v>1</v>
      </c>
      <c r="AR67" s="12">
        <v>0</v>
      </c>
      <c r="AS67" s="12">
        <v>0</v>
      </c>
      <c r="AT67" s="12">
        <v>0</v>
      </c>
      <c r="AU67" s="12">
        <v>0</v>
      </c>
      <c r="AV67" s="12">
        <v>0</v>
      </c>
      <c r="AW67" s="11">
        <f t="shared" ref="AW67:AW130" si="1">SUM(AQ67:AV67)</f>
        <v>1</v>
      </c>
      <c r="AX67" t="s">
        <v>1224</v>
      </c>
      <c r="AY67">
        <v>157</v>
      </c>
      <c r="AZ67">
        <v>46</v>
      </c>
      <c r="BA67">
        <v>13306</v>
      </c>
      <c r="BB67" t="s">
        <v>1003</v>
      </c>
      <c r="BC67" s="10">
        <v>1</v>
      </c>
    </row>
    <row r="68" spans="1:55" x14ac:dyDescent="0.3">
      <c r="A68" t="s">
        <v>870</v>
      </c>
      <c r="B68" t="s">
        <v>871</v>
      </c>
      <c r="D68" t="b">
        <v>1</v>
      </c>
      <c r="E68" t="b">
        <v>1</v>
      </c>
      <c r="F68" t="s">
        <v>74</v>
      </c>
      <c r="G68">
        <v>85</v>
      </c>
      <c r="H68">
        <v>95</v>
      </c>
      <c r="W68" s="3" t="s">
        <v>867</v>
      </c>
      <c r="X68">
        <v>85</v>
      </c>
      <c r="Y68">
        <v>95</v>
      </c>
      <c r="Z68" t="s">
        <v>76</v>
      </c>
      <c r="AA68">
        <v>22.83</v>
      </c>
      <c r="AC68">
        <v>95</v>
      </c>
      <c r="AD68" t="s">
        <v>77</v>
      </c>
      <c r="AE68">
        <v>38.255357140000001</v>
      </c>
      <c r="AF68">
        <v>-122.44220129999999</v>
      </c>
      <c r="AG68" t="s">
        <v>78</v>
      </c>
      <c r="AH68" s="1">
        <v>41087</v>
      </c>
      <c r="AI68" s="1">
        <v>45286.583333333336</v>
      </c>
      <c r="AJ68">
        <v>1855123.9140000001</v>
      </c>
      <c r="AK68">
        <v>6434685.3870000001</v>
      </c>
      <c r="AL68" t="s">
        <v>51</v>
      </c>
      <c r="AM68">
        <v>0</v>
      </c>
      <c r="AN68" t="s">
        <v>173</v>
      </c>
      <c r="AO68">
        <v>-1.91</v>
      </c>
      <c r="AP68">
        <v>20.63</v>
      </c>
      <c r="AQ68" s="12">
        <v>1</v>
      </c>
      <c r="AR68" s="12">
        <v>0</v>
      </c>
      <c r="AS68" s="12">
        <v>0</v>
      </c>
      <c r="AT68" s="12">
        <v>0</v>
      </c>
      <c r="AU68" s="12">
        <v>0</v>
      </c>
      <c r="AV68" s="12">
        <v>0</v>
      </c>
      <c r="AW68" s="11">
        <f t="shared" si="1"/>
        <v>1</v>
      </c>
      <c r="AX68" t="s">
        <v>1224</v>
      </c>
      <c r="AY68">
        <v>157</v>
      </c>
      <c r="AZ68">
        <v>46</v>
      </c>
      <c r="BA68">
        <v>13306</v>
      </c>
      <c r="BB68" t="s">
        <v>1003</v>
      </c>
      <c r="BC68" s="10">
        <v>1</v>
      </c>
    </row>
    <row r="69" spans="1:55" x14ac:dyDescent="0.3">
      <c r="A69" t="s">
        <v>872</v>
      </c>
      <c r="B69" t="s">
        <v>873</v>
      </c>
      <c r="D69" t="b">
        <v>1</v>
      </c>
      <c r="E69" t="b">
        <v>1</v>
      </c>
      <c r="F69" t="s">
        <v>74</v>
      </c>
      <c r="G69">
        <v>223</v>
      </c>
      <c r="H69">
        <v>233</v>
      </c>
      <c r="W69" s="3" t="s">
        <v>864</v>
      </c>
      <c r="X69">
        <v>223</v>
      </c>
      <c r="Y69">
        <v>233</v>
      </c>
      <c r="Z69" t="s">
        <v>87</v>
      </c>
      <c r="AA69">
        <v>22.83</v>
      </c>
      <c r="AC69">
        <v>233</v>
      </c>
      <c r="AD69" t="s">
        <v>77</v>
      </c>
      <c r="AE69">
        <v>38.255356020000001</v>
      </c>
      <c r="AF69">
        <v>-122.44220110000001</v>
      </c>
      <c r="AG69" t="s">
        <v>78</v>
      </c>
      <c r="AH69" s="1">
        <v>41087</v>
      </c>
      <c r="AI69" s="1">
        <v>45286.583333333336</v>
      </c>
      <c r="AJ69">
        <v>1855123.5060000001</v>
      </c>
      <c r="AK69">
        <v>6434685.4419999998</v>
      </c>
      <c r="AL69" t="s">
        <v>51</v>
      </c>
      <c r="AM69">
        <v>0</v>
      </c>
      <c r="AN69" t="s">
        <v>51</v>
      </c>
      <c r="AO69">
        <v>-19.11</v>
      </c>
      <c r="AP69">
        <v>-3.3</v>
      </c>
      <c r="AQ69" s="12">
        <v>0</v>
      </c>
      <c r="AR69" s="12">
        <v>0</v>
      </c>
      <c r="AS69" s="12">
        <v>1</v>
      </c>
      <c r="AT69" s="12">
        <v>0</v>
      </c>
      <c r="AU69" s="12">
        <v>0</v>
      </c>
      <c r="AV69" s="12">
        <v>0</v>
      </c>
      <c r="AW69" s="11">
        <f t="shared" si="1"/>
        <v>1</v>
      </c>
      <c r="AX69" t="s">
        <v>1224</v>
      </c>
      <c r="AY69">
        <v>157</v>
      </c>
      <c r="AZ69">
        <v>46</v>
      </c>
      <c r="BA69">
        <v>13306</v>
      </c>
      <c r="BB69" t="s">
        <v>1003</v>
      </c>
      <c r="BC69" s="10">
        <v>1</v>
      </c>
    </row>
    <row r="70" spans="1:55" x14ac:dyDescent="0.3">
      <c r="A70" t="s">
        <v>874</v>
      </c>
      <c r="B70" t="s">
        <v>875</v>
      </c>
      <c r="D70" t="b">
        <v>1</v>
      </c>
      <c r="E70" t="b">
        <v>1</v>
      </c>
      <c r="F70" t="s">
        <v>74</v>
      </c>
      <c r="G70">
        <v>355</v>
      </c>
      <c r="H70">
        <v>365</v>
      </c>
      <c r="W70" s="3" t="s">
        <v>861</v>
      </c>
      <c r="X70">
        <v>355</v>
      </c>
      <c r="Y70">
        <v>365</v>
      </c>
      <c r="Z70" t="s">
        <v>87</v>
      </c>
      <c r="AA70">
        <v>22.83</v>
      </c>
      <c r="AC70">
        <v>365</v>
      </c>
      <c r="AD70" t="s">
        <v>77</v>
      </c>
      <c r="AE70">
        <v>38.255356749999997</v>
      </c>
      <c r="AF70">
        <v>-122.44220009999999</v>
      </c>
      <c r="AG70" t="s">
        <v>78</v>
      </c>
      <c r="AH70" s="1">
        <v>40851</v>
      </c>
      <c r="AI70" s="1">
        <v>45286.583333333336</v>
      </c>
      <c r="AJ70">
        <v>1855123.7709999999</v>
      </c>
      <c r="AK70">
        <v>6434685.7309999997</v>
      </c>
      <c r="AL70" t="s">
        <v>51</v>
      </c>
      <c r="AM70">
        <v>0</v>
      </c>
      <c r="AN70" t="s">
        <v>51</v>
      </c>
      <c r="AO70">
        <v>-55.38</v>
      </c>
      <c r="AP70">
        <v>2.1</v>
      </c>
      <c r="AQ70" s="12">
        <v>0</v>
      </c>
      <c r="AR70" s="12">
        <v>0</v>
      </c>
      <c r="AS70" s="12">
        <v>0</v>
      </c>
      <c r="AT70" s="12">
        <v>1</v>
      </c>
      <c r="AU70" s="12">
        <v>0</v>
      </c>
      <c r="AV70" s="12">
        <v>0</v>
      </c>
      <c r="AW70" s="11">
        <f t="shared" si="1"/>
        <v>1</v>
      </c>
      <c r="AX70" t="s">
        <v>1224</v>
      </c>
      <c r="AY70">
        <v>157</v>
      </c>
      <c r="AZ70">
        <v>46</v>
      </c>
      <c r="BA70">
        <v>13306</v>
      </c>
      <c r="BB70" t="s">
        <v>1003</v>
      </c>
      <c r="BC70" s="10">
        <v>1</v>
      </c>
    </row>
    <row r="71" spans="1:55" x14ac:dyDescent="0.3">
      <c r="A71" t="s">
        <v>885</v>
      </c>
      <c r="B71" t="s">
        <v>886</v>
      </c>
      <c r="D71" t="b">
        <v>1</v>
      </c>
      <c r="E71" t="b">
        <v>1</v>
      </c>
      <c r="F71" t="s">
        <v>74</v>
      </c>
      <c r="G71">
        <v>473</v>
      </c>
      <c r="H71">
        <v>666</v>
      </c>
      <c r="W71" s="3" t="s">
        <v>887</v>
      </c>
      <c r="X71">
        <v>473</v>
      </c>
      <c r="Y71">
        <v>666</v>
      </c>
      <c r="Z71" t="s">
        <v>103</v>
      </c>
      <c r="AA71">
        <v>71.180000000000007</v>
      </c>
      <c r="AC71">
        <v>860</v>
      </c>
      <c r="AD71" t="s">
        <v>77</v>
      </c>
      <c r="AE71">
        <v>38.280336779999999</v>
      </c>
      <c r="AF71">
        <v>-122.44052309999999</v>
      </c>
      <c r="AG71" t="s">
        <v>78</v>
      </c>
      <c r="AH71" s="1">
        <v>41100</v>
      </c>
      <c r="AI71" s="1">
        <v>45293.5</v>
      </c>
      <c r="AJ71">
        <v>1864218.632</v>
      </c>
      <c r="AK71">
        <v>6435211.4019999998</v>
      </c>
      <c r="AL71" t="s">
        <v>51</v>
      </c>
      <c r="AM71">
        <v>0</v>
      </c>
      <c r="AN71" t="s">
        <v>173</v>
      </c>
      <c r="AO71">
        <v>-163.06</v>
      </c>
      <c r="AP71">
        <v>-13.95</v>
      </c>
      <c r="AQ71" s="12">
        <v>0</v>
      </c>
      <c r="AR71" s="12">
        <v>0</v>
      </c>
      <c r="AS71" s="12">
        <v>0</v>
      </c>
      <c r="AT71" s="12">
        <v>0</v>
      </c>
      <c r="AU71" s="12">
        <v>0.49989630980812838</v>
      </c>
      <c r="AV71" s="12">
        <v>0.50010369019187162</v>
      </c>
      <c r="AW71" s="11">
        <f t="shared" si="1"/>
        <v>1</v>
      </c>
      <c r="AX71" t="s">
        <v>1224</v>
      </c>
      <c r="AY71">
        <v>141</v>
      </c>
      <c r="AZ71">
        <v>55</v>
      </c>
      <c r="BA71">
        <v>11955</v>
      </c>
      <c r="BB71" t="s">
        <v>1047</v>
      </c>
      <c r="BC71" s="10">
        <v>1</v>
      </c>
    </row>
    <row r="72" spans="1:55" x14ac:dyDescent="0.3">
      <c r="A72" t="s">
        <v>892</v>
      </c>
      <c r="B72" t="s">
        <v>893</v>
      </c>
      <c r="D72" t="b">
        <v>1</v>
      </c>
      <c r="E72" t="b">
        <v>1</v>
      </c>
      <c r="F72" t="s">
        <v>74</v>
      </c>
      <c r="G72">
        <v>64</v>
      </c>
      <c r="H72">
        <v>70</v>
      </c>
      <c r="W72" s="3" t="s">
        <v>894</v>
      </c>
      <c r="X72">
        <v>64</v>
      </c>
      <c r="Y72">
        <v>70</v>
      </c>
      <c r="Z72" t="s">
        <v>76</v>
      </c>
      <c r="AA72">
        <v>85</v>
      </c>
      <c r="AC72">
        <v>70</v>
      </c>
      <c r="AD72" t="s">
        <v>77</v>
      </c>
      <c r="AE72">
        <v>38.283248159999999</v>
      </c>
      <c r="AF72">
        <v>-122.4383127</v>
      </c>
      <c r="AG72" t="s">
        <v>78</v>
      </c>
      <c r="AH72" s="1">
        <v>25652</v>
      </c>
      <c r="AI72" s="1">
        <v>34523</v>
      </c>
      <c r="AJ72">
        <v>1865275.827</v>
      </c>
      <c r="AK72">
        <v>6435851.04</v>
      </c>
      <c r="AL72" t="s">
        <v>51</v>
      </c>
      <c r="AM72">
        <v>0</v>
      </c>
      <c r="AN72" t="s">
        <v>51</v>
      </c>
      <c r="AO72">
        <v>65.2</v>
      </c>
      <c r="AP72">
        <v>78.2</v>
      </c>
      <c r="AQ72" s="12">
        <v>1</v>
      </c>
      <c r="AR72" s="12">
        <v>0</v>
      </c>
      <c r="AS72" s="12">
        <v>0</v>
      </c>
      <c r="AT72" s="12">
        <v>0</v>
      </c>
      <c r="AU72" s="12">
        <v>0</v>
      </c>
      <c r="AV72" s="12">
        <v>0</v>
      </c>
      <c r="AW72" s="11">
        <f t="shared" si="1"/>
        <v>1</v>
      </c>
      <c r="AX72" t="s">
        <v>1224</v>
      </c>
      <c r="AY72">
        <v>139</v>
      </c>
      <c r="AZ72">
        <v>57</v>
      </c>
      <c r="BA72">
        <v>11787</v>
      </c>
      <c r="BB72" t="s">
        <v>1048</v>
      </c>
      <c r="BC72" s="10">
        <v>1</v>
      </c>
    </row>
    <row r="73" spans="1:55" x14ac:dyDescent="0.3">
      <c r="A73" t="s">
        <v>904</v>
      </c>
      <c r="B73" t="s">
        <v>905</v>
      </c>
      <c r="D73" t="b">
        <v>1</v>
      </c>
      <c r="E73" t="b">
        <v>1</v>
      </c>
      <c r="F73" t="s">
        <v>74</v>
      </c>
      <c r="G73">
        <v>283</v>
      </c>
      <c r="H73">
        <v>288</v>
      </c>
      <c r="W73" s="3" t="s">
        <v>906</v>
      </c>
      <c r="X73">
        <v>288</v>
      </c>
      <c r="Y73">
        <v>283</v>
      </c>
      <c r="Z73" t="s">
        <v>87</v>
      </c>
      <c r="AA73">
        <v>93.49</v>
      </c>
      <c r="AC73">
        <v>293</v>
      </c>
      <c r="AD73" t="s">
        <v>77</v>
      </c>
      <c r="AE73">
        <v>38.285051699999997</v>
      </c>
      <c r="AF73">
        <v>-122.43623530000001</v>
      </c>
      <c r="AG73" t="s">
        <v>78</v>
      </c>
      <c r="AH73" s="1">
        <v>44859</v>
      </c>
      <c r="AI73" s="1">
        <v>45246.625</v>
      </c>
      <c r="AJ73">
        <v>1865929.7679999999</v>
      </c>
      <c r="AK73">
        <v>6436450.5149999997</v>
      </c>
      <c r="AL73" t="s">
        <v>51</v>
      </c>
      <c r="AM73">
        <v>0</v>
      </c>
      <c r="AN73" t="s">
        <v>51</v>
      </c>
      <c r="AO73">
        <v>-112.12</v>
      </c>
      <c r="AP73">
        <v>-83.25</v>
      </c>
      <c r="AQ73" s="12">
        <v>0</v>
      </c>
      <c r="AR73" s="12">
        <v>0</v>
      </c>
      <c r="AS73" s="12">
        <v>0.65800061035156432</v>
      </c>
      <c r="AT73" s="12">
        <v>0.34199938964843568</v>
      </c>
      <c r="AU73" s="12">
        <v>0</v>
      </c>
      <c r="AV73" s="12">
        <v>0</v>
      </c>
      <c r="AW73" s="11">
        <f t="shared" si="1"/>
        <v>1</v>
      </c>
      <c r="AX73" t="s">
        <v>1224</v>
      </c>
      <c r="AY73">
        <v>138</v>
      </c>
      <c r="AZ73">
        <v>58</v>
      </c>
      <c r="BA73">
        <v>11703</v>
      </c>
      <c r="BB73" t="s">
        <v>1049</v>
      </c>
      <c r="BC73" s="10">
        <v>1</v>
      </c>
    </row>
    <row r="74" spans="1:55" x14ac:dyDescent="0.3">
      <c r="A74" t="s">
        <v>907</v>
      </c>
      <c r="B74" t="s">
        <v>908</v>
      </c>
      <c r="D74" t="b">
        <v>1</v>
      </c>
      <c r="E74" t="b">
        <v>1</v>
      </c>
      <c r="F74" t="s">
        <v>74</v>
      </c>
      <c r="G74">
        <v>425</v>
      </c>
      <c r="H74">
        <v>435</v>
      </c>
      <c r="W74" s="3" t="s">
        <v>909</v>
      </c>
      <c r="X74">
        <v>435</v>
      </c>
      <c r="Y74">
        <v>425</v>
      </c>
      <c r="Z74" t="s">
        <v>87</v>
      </c>
      <c r="AA74">
        <v>93.35</v>
      </c>
      <c r="AC74">
        <v>435</v>
      </c>
      <c r="AD74" t="s">
        <v>77</v>
      </c>
      <c r="AE74">
        <v>38.285051699999997</v>
      </c>
      <c r="AF74">
        <v>-122.43623530000001</v>
      </c>
      <c r="AG74" t="s">
        <v>78</v>
      </c>
      <c r="AH74" s="1">
        <v>44859</v>
      </c>
      <c r="AI74" s="1">
        <v>45246.625</v>
      </c>
      <c r="AJ74">
        <v>1865929.7679999999</v>
      </c>
      <c r="AK74">
        <v>6436450.5149999997</v>
      </c>
      <c r="AL74" t="s">
        <v>51</v>
      </c>
      <c r="AM74">
        <v>0</v>
      </c>
      <c r="AN74" t="s">
        <v>51</v>
      </c>
      <c r="AO74">
        <v>-160.58000000000001</v>
      </c>
      <c r="AP74">
        <v>-66.75</v>
      </c>
      <c r="AQ74" s="12">
        <v>0</v>
      </c>
      <c r="AR74" s="12">
        <v>0</v>
      </c>
      <c r="AS74" s="12">
        <v>0</v>
      </c>
      <c r="AT74" s="12">
        <v>0</v>
      </c>
      <c r="AU74" s="12">
        <v>1</v>
      </c>
      <c r="AV74" s="12">
        <v>0</v>
      </c>
      <c r="AW74" s="11">
        <f t="shared" si="1"/>
        <v>1</v>
      </c>
      <c r="AX74" t="s">
        <v>1224</v>
      </c>
      <c r="AY74">
        <v>138</v>
      </c>
      <c r="AZ74">
        <v>58</v>
      </c>
      <c r="BA74">
        <v>11703</v>
      </c>
      <c r="BB74" t="s">
        <v>1049</v>
      </c>
      <c r="BC74" s="10">
        <v>1</v>
      </c>
    </row>
    <row r="75" spans="1:55" x14ac:dyDescent="0.3">
      <c r="A75" t="s">
        <v>912</v>
      </c>
      <c r="B75" t="s">
        <v>913</v>
      </c>
      <c r="D75" t="b">
        <v>1</v>
      </c>
      <c r="E75" t="b">
        <v>1</v>
      </c>
      <c r="F75" t="s">
        <v>74</v>
      </c>
      <c r="G75">
        <v>200</v>
      </c>
      <c r="H75">
        <v>660</v>
      </c>
      <c r="W75" s="3" t="s">
        <v>914</v>
      </c>
      <c r="X75">
        <v>200</v>
      </c>
      <c r="Y75">
        <v>660</v>
      </c>
      <c r="Z75" t="s">
        <v>103</v>
      </c>
      <c r="AA75">
        <v>132.63999999999999</v>
      </c>
      <c r="AC75">
        <v>660</v>
      </c>
      <c r="AD75" t="s">
        <v>77</v>
      </c>
      <c r="AE75">
        <v>38.295864109999997</v>
      </c>
      <c r="AF75">
        <v>-122.4345996</v>
      </c>
      <c r="AG75" t="s">
        <v>78</v>
      </c>
      <c r="AH75" s="1">
        <v>42304</v>
      </c>
      <c r="AI75" s="1">
        <v>43760.56527777778</v>
      </c>
      <c r="AJ75">
        <v>1869865.165</v>
      </c>
      <c r="AK75">
        <v>6436938.8640000001</v>
      </c>
      <c r="AL75" t="s">
        <v>51</v>
      </c>
      <c r="AM75">
        <v>0</v>
      </c>
      <c r="AN75" t="s">
        <v>51</v>
      </c>
      <c r="AO75">
        <v>-58.46</v>
      </c>
      <c r="AP75">
        <v>40.04</v>
      </c>
      <c r="AQ75" s="12">
        <v>0</v>
      </c>
      <c r="AR75" s="12">
        <v>1.9217384670091681E-2</v>
      </c>
      <c r="AS75" s="12">
        <v>0.11695652837338651</v>
      </c>
      <c r="AT75" s="12">
        <v>0.23456520412279211</v>
      </c>
      <c r="AU75" s="12">
        <v>0.39847830067510193</v>
      </c>
      <c r="AV75" s="12">
        <v>0.23078258215862771</v>
      </c>
      <c r="AW75" s="11">
        <f t="shared" si="1"/>
        <v>0.99999999999999989</v>
      </c>
      <c r="AX75" t="s">
        <v>1224</v>
      </c>
      <c r="AY75">
        <v>132</v>
      </c>
      <c r="AZ75">
        <v>62</v>
      </c>
      <c r="BA75">
        <v>11197</v>
      </c>
      <c r="BB75" t="s">
        <v>1050</v>
      </c>
      <c r="BC75" s="10">
        <v>1</v>
      </c>
    </row>
    <row r="76" spans="1:55" x14ac:dyDescent="0.3">
      <c r="A76" t="s">
        <v>919</v>
      </c>
      <c r="B76" t="s">
        <v>920</v>
      </c>
      <c r="D76" t="b">
        <v>1</v>
      </c>
      <c r="E76" t="b">
        <v>1</v>
      </c>
      <c r="F76" t="s">
        <v>74</v>
      </c>
      <c r="G76">
        <v>400</v>
      </c>
      <c r="H76">
        <v>580</v>
      </c>
      <c r="W76" s="3" t="s">
        <v>921</v>
      </c>
      <c r="X76">
        <v>400</v>
      </c>
      <c r="Y76">
        <v>580</v>
      </c>
      <c r="Z76" t="s">
        <v>103</v>
      </c>
      <c r="AA76">
        <v>772.46002199999998</v>
      </c>
      <c r="AC76">
        <v>603</v>
      </c>
      <c r="AD76" t="s">
        <v>77</v>
      </c>
      <c r="AE76">
        <v>38.317777249999999</v>
      </c>
      <c r="AF76">
        <v>-122.42999620000001</v>
      </c>
      <c r="AG76" t="s">
        <v>78</v>
      </c>
      <c r="AH76" s="1">
        <v>39768</v>
      </c>
      <c r="AI76" s="1">
        <v>42979</v>
      </c>
      <c r="AJ76">
        <v>1877839.1669999999</v>
      </c>
      <c r="AK76">
        <v>6438297.8049999997</v>
      </c>
      <c r="AL76" t="s">
        <v>173</v>
      </c>
      <c r="AM76">
        <v>0</v>
      </c>
      <c r="AN76" t="s">
        <v>51</v>
      </c>
      <c r="AO76">
        <v>534.16</v>
      </c>
      <c r="AP76">
        <v>539.55999999999995</v>
      </c>
      <c r="AQ76" s="12">
        <v>0</v>
      </c>
      <c r="AR76" s="12">
        <v>1</v>
      </c>
      <c r="AS76" s="12">
        <v>0</v>
      </c>
      <c r="AT76" s="12">
        <v>0</v>
      </c>
      <c r="AU76" s="12">
        <v>0</v>
      </c>
      <c r="AV76" s="12">
        <v>0</v>
      </c>
      <c r="AW76" s="11">
        <f t="shared" si="1"/>
        <v>1</v>
      </c>
      <c r="AX76" t="s">
        <v>973</v>
      </c>
      <c r="AY76">
        <v>118</v>
      </c>
      <c r="AZ76">
        <v>71</v>
      </c>
      <c r="BA76">
        <v>10016</v>
      </c>
      <c r="BB76" t="s">
        <v>1051</v>
      </c>
      <c r="BC76" s="10">
        <v>1</v>
      </c>
    </row>
    <row r="77" spans="1:55" x14ac:dyDescent="0.3">
      <c r="A77" t="s">
        <v>922</v>
      </c>
      <c r="B77" t="s">
        <v>923</v>
      </c>
      <c r="D77" t="b">
        <v>1</v>
      </c>
      <c r="E77" t="b">
        <v>1</v>
      </c>
      <c r="F77" t="s">
        <v>74</v>
      </c>
      <c r="G77">
        <v>100</v>
      </c>
      <c r="H77">
        <v>350</v>
      </c>
      <c r="W77" s="3" t="s">
        <v>924</v>
      </c>
      <c r="X77">
        <v>100</v>
      </c>
      <c r="Y77">
        <v>350</v>
      </c>
      <c r="Z77" t="s">
        <v>87</v>
      </c>
      <c r="AA77">
        <v>730.71002199999998</v>
      </c>
      <c r="AC77">
        <v>350</v>
      </c>
      <c r="AD77" t="s">
        <v>77</v>
      </c>
      <c r="AE77">
        <v>38.315809680000001</v>
      </c>
      <c r="AF77">
        <v>-122.42892139999999</v>
      </c>
      <c r="AG77" t="s">
        <v>78</v>
      </c>
      <c r="AH77" s="1">
        <v>39768</v>
      </c>
      <c r="AI77" s="1">
        <v>42979</v>
      </c>
      <c r="AJ77">
        <v>1877121.1640000001</v>
      </c>
      <c r="AK77">
        <v>6438602.7980000004</v>
      </c>
      <c r="AL77" t="s">
        <v>173</v>
      </c>
      <c r="AM77">
        <v>0</v>
      </c>
      <c r="AN77" t="s">
        <v>51</v>
      </c>
      <c r="AO77">
        <v>561.9</v>
      </c>
      <c r="AP77">
        <v>569.36</v>
      </c>
      <c r="AQ77" s="12">
        <v>0</v>
      </c>
      <c r="AR77" s="12">
        <v>1</v>
      </c>
      <c r="AS77" s="12">
        <v>0</v>
      </c>
      <c r="AT77" s="12">
        <v>0</v>
      </c>
      <c r="AU77" s="12">
        <v>0</v>
      </c>
      <c r="AV77" s="12">
        <v>0</v>
      </c>
      <c r="AW77" s="11">
        <f t="shared" si="1"/>
        <v>1</v>
      </c>
      <c r="AX77" t="s">
        <v>973</v>
      </c>
      <c r="AY77">
        <v>119</v>
      </c>
      <c r="AZ77">
        <v>71</v>
      </c>
      <c r="BA77">
        <v>10101</v>
      </c>
      <c r="BB77" t="s">
        <v>1052</v>
      </c>
      <c r="BC77" s="10">
        <v>1</v>
      </c>
    </row>
    <row r="78" spans="1:55" x14ac:dyDescent="0.3">
      <c r="A78" t="s">
        <v>925</v>
      </c>
      <c r="B78" t="s">
        <v>926</v>
      </c>
      <c r="D78" t="b">
        <v>1</v>
      </c>
      <c r="E78" t="b">
        <v>1</v>
      </c>
      <c r="F78" t="s">
        <v>74</v>
      </c>
      <c r="G78">
        <v>330</v>
      </c>
      <c r="H78">
        <v>560</v>
      </c>
      <c r="W78" s="3" t="s">
        <v>927</v>
      </c>
      <c r="X78">
        <v>330</v>
      </c>
      <c r="Y78">
        <v>560</v>
      </c>
      <c r="Z78" t="s">
        <v>103</v>
      </c>
      <c r="AA78">
        <v>1173.849976</v>
      </c>
      <c r="AC78">
        <v>570</v>
      </c>
      <c r="AD78" t="s">
        <v>77</v>
      </c>
      <c r="AE78">
        <v>38.320206849999998</v>
      </c>
      <c r="AF78">
        <v>-122.4234581</v>
      </c>
      <c r="AG78" t="s">
        <v>78</v>
      </c>
      <c r="AH78" s="1">
        <v>39735</v>
      </c>
      <c r="AI78" s="1">
        <v>42979</v>
      </c>
      <c r="AJ78">
        <v>1878715.165</v>
      </c>
      <c r="AK78">
        <v>6440177.7980000004</v>
      </c>
      <c r="AL78" t="s">
        <v>173</v>
      </c>
      <c r="AM78">
        <v>0</v>
      </c>
      <c r="AN78" t="s">
        <v>51</v>
      </c>
      <c r="AO78">
        <v>807.75</v>
      </c>
      <c r="AP78">
        <v>828.65</v>
      </c>
      <c r="AQ78" s="12">
        <v>0</v>
      </c>
      <c r="AR78" s="12">
        <v>1</v>
      </c>
      <c r="AS78" s="12">
        <v>0</v>
      </c>
      <c r="AT78" s="12">
        <v>0</v>
      </c>
      <c r="AU78" s="12">
        <v>0</v>
      </c>
      <c r="AV78" s="12">
        <v>0</v>
      </c>
      <c r="AW78" s="11">
        <f t="shared" si="1"/>
        <v>1</v>
      </c>
      <c r="AX78" t="s">
        <v>973</v>
      </c>
      <c r="AY78">
        <v>118</v>
      </c>
      <c r="AZ78">
        <v>75</v>
      </c>
      <c r="BA78">
        <v>10020</v>
      </c>
      <c r="BB78" t="s">
        <v>1053</v>
      </c>
      <c r="BC78" s="10">
        <v>1</v>
      </c>
    </row>
    <row r="79" spans="1:55" x14ac:dyDescent="0.3">
      <c r="A79" t="s">
        <v>932</v>
      </c>
      <c r="B79" t="s">
        <v>933</v>
      </c>
      <c r="D79" t="b">
        <v>1</v>
      </c>
      <c r="E79" t="b">
        <v>1</v>
      </c>
      <c r="F79" t="s">
        <v>74</v>
      </c>
      <c r="G79">
        <v>124</v>
      </c>
      <c r="H79">
        <v>550</v>
      </c>
      <c r="W79" s="3" t="s">
        <v>934</v>
      </c>
      <c r="X79">
        <v>124</v>
      </c>
      <c r="Y79">
        <v>550</v>
      </c>
      <c r="Z79" t="s">
        <v>103</v>
      </c>
      <c r="AA79">
        <v>1217.8199460000001</v>
      </c>
      <c r="AC79">
        <v>550</v>
      </c>
      <c r="AD79" t="s">
        <v>77</v>
      </c>
      <c r="AE79">
        <v>38.32155161</v>
      </c>
      <c r="AF79">
        <v>-122.4214096</v>
      </c>
      <c r="AG79" t="s">
        <v>78</v>
      </c>
      <c r="AH79" s="1">
        <v>28033</v>
      </c>
      <c r="AI79" s="1">
        <v>42979</v>
      </c>
      <c r="AJ79">
        <v>1879202.165</v>
      </c>
      <c r="AK79">
        <v>6440767.7910000002</v>
      </c>
      <c r="AL79" t="s">
        <v>173</v>
      </c>
      <c r="AM79">
        <v>0</v>
      </c>
      <c r="AN79" t="s">
        <v>51</v>
      </c>
      <c r="AO79">
        <v>827.93</v>
      </c>
      <c r="AP79">
        <v>862.82</v>
      </c>
      <c r="AQ79" s="12">
        <v>0</v>
      </c>
      <c r="AR79" s="12">
        <v>1</v>
      </c>
      <c r="AS79" s="12">
        <v>0</v>
      </c>
      <c r="AT79" s="12">
        <v>0</v>
      </c>
      <c r="AU79" s="12">
        <v>0</v>
      </c>
      <c r="AV79" s="12">
        <v>0</v>
      </c>
      <c r="AW79" s="11">
        <f t="shared" si="1"/>
        <v>1</v>
      </c>
      <c r="AX79" t="s">
        <v>973</v>
      </c>
      <c r="AY79">
        <v>117</v>
      </c>
      <c r="AZ79">
        <v>77</v>
      </c>
      <c r="BA79">
        <v>9937</v>
      </c>
      <c r="BB79" t="s">
        <v>1054</v>
      </c>
      <c r="BC79" s="10">
        <v>1</v>
      </c>
    </row>
    <row r="80" spans="1:55" x14ac:dyDescent="0.3">
      <c r="A80" t="s">
        <v>944</v>
      </c>
      <c r="B80" t="s">
        <v>945</v>
      </c>
      <c r="D80" t="b">
        <v>1</v>
      </c>
      <c r="E80" t="b">
        <v>1</v>
      </c>
      <c r="F80" t="s">
        <v>74</v>
      </c>
      <c r="G80">
        <v>500</v>
      </c>
      <c r="H80">
        <v>795</v>
      </c>
      <c r="W80" s="3" t="s">
        <v>946</v>
      </c>
      <c r="X80">
        <v>500</v>
      </c>
      <c r="Y80">
        <v>795</v>
      </c>
      <c r="Z80" t="s">
        <v>87</v>
      </c>
      <c r="AA80">
        <v>1187.369995</v>
      </c>
      <c r="AC80">
        <v>795</v>
      </c>
      <c r="AD80" t="s">
        <v>77</v>
      </c>
      <c r="AE80">
        <v>38.323367220000002</v>
      </c>
      <c r="AF80">
        <v>-122.41823789999999</v>
      </c>
      <c r="AG80" t="s">
        <v>78</v>
      </c>
      <c r="AH80" s="1">
        <v>35156</v>
      </c>
      <c r="AI80" s="1">
        <v>42979</v>
      </c>
      <c r="AJ80">
        <v>1879859.1669999999</v>
      </c>
      <c r="AK80">
        <v>6441680.7910000002</v>
      </c>
      <c r="AL80" t="s">
        <v>173</v>
      </c>
      <c r="AM80">
        <v>0</v>
      </c>
      <c r="AN80" t="s">
        <v>51</v>
      </c>
      <c r="AO80">
        <v>748.57</v>
      </c>
      <c r="AP80">
        <v>775.37</v>
      </c>
      <c r="AQ80" s="12">
        <v>0</v>
      </c>
      <c r="AR80" s="12">
        <v>1</v>
      </c>
      <c r="AS80" s="12">
        <v>0</v>
      </c>
      <c r="AT80" s="12">
        <v>0</v>
      </c>
      <c r="AU80" s="12">
        <v>0</v>
      </c>
      <c r="AV80" s="12">
        <v>0</v>
      </c>
      <c r="AW80" s="11">
        <f t="shared" si="1"/>
        <v>1</v>
      </c>
      <c r="AX80" t="s">
        <v>973</v>
      </c>
      <c r="AY80">
        <v>117</v>
      </c>
      <c r="AZ80">
        <v>79</v>
      </c>
      <c r="BA80">
        <v>9939</v>
      </c>
      <c r="BB80" t="s">
        <v>1055</v>
      </c>
      <c r="BC80" s="10">
        <v>1</v>
      </c>
    </row>
    <row r="81" spans="1:55" x14ac:dyDescent="0.3">
      <c r="A81" t="s">
        <v>947</v>
      </c>
      <c r="B81" t="s">
        <v>948</v>
      </c>
      <c r="D81" t="b">
        <v>1</v>
      </c>
      <c r="E81" t="b">
        <v>1</v>
      </c>
      <c r="F81" t="s">
        <v>74</v>
      </c>
      <c r="G81">
        <v>360</v>
      </c>
      <c r="H81">
        <v>370</v>
      </c>
      <c r="W81" s="3" t="s">
        <v>949</v>
      </c>
      <c r="X81">
        <v>370</v>
      </c>
      <c r="Y81">
        <v>360</v>
      </c>
      <c r="Z81" t="s">
        <v>87</v>
      </c>
      <c r="AA81">
        <v>78.28</v>
      </c>
      <c r="AC81">
        <v>375</v>
      </c>
      <c r="AD81" t="s">
        <v>77</v>
      </c>
      <c r="AE81">
        <v>38.258568099999998</v>
      </c>
      <c r="AF81">
        <v>-122.4157541</v>
      </c>
      <c r="AG81" t="s">
        <v>78</v>
      </c>
      <c r="AH81" s="1">
        <v>45027</v>
      </c>
      <c r="AI81" s="1">
        <v>45246.625</v>
      </c>
      <c r="AJ81">
        <v>1856257.432</v>
      </c>
      <c r="AK81">
        <v>6442285.4119999995</v>
      </c>
      <c r="AL81" t="s">
        <v>51</v>
      </c>
      <c r="AM81">
        <v>0</v>
      </c>
      <c r="AN81" t="s">
        <v>51</v>
      </c>
      <c r="AO81">
        <v>-63.93</v>
      </c>
      <c r="AP81">
        <v>-28.27</v>
      </c>
      <c r="AQ81" s="12">
        <v>0</v>
      </c>
      <c r="AR81" s="12">
        <v>0</v>
      </c>
      <c r="AS81" s="12">
        <v>0</v>
      </c>
      <c r="AT81" s="12">
        <v>1</v>
      </c>
      <c r="AU81" s="12">
        <v>0</v>
      </c>
      <c r="AV81" s="12">
        <v>0</v>
      </c>
      <c r="AW81" s="11">
        <f t="shared" si="1"/>
        <v>1</v>
      </c>
      <c r="AX81" t="s">
        <v>1224</v>
      </c>
      <c r="AY81">
        <v>161</v>
      </c>
      <c r="AZ81">
        <v>61</v>
      </c>
      <c r="BA81">
        <v>13661</v>
      </c>
      <c r="BB81" t="s">
        <v>1056</v>
      </c>
      <c r="BC81" s="10">
        <v>1</v>
      </c>
    </row>
    <row r="82" spans="1:55" x14ac:dyDescent="0.3">
      <c r="A82" t="s">
        <v>950</v>
      </c>
      <c r="B82" t="s">
        <v>951</v>
      </c>
      <c r="D82" t="b">
        <v>1</v>
      </c>
      <c r="E82" t="b">
        <v>1</v>
      </c>
      <c r="F82" t="s">
        <v>74</v>
      </c>
      <c r="G82">
        <v>256</v>
      </c>
      <c r="H82">
        <v>266</v>
      </c>
      <c r="W82" s="3" t="s">
        <v>952</v>
      </c>
      <c r="X82">
        <v>266</v>
      </c>
      <c r="Y82">
        <v>256</v>
      </c>
      <c r="Z82" t="s">
        <v>87</v>
      </c>
      <c r="AA82">
        <v>78.42</v>
      </c>
      <c r="AC82">
        <v>271</v>
      </c>
      <c r="AD82" t="s">
        <v>77</v>
      </c>
      <c r="AE82">
        <v>38.258568099999998</v>
      </c>
      <c r="AF82">
        <v>-122.4157541</v>
      </c>
      <c r="AG82" t="s">
        <v>78</v>
      </c>
      <c r="AH82" s="1">
        <v>44860</v>
      </c>
      <c r="AI82" s="1">
        <v>45246.583333333336</v>
      </c>
      <c r="AJ82">
        <v>1856257.432</v>
      </c>
      <c r="AK82">
        <v>6442285.4119999995</v>
      </c>
      <c r="AL82" t="s">
        <v>51</v>
      </c>
      <c r="AM82">
        <v>0</v>
      </c>
      <c r="AN82" t="s">
        <v>51</v>
      </c>
      <c r="AO82">
        <v>-155.08000000000001</v>
      </c>
      <c r="AP82">
        <v>-150.79</v>
      </c>
      <c r="AQ82" s="12">
        <v>0</v>
      </c>
      <c r="AR82" s="12">
        <v>0</v>
      </c>
      <c r="AS82" s="12">
        <v>1</v>
      </c>
      <c r="AT82" s="12">
        <v>0</v>
      </c>
      <c r="AU82" s="12">
        <v>0</v>
      </c>
      <c r="AV82" s="12">
        <v>0</v>
      </c>
      <c r="AW82" s="11">
        <f t="shared" si="1"/>
        <v>1</v>
      </c>
      <c r="AX82" t="s">
        <v>1224</v>
      </c>
      <c r="AY82">
        <v>161</v>
      </c>
      <c r="AZ82">
        <v>61</v>
      </c>
      <c r="BA82">
        <v>13661</v>
      </c>
      <c r="BB82" t="s">
        <v>1056</v>
      </c>
      <c r="BC82" s="10">
        <v>1</v>
      </c>
    </row>
    <row r="83" spans="1:55" x14ac:dyDescent="0.3">
      <c r="A83" t="s">
        <v>959</v>
      </c>
      <c r="B83" t="s">
        <v>960</v>
      </c>
      <c r="D83" t="b">
        <v>1</v>
      </c>
      <c r="E83" t="b">
        <v>1</v>
      </c>
      <c r="F83" t="s">
        <v>74</v>
      </c>
      <c r="G83">
        <v>600</v>
      </c>
      <c r="H83">
        <v>800</v>
      </c>
      <c r="W83" s="3" t="s">
        <v>961</v>
      </c>
      <c r="X83">
        <v>600</v>
      </c>
      <c r="Y83">
        <v>800</v>
      </c>
      <c r="Z83" t="s">
        <v>103</v>
      </c>
      <c r="AA83">
        <v>650.07000700000003</v>
      </c>
      <c r="AC83">
        <v>800</v>
      </c>
      <c r="AD83" t="s">
        <v>77</v>
      </c>
      <c r="AE83">
        <v>38.29894101</v>
      </c>
      <c r="AF83">
        <v>-122.40617930000001</v>
      </c>
      <c r="AG83" t="s">
        <v>78</v>
      </c>
      <c r="AH83" s="1">
        <v>39923.536805555559</v>
      </c>
      <c r="AI83" s="1">
        <v>43061</v>
      </c>
      <c r="AJ83">
        <v>1870947.9750000001</v>
      </c>
      <c r="AK83">
        <v>6445100.5410000002</v>
      </c>
      <c r="AL83" t="s">
        <v>173</v>
      </c>
      <c r="AM83">
        <v>0</v>
      </c>
      <c r="AN83" t="s">
        <v>51</v>
      </c>
      <c r="AO83">
        <v>392.47</v>
      </c>
      <c r="AP83">
        <v>400.07</v>
      </c>
      <c r="AQ83" s="12">
        <v>0</v>
      </c>
      <c r="AR83" s="12">
        <v>1</v>
      </c>
      <c r="AS83" s="12">
        <v>0</v>
      </c>
      <c r="AT83" s="12">
        <v>0</v>
      </c>
      <c r="AU83" s="12">
        <v>0</v>
      </c>
      <c r="AV83" s="12">
        <v>0</v>
      </c>
      <c r="AW83" s="11">
        <f t="shared" si="1"/>
        <v>1</v>
      </c>
      <c r="AX83" t="s">
        <v>973</v>
      </c>
      <c r="AY83">
        <v>136</v>
      </c>
      <c r="AZ83">
        <v>78</v>
      </c>
      <c r="BA83">
        <v>11553</v>
      </c>
      <c r="BB83" t="s">
        <v>1057</v>
      </c>
      <c r="BC83" s="10">
        <v>1</v>
      </c>
    </row>
    <row r="84" spans="1:55" x14ac:dyDescent="0.3">
      <c r="A84" t="s">
        <v>726</v>
      </c>
      <c r="B84" t="s">
        <v>726</v>
      </c>
      <c r="D84" t="b">
        <v>1</v>
      </c>
      <c r="E84" t="b">
        <v>1</v>
      </c>
      <c r="F84" t="s">
        <v>74</v>
      </c>
      <c r="G84">
        <v>100</v>
      </c>
      <c r="H84">
        <v>600</v>
      </c>
      <c r="W84" t="s">
        <v>727</v>
      </c>
      <c r="X84">
        <v>600</v>
      </c>
      <c r="Y84">
        <v>100</v>
      </c>
      <c r="Z84" t="s">
        <v>478</v>
      </c>
      <c r="AA84">
        <v>87.705900999999997</v>
      </c>
      <c r="AC84">
        <v>610</v>
      </c>
      <c r="AD84" t="s">
        <v>77</v>
      </c>
      <c r="AE84">
        <v>38.224868350000001</v>
      </c>
      <c r="AF84">
        <v>-122.4716564</v>
      </c>
      <c r="AG84" t="s">
        <v>78</v>
      </c>
      <c r="AH84" s="1">
        <v>44409</v>
      </c>
      <c r="AI84" s="1">
        <v>45292</v>
      </c>
      <c r="AJ84">
        <v>1844063.0630000001</v>
      </c>
      <c r="AK84">
        <v>6426169.3380000005</v>
      </c>
      <c r="AL84" t="s">
        <v>51</v>
      </c>
      <c r="AM84">
        <v>0</v>
      </c>
      <c r="AN84" t="s">
        <v>51</v>
      </c>
      <c r="AO84">
        <v>-116.09</v>
      </c>
      <c r="AP84">
        <v>-112.49</v>
      </c>
      <c r="AQ84" s="12">
        <v>0.19361179894824221</v>
      </c>
      <c r="AR84" s="12">
        <v>5.3000015258789071E-2</v>
      </c>
      <c r="AS84" s="12">
        <v>5.3000000000000012E-2</v>
      </c>
      <c r="AT84" s="12">
        <v>9.8399993896484392E-2</v>
      </c>
      <c r="AU84" s="12">
        <v>0.36880001831054687</v>
      </c>
      <c r="AV84" s="12">
        <v>0.23318817358593741</v>
      </c>
      <c r="AW84" s="11">
        <f t="shared" si="1"/>
        <v>1</v>
      </c>
      <c r="AX84" t="s">
        <v>1224</v>
      </c>
      <c r="AY84">
        <v>171</v>
      </c>
      <c r="AZ84">
        <v>22</v>
      </c>
      <c r="BA84">
        <v>14472</v>
      </c>
      <c r="BB84" t="s">
        <v>1058</v>
      </c>
      <c r="BC84" s="10">
        <v>1</v>
      </c>
    </row>
    <row r="85" spans="1:55" x14ac:dyDescent="0.3">
      <c r="A85" t="s">
        <v>728</v>
      </c>
      <c r="B85" t="s">
        <v>728</v>
      </c>
      <c r="D85" t="b">
        <v>1</v>
      </c>
      <c r="E85" t="b">
        <v>1</v>
      </c>
      <c r="F85" t="s">
        <v>74</v>
      </c>
      <c r="G85">
        <v>100</v>
      </c>
      <c r="H85">
        <v>600</v>
      </c>
      <c r="W85" t="s">
        <v>727</v>
      </c>
      <c r="X85">
        <v>600</v>
      </c>
      <c r="Y85">
        <v>100</v>
      </c>
      <c r="Z85" t="s">
        <v>478</v>
      </c>
      <c r="AA85">
        <v>87.705900999999997</v>
      </c>
      <c r="AC85">
        <v>610</v>
      </c>
      <c r="AD85" t="s">
        <v>77</v>
      </c>
      <c r="AE85">
        <v>38.224868350000001</v>
      </c>
      <c r="AF85">
        <v>-122.4716564</v>
      </c>
      <c r="AG85" t="s">
        <v>78</v>
      </c>
      <c r="AH85" s="1">
        <v>43123</v>
      </c>
      <c r="AI85" s="1">
        <v>45292</v>
      </c>
      <c r="AJ85">
        <v>1844063.0630000001</v>
      </c>
      <c r="AK85">
        <v>6426169.3380000005</v>
      </c>
      <c r="AL85" t="s">
        <v>51</v>
      </c>
      <c r="AM85">
        <v>0</v>
      </c>
      <c r="AN85" t="s">
        <v>51</v>
      </c>
      <c r="AO85">
        <v>-116.09</v>
      </c>
      <c r="AP85">
        <v>-112.29</v>
      </c>
      <c r="AQ85" s="12">
        <v>0.19361179894824221</v>
      </c>
      <c r="AR85" s="12">
        <v>5.3000015258789071E-2</v>
      </c>
      <c r="AS85" s="12">
        <v>5.3000000000000012E-2</v>
      </c>
      <c r="AT85" s="12">
        <v>9.8399993896484392E-2</v>
      </c>
      <c r="AU85" s="12">
        <v>0.36880001831054687</v>
      </c>
      <c r="AV85" s="12">
        <v>0.23318817358593741</v>
      </c>
      <c r="AW85" s="11">
        <f t="shared" si="1"/>
        <v>1</v>
      </c>
      <c r="AX85" t="s">
        <v>1224</v>
      </c>
      <c r="AY85">
        <v>171</v>
      </c>
      <c r="AZ85">
        <v>22</v>
      </c>
      <c r="BA85">
        <v>14472</v>
      </c>
      <c r="BB85" t="s">
        <v>1058</v>
      </c>
      <c r="BC85" s="10">
        <v>1</v>
      </c>
    </row>
    <row r="86" spans="1:55" x14ac:dyDescent="0.3">
      <c r="A86" t="s">
        <v>787</v>
      </c>
      <c r="B86" t="s">
        <v>787</v>
      </c>
      <c r="D86" t="b">
        <v>1</v>
      </c>
      <c r="E86" t="b">
        <v>1</v>
      </c>
      <c r="F86" t="s">
        <v>74</v>
      </c>
      <c r="G86">
        <v>155</v>
      </c>
      <c r="H86">
        <v>235</v>
      </c>
      <c r="W86" t="s">
        <v>788</v>
      </c>
      <c r="X86">
        <v>235</v>
      </c>
      <c r="Y86">
        <v>155</v>
      </c>
      <c r="Z86" t="s">
        <v>76</v>
      </c>
      <c r="AA86">
        <v>22.64570213</v>
      </c>
      <c r="AC86">
        <v>235</v>
      </c>
      <c r="AD86" t="s">
        <v>77</v>
      </c>
      <c r="AE86">
        <v>38.235917999999998</v>
      </c>
      <c r="AF86">
        <v>-122.46208300000001</v>
      </c>
      <c r="AG86" t="s">
        <v>78</v>
      </c>
      <c r="AH86" s="1">
        <v>40226</v>
      </c>
      <c r="AI86" s="1">
        <v>45265</v>
      </c>
      <c r="AJ86">
        <v>1848072.9909999999</v>
      </c>
      <c r="AK86">
        <v>6428940.0959999999</v>
      </c>
      <c r="AL86" t="s">
        <v>51</v>
      </c>
      <c r="AM86">
        <v>0</v>
      </c>
      <c r="AN86" t="s">
        <v>51</v>
      </c>
      <c r="AO86">
        <v>-17.350000000000001</v>
      </c>
      <c r="AP86">
        <v>8.4499999999999993</v>
      </c>
      <c r="AQ86" s="12">
        <v>0.1893212766249999</v>
      </c>
      <c r="AR86" s="12">
        <v>0.67124996185302732</v>
      </c>
      <c r="AS86" s="12">
        <v>0.13942876152197281</v>
      </c>
      <c r="AT86" s="12">
        <v>0</v>
      </c>
      <c r="AU86" s="12">
        <v>0</v>
      </c>
      <c r="AV86" s="12">
        <v>0</v>
      </c>
      <c r="AW86" s="11">
        <f t="shared" si="1"/>
        <v>1</v>
      </c>
      <c r="AX86" t="s">
        <v>1224</v>
      </c>
      <c r="AY86">
        <v>165</v>
      </c>
      <c r="AZ86">
        <v>30</v>
      </c>
      <c r="BA86">
        <v>13970</v>
      </c>
      <c r="BB86" t="s">
        <v>1059</v>
      </c>
      <c r="BC86" s="10">
        <v>1</v>
      </c>
    </row>
    <row r="87" spans="1:55" x14ac:dyDescent="0.3">
      <c r="A87" t="s">
        <v>818</v>
      </c>
      <c r="B87" t="s">
        <v>818</v>
      </c>
      <c r="D87" t="b">
        <v>1</v>
      </c>
      <c r="E87" t="b">
        <v>1</v>
      </c>
      <c r="F87" t="s">
        <v>74</v>
      </c>
      <c r="G87">
        <v>80</v>
      </c>
      <c r="H87">
        <v>160</v>
      </c>
      <c r="W87" t="s">
        <v>819</v>
      </c>
      <c r="X87">
        <v>160</v>
      </c>
      <c r="Y87">
        <v>80</v>
      </c>
      <c r="Z87" t="s">
        <v>76</v>
      </c>
      <c r="AA87">
        <v>12.45763212</v>
      </c>
      <c r="AC87">
        <v>160</v>
      </c>
      <c r="AD87" t="s">
        <v>77</v>
      </c>
      <c r="AE87">
        <v>38.221378700000002</v>
      </c>
      <c r="AF87">
        <v>-122.4552722</v>
      </c>
      <c r="AG87" t="s">
        <v>78</v>
      </c>
      <c r="AH87" s="1">
        <v>41649</v>
      </c>
      <c r="AI87" s="1">
        <v>42010</v>
      </c>
      <c r="AJ87">
        <v>1842768.1969999999</v>
      </c>
      <c r="AK87">
        <v>6430869.9119999995</v>
      </c>
      <c r="AL87" t="s">
        <v>51</v>
      </c>
      <c r="AM87">
        <v>0</v>
      </c>
      <c r="AN87" t="s">
        <v>51</v>
      </c>
      <c r="AO87">
        <v>-3.35</v>
      </c>
      <c r="AP87">
        <v>2.42</v>
      </c>
      <c r="AQ87" s="12">
        <v>0.74697043964697263</v>
      </c>
      <c r="AR87" s="12">
        <v>0.25302956035302743</v>
      </c>
      <c r="AS87" s="12">
        <v>0</v>
      </c>
      <c r="AT87" s="12">
        <v>0</v>
      </c>
      <c r="AU87" s="12">
        <v>0</v>
      </c>
      <c r="AV87" s="12">
        <v>0</v>
      </c>
      <c r="AW87" s="11">
        <f t="shared" si="1"/>
        <v>1</v>
      </c>
      <c r="AX87" t="s">
        <v>1224</v>
      </c>
      <c r="AY87">
        <v>177</v>
      </c>
      <c r="AZ87">
        <v>30</v>
      </c>
      <c r="BA87">
        <v>14990</v>
      </c>
      <c r="BB87" t="s">
        <v>1060</v>
      </c>
      <c r="BC87" s="10">
        <v>1</v>
      </c>
    </row>
    <row r="88" spans="1:55" x14ac:dyDescent="0.3">
      <c r="A88" t="s">
        <v>845</v>
      </c>
      <c r="B88" t="s">
        <v>845</v>
      </c>
      <c r="D88" t="b">
        <v>1</v>
      </c>
      <c r="E88" t="b">
        <v>1</v>
      </c>
      <c r="F88" t="s">
        <v>74</v>
      </c>
      <c r="G88">
        <v>240</v>
      </c>
      <c r="H88">
        <v>360</v>
      </c>
      <c r="W88" t="s">
        <v>846</v>
      </c>
      <c r="X88">
        <v>360</v>
      </c>
      <c r="Y88">
        <v>240</v>
      </c>
      <c r="Z88" t="s">
        <v>87</v>
      </c>
      <c r="AA88">
        <v>3.0614903880000002</v>
      </c>
      <c r="AC88">
        <v>360</v>
      </c>
      <c r="AD88" t="s">
        <v>77</v>
      </c>
      <c r="AE88">
        <v>38.164887999999998</v>
      </c>
      <c r="AF88">
        <v>-122.44430199999999</v>
      </c>
      <c r="AG88" t="s">
        <v>78</v>
      </c>
      <c r="AH88" s="1">
        <v>44957</v>
      </c>
      <c r="AI88" s="1">
        <v>45258</v>
      </c>
      <c r="AJ88">
        <v>1822179.746</v>
      </c>
      <c r="AK88">
        <v>6433921.0650000004</v>
      </c>
      <c r="AL88" t="s">
        <v>51</v>
      </c>
      <c r="AM88">
        <v>0</v>
      </c>
      <c r="AN88" t="s">
        <v>51</v>
      </c>
      <c r="AO88">
        <v>-25.44</v>
      </c>
      <c r="AP88">
        <v>-12.54</v>
      </c>
      <c r="AQ88" s="12">
        <v>1</v>
      </c>
      <c r="AR88" s="12">
        <v>0</v>
      </c>
      <c r="AS88" s="12">
        <v>0</v>
      </c>
      <c r="AT88" s="12">
        <v>0</v>
      </c>
      <c r="AU88" s="12">
        <v>0</v>
      </c>
      <c r="AV88" s="12">
        <v>0</v>
      </c>
      <c r="AW88" s="11">
        <f t="shared" si="1"/>
        <v>1</v>
      </c>
      <c r="AX88" t="s">
        <v>1224</v>
      </c>
      <c r="AY88">
        <v>217</v>
      </c>
      <c r="AZ88">
        <v>19</v>
      </c>
      <c r="BA88">
        <v>18379</v>
      </c>
      <c r="BB88" t="s">
        <v>1061</v>
      </c>
      <c r="BC88" s="10">
        <v>1</v>
      </c>
    </row>
    <row r="89" spans="1:55" x14ac:dyDescent="0.3">
      <c r="A89" t="s">
        <v>877</v>
      </c>
      <c r="B89" t="s">
        <v>877</v>
      </c>
      <c r="D89" t="b">
        <v>1</v>
      </c>
      <c r="E89" t="b">
        <v>1</v>
      </c>
      <c r="F89" t="s">
        <v>74</v>
      </c>
      <c r="G89">
        <v>100</v>
      </c>
      <c r="H89">
        <v>440</v>
      </c>
      <c r="W89" t="s">
        <v>878</v>
      </c>
      <c r="X89">
        <v>440</v>
      </c>
      <c r="Y89">
        <v>100</v>
      </c>
      <c r="Z89" t="s">
        <v>478</v>
      </c>
      <c r="AA89">
        <v>29.8</v>
      </c>
      <c r="AC89">
        <v>440</v>
      </c>
      <c r="AD89" t="s">
        <v>77</v>
      </c>
      <c r="AE89">
        <v>38.259675819999998</v>
      </c>
      <c r="AF89">
        <v>-122.4409282</v>
      </c>
      <c r="AG89" t="s">
        <v>78</v>
      </c>
      <c r="AH89" s="1">
        <v>45278</v>
      </c>
      <c r="AI89" s="1">
        <v>45278</v>
      </c>
      <c r="AJ89">
        <v>1856694.912</v>
      </c>
      <c r="AK89">
        <v>6435058.6059999997</v>
      </c>
      <c r="AL89" t="s">
        <v>51</v>
      </c>
      <c r="AM89">
        <v>0</v>
      </c>
      <c r="AN89" t="s">
        <v>51</v>
      </c>
      <c r="AO89">
        <v>10.6</v>
      </c>
      <c r="AP89">
        <v>10.6</v>
      </c>
      <c r="AQ89" s="12">
        <v>0.1217647013944738</v>
      </c>
      <c r="AR89" s="12">
        <v>0.19441176021800319</v>
      </c>
      <c r="AS89" s="12">
        <v>0.19441178265739889</v>
      </c>
      <c r="AT89" s="12">
        <v>0.38970583747414977</v>
      </c>
      <c r="AU89" s="12">
        <v>9.9705918255974232E-2</v>
      </c>
      <c r="AV89" s="12">
        <v>0</v>
      </c>
      <c r="AW89" s="11">
        <f t="shared" si="1"/>
        <v>0.99999999999999989</v>
      </c>
      <c r="AX89" t="s">
        <v>1224</v>
      </c>
      <c r="AY89">
        <v>154</v>
      </c>
      <c r="AZ89">
        <v>48</v>
      </c>
      <c r="BA89">
        <v>13053</v>
      </c>
      <c r="BB89" t="s">
        <v>1062</v>
      </c>
      <c r="BC89" s="10">
        <v>1</v>
      </c>
    </row>
    <row r="90" spans="1:55" x14ac:dyDescent="0.3">
      <c r="A90" t="s">
        <v>890</v>
      </c>
      <c r="B90" t="s">
        <v>890</v>
      </c>
      <c r="D90" t="b">
        <v>1</v>
      </c>
      <c r="E90" t="b">
        <v>1</v>
      </c>
      <c r="F90" t="s">
        <v>74</v>
      </c>
      <c r="G90">
        <v>120</v>
      </c>
      <c r="H90">
        <v>482</v>
      </c>
      <c r="W90" t="s">
        <v>891</v>
      </c>
      <c r="X90">
        <v>480</v>
      </c>
      <c r="Y90">
        <v>120</v>
      </c>
      <c r="Z90" t="s">
        <v>87</v>
      </c>
      <c r="AA90">
        <v>21.894105830000001</v>
      </c>
      <c r="AC90">
        <v>500</v>
      </c>
      <c r="AD90" t="s">
        <v>77</v>
      </c>
      <c r="AE90">
        <v>38.256920000000001</v>
      </c>
      <c r="AF90">
        <v>-122.439352</v>
      </c>
      <c r="AG90" t="s">
        <v>78</v>
      </c>
      <c r="AH90" s="1">
        <v>44928</v>
      </c>
      <c r="AI90" s="1">
        <v>45173</v>
      </c>
      <c r="AJ90">
        <v>1855689.1070000001</v>
      </c>
      <c r="AK90">
        <v>6435506.3540000003</v>
      </c>
      <c r="AL90" t="s">
        <v>51</v>
      </c>
      <c r="AM90">
        <v>0</v>
      </c>
      <c r="AN90" t="s">
        <v>51</v>
      </c>
      <c r="AO90">
        <v>-14.31</v>
      </c>
      <c r="AP90">
        <v>-6.11</v>
      </c>
      <c r="AQ90" s="12">
        <v>2.3740615409508808E-2</v>
      </c>
      <c r="AR90" s="12">
        <v>0.18066300871622501</v>
      </c>
      <c r="AS90" s="12">
        <v>0.18066296656487399</v>
      </c>
      <c r="AT90" s="12">
        <v>0.36215471299313712</v>
      </c>
      <c r="AU90" s="12">
        <v>0.25277869631625521</v>
      </c>
      <c r="AV90" s="12">
        <v>0</v>
      </c>
      <c r="AW90" s="11">
        <f t="shared" si="1"/>
        <v>1.0000000000000002</v>
      </c>
      <c r="AX90" t="s">
        <v>1224</v>
      </c>
      <c r="AY90">
        <v>157</v>
      </c>
      <c r="AZ90">
        <v>48</v>
      </c>
      <c r="BA90">
        <v>13308</v>
      </c>
      <c r="BB90" t="s">
        <v>1063</v>
      </c>
      <c r="BC90" s="10">
        <v>1</v>
      </c>
    </row>
    <row r="91" spans="1:55" x14ac:dyDescent="0.3">
      <c r="A91" t="s">
        <v>897</v>
      </c>
      <c r="B91" t="s">
        <v>897</v>
      </c>
      <c r="D91" t="b">
        <v>1</v>
      </c>
      <c r="E91" t="b">
        <v>1</v>
      </c>
      <c r="F91" t="s">
        <v>74</v>
      </c>
      <c r="G91">
        <v>240</v>
      </c>
      <c r="H91">
        <v>435</v>
      </c>
      <c r="W91" t="s">
        <v>898</v>
      </c>
      <c r="X91">
        <v>435</v>
      </c>
      <c r="Y91">
        <v>240</v>
      </c>
      <c r="Z91" t="s">
        <v>87</v>
      </c>
      <c r="AA91">
        <v>24.05226935</v>
      </c>
      <c r="AC91">
        <v>440</v>
      </c>
      <c r="AD91" t="s">
        <v>77</v>
      </c>
      <c r="AE91">
        <v>38.25365</v>
      </c>
      <c r="AF91">
        <v>-122.4376</v>
      </c>
      <c r="AG91" t="s">
        <v>78</v>
      </c>
      <c r="AH91" s="1">
        <v>45110</v>
      </c>
      <c r="AI91" s="1">
        <v>45236</v>
      </c>
      <c r="AJ91">
        <v>1854495.8130000001</v>
      </c>
      <c r="AK91">
        <v>6436003.7189999996</v>
      </c>
      <c r="AL91" t="s">
        <v>51</v>
      </c>
      <c r="AM91">
        <v>0</v>
      </c>
      <c r="AN91" t="s">
        <v>51</v>
      </c>
      <c r="AO91">
        <v>-35.450000000000003</v>
      </c>
      <c r="AP91">
        <v>-28.95</v>
      </c>
      <c r="AQ91" s="12">
        <v>0</v>
      </c>
      <c r="AR91" s="12">
        <v>0</v>
      </c>
      <c r="AS91" s="12">
        <v>0.1059091048898237</v>
      </c>
      <c r="AT91" s="12">
        <v>0.67794862404847767</v>
      </c>
      <c r="AU91" s="12">
        <v>0.2161422710616987</v>
      </c>
      <c r="AV91" s="12">
        <v>0</v>
      </c>
      <c r="AW91" s="11">
        <f t="shared" si="1"/>
        <v>1</v>
      </c>
      <c r="AX91" t="s">
        <v>1224</v>
      </c>
      <c r="AY91">
        <v>159</v>
      </c>
      <c r="AZ91">
        <v>48</v>
      </c>
      <c r="BA91">
        <v>13478</v>
      </c>
      <c r="BB91" t="s">
        <v>1064</v>
      </c>
      <c r="BC91" s="10">
        <v>1</v>
      </c>
    </row>
    <row r="92" spans="1:55" x14ac:dyDescent="0.3">
      <c r="A92" t="s">
        <v>902</v>
      </c>
      <c r="B92" t="s">
        <v>902</v>
      </c>
      <c r="D92" t="b">
        <v>1</v>
      </c>
      <c r="E92" t="b">
        <v>1</v>
      </c>
      <c r="F92" t="s">
        <v>74</v>
      </c>
      <c r="G92">
        <v>120</v>
      </c>
      <c r="H92">
        <v>360</v>
      </c>
      <c r="W92" t="s">
        <v>903</v>
      </c>
      <c r="X92">
        <v>360</v>
      </c>
      <c r="Y92">
        <v>120</v>
      </c>
      <c r="Z92" t="s">
        <v>87</v>
      </c>
      <c r="AA92">
        <v>22.000057089999999</v>
      </c>
      <c r="AC92">
        <v>360</v>
      </c>
      <c r="AD92" t="s">
        <v>77</v>
      </c>
      <c r="AE92">
        <v>38.257201700000003</v>
      </c>
      <c r="AF92">
        <v>-122.4365123</v>
      </c>
      <c r="AG92" t="s">
        <v>78</v>
      </c>
      <c r="AH92" s="1">
        <v>45202</v>
      </c>
      <c r="AI92" s="1">
        <v>45202</v>
      </c>
      <c r="AJ92">
        <v>1855787.767</v>
      </c>
      <c r="AK92">
        <v>6436322.2869999995</v>
      </c>
      <c r="AL92" t="s">
        <v>51</v>
      </c>
      <c r="AM92">
        <v>0</v>
      </c>
      <c r="AN92" t="s">
        <v>51</v>
      </c>
      <c r="AO92">
        <v>-24</v>
      </c>
      <c r="AP92">
        <v>-24</v>
      </c>
      <c r="AQ92" s="12">
        <v>4.2854263164884242E-2</v>
      </c>
      <c r="AR92" s="12">
        <v>0.16643334030473611</v>
      </c>
      <c r="AS92" s="12">
        <v>0.16617648306592289</v>
      </c>
      <c r="AT92" s="12">
        <v>0.33312349865737328</v>
      </c>
      <c r="AU92" s="12">
        <v>0.29141241480708341</v>
      </c>
      <c r="AV92" s="12">
        <v>0</v>
      </c>
      <c r="AW92" s="11">
        <f t="shared" si="1"/>
        <v>1</v>
      </c>
      <c r="AX92" t="s">
        <v>1224</v>
      </c>
      <c r="AY92">
        <v>157</v>
      </c>
      <c r="AZ92">
        <v>50</v>
      </c>
      <c r="BA92">
        <v>13310</v>
      </c>
      <c r="BB92" t="s">
        <v>1065</v>
      </c>
      <c r="BC92" s="10">
        <v>1</v>
      </c>
    </row>
    <row r="93" spans="1:55" x14ac:dyDescent="0.3">
      <c r="A93" t="s">
        <v>910</v>
      </c>
      <c r="B93" t="s">
        <v>910</v>
      </c>
      <c r="D93" t="b">
        <v>1</v>
      </c>
      <c r="E93" t="b">
        <v>1</v>
      </c>
      <c r="F93" t="s">
        <v>74</v>
      </c>
      <c r="G93">
        <v>160</v>
      </c>
      <c r="H93">
        <v>340</v>
      </c>
      <c r="W93" t="s">
        <v>911</v>
      </c>
      <c r="X93">
        <v>340</v>
      </c>
      <c r="Y93">
        <v>160</v>
      </c>
      <c r="Z93" t="s">
        <v>87</v>
      </c>
      <c r="AA93">
        <v>19.71316122</v>
      </c>
      <c r="AC93">
        <v>340</v>
      </c>
      <c r="AD93" t="s">
        <v>77</v>
      </c>
      <c r="AE93">
        <v>38.255218999999997</v>
      </c>
      <c r="AF93">
        <v>-122.43539</v>
      </c>
      <c r="AG93" t="s">
        <v>78</v>
      </c>
      <c r="AH93" s="1">
        <v>44652</v>
      </c>
      <c r="AI93" s="1">
        <v>45264</v>
      </c>
      <c r="AJ93">
        <v>1855064.1629999999</v>
      </c>
      <c r="AK93">
        <v>6436641.1030000001</v>
      </c>
      <c r="AL93" t="s">
        <v>51</v>
      </c>
      <c r="AM93">
        <v>0</v>
      </c>
      <c r="AN93" t="s">
        <v>51</v>
      </c>
      <c r="AO93">
        <v>-51.19</v>
      </c>
      <c r="AP93">
        <v>-1.59</v>
      </c>
      <c r="AQ93" s="12">
        <v>0</v>
      </c>
      <c r="AR93" s="12">
        <v>0</v>
      </c>
      <c r="AS93" s="12">
        <v>0</v>
      </c>
      <c r="AT93" s="12">
        <v>0</v>
      </c>
      <c r="AU93" s="12">
        <v>0.18537536947755739</v>
      </c>
      <c r="AV93" s="12">
        <v>0.81462463052244261</v>
      </c>
      <c r="AW93" s="11">
        <f t="shared" si="1"/>
        <v>1</v>
      </c>
      <c r="AX93" t="s">
        <v>1224</v>
      </c>
      <c r="AY93">
        <v>159</v>
      </c>
      <c r="AZ93">
        <v>50</v>
      </c>
      <c r="BA93">
        <v>13480</v>
      </c>
      <c r="BB93" t="s">
        <v>1066</v>
      </c>
      <c r="BC93" s="10">
        <v>1</v>
      </c>
    </row>
    <row r="94" spans="1:55" x14ac:dyDescent="0.3">
      <c r="A94" t="s">
        <v>928</v>
      </c>
      <c r="B94" t="s">
        <v>928</v>
      </c>
      <c r="D94" t="b">
        <v>1</v>
      </c>
      <c r="E94" t="b">
        <v>1</v>
      </c>
      <c r="F94" t="s">
        <v>74</v>
      </c>
      <c r="G94">
        <v>180</v>
      </c>
      <c r="H94">
        <v>200</v>
      </c>
      <c r="W94" t="s">
        <v>929</v>
      </c>
      <c r="X94">
        <v>200</v>
      </c>
      <c r="Y94">
        <v>180</v>
      </c>
      <c r="Z94" t="s">
        <v>76</v>
      </c>
      <c r="AA94">
        <v>20.895818160000001</v>
      </c>
      <c r="AC94">
        <v>440</v>
      </c>
      <c r="AD94" t="s">
        <v>77</v>
      </c>
      <c r="AE94">
        <v>38.245876000000003</v>
      </c>
      <c r="AF94">
        <v>-122.42273900000001</v>
      </c>
      <c r="AG94" t="s">
        <v>78</v>
      </c>
      <c r="AH94" s="1">
        <v>40223</v>
      </c>
      <c r="AI94" s="1">
        <v>41351</v>
      </c>
      <c r="AJ94">
        <v>1851644.4790000001</v>
      </c>
      <c r="AK94">
        <v>6440258.1900000004</v>
      </c>
      <c r="AL94" t="s">
        <v>51</v>
      </c>
      <c r="AM94">
        <v>0</v>
      </c>
      <c r="AN94" t="s">
        <v>51</v>
      </c>
      <c r="AO94">
        <v>-34.5</v>
      </c>
      <c r="AP94">
        <v>20.9</v>
      </c>
      <c r="AQ94" s="12">
        <v>0</v>
      </c>
      <c r="AR94" s="12">
        <v>1</v>
      </c>
      <c r="AS94" s="12">
        <v>0</v>
      </c>
      <c r="AT94" s="12">
        <v>0</v>
      </c>
      <c r="AU94" s="12">
        <v>0</v>
      </c>
      <c r="AV94" s="12">
        <v>0</v>
      </c>
      <c r="AW94" s="11">
        <f t="shared" si="1"/>
        <v>1</v>
      </c>
      <c r="AX94" t="s">
        <v>1224</v>
      </c>
      <c r="AY94">
        <v>168</v>
      </c>
      <c r="AZ94">
        <v>54</v>
      </c>
      <c r="BA94">
        <v>14249</v>
      </c>
      <c r="BB94" t="s">
        <v>1067</v>
      </c>
      <c r="BC94" s="10">
        <v>1</v>
      </c>
    </row>
    <row r="95" spans="1:55" x14ac:dyDescent="0.3">
      <c r="A95" t="s">
        <v>955</v>
      </c>
      <c r="B95" t="s">
        <v>955</v>
      </c>
      <c r="D95" t="b">
        <v>1</v>
      </c>
      <c r="E95" t="b">
        <v>1</v>
      </c>
      <c r="F95" t="s">
        <v>74</v>
      </c>
      <c r="G95">
        <v>90</v>
      </c>
      <c r="H95">
        <v>510</v>
      </c>
      <c r="W95" t="s">
        <v>956</v>
      </c>
      <c r="X95">
        <v>510</v>
      </c>
      <c r="Y95">
        <v>90</v>
      </c>
      <c r="Z95" t="s">
        <v>478</v>
      </c>
      <c r="AA95">
        <v>663.26</v>
      </c>
      <c r="AC95">
        <v>510</v>
      </c>
      <c r="AD95" t="s">
        <v>77</v>
      </c>
      <c r="AE95">
        <v>38.276620510000001</v>
      </c>
      <c r="AF95">
        <v>-122.4109199</v>
      </c>
      <c r="AG95" t="s">
        <v>78</v>
      </c>
      <c r="AH95" s="1">
        <v>44834</v>
      </c>
      <c r="AI95" s="1">
        <v>45291</v>
      </c>
      <c r="AJ95">
        <v>1862825.4350000001</v>
      </c>
      <c r="AK95">
        <v>6443703.2850000001</v>
      </c>
      <c r="AL95" t="s">
        <v>173</v>
      </c>
      <c r="AM95">
        <v>0</v>
      </c>
      <c r="AN95" t="s">
        <v>51</v>
      </c>
      <c r="AO95">
        <v>510.26</v>
      </c>
      <c r="AP95">
        <v>528.26</v>
      </c>
      <c r="AQ95" s="12">
        <v>0</v>
      </c>
      <c r="AR95" s="12">
        <v>1</v>
      </c>
      <c r="AS95" s="12">
        <v>0</v>
      </c>
      <c r="AT95" s="12">
        <v>0</v>
      </c>
      <c r="AU95" s="12">
        <v>0</v>
      </c>
      <c r="AV95" s="12">
        <v>0</v>
      </c>
      <c r="AW95" s="11">
        <f t="shared" si="1"/>
        <v>1</v>
      </c>
      <c r="AX95" t="s">
        <v>973</v>
      </c>
      <c r="AY95">
        <v>150</v>
      </c>
      <c r="AZ95">
        <v>69</v>
      </c>
      <c r="BA95">
        <v>12734</v>
      </c>
      <c r="BB95" t="s">
        <v>1068</v>
      </c>
      <c r="BC95" s="10">
        <v>1</v>
      </c>
    </row>
    <row r="96" spans="1:55" x14ac:dyDescent="0.3">
      <c r="A96" t="s">
        <v>900</v>
      </c>
      <c r="B96" t="s">
        <v>900</v>
      </c>
      <c r="D96" t="b">
        <v>1</v>
      </c>
      <c r="E96" t="b">
        <v>1</v>
      </c>
      <c r="F96" t="s">
        <v>74</v>
      </c>
      <c r="G96">
        <v>180</v>
      </c>
      <c r="H96">
        <v>280</v>
      </c>
      <c r="W96" s="3" t="s">
        <v>901</v>
      </c>
      <c r="X96">
        <v>280</v>
      </c>
      <c r="Y96">
        <v>180</v>
      </c>
      <c r="Z96" t="s">
        <v>87</v>
      </c>
      <c r="AA96">
        <v>22.757382029999999</v>
      </c>
      <c r="AC96">
        <v>500</v>
      </c>
      <c r="AD96" t="s">
        <v>77</v>
      </c>
      <c r="AE96">
        <v>38.256523000000001</v>
      </c>
      <c r="AF96">
        <v>-122.436742</v>
      </c>
      <c r="AG96" t="s">
        <v>78</v>
      </c>
      <c r="AH96" s="1">
        <v>41680</v>
      </c>
      <c r="AI96" s="1">
        <v>45243</v>
      </c>
      <c r="AJ96">
        <v>1855540.915</v>
      </c>
      <c r="AK96">
        <v>6436255.1390000004</v>
      </c>
      <c r="AL96" t="s">
        <v>51</v>
      </c>
      <c r="AM96">
        <v>0</v>
      </c>
      <c r="AN96" t="s">
        <v>51</v>
      </c>
      <c r="AO96">
        <v>-30.44</v>
      </c>
      <c r="AP96">
        <v>10.76</v>
      </c>
      <c r="AQ96" s="12">
        <v>0</v>
      </c>
      <c r="AR96" s="12">
        <v>0.18857388133515621</v>
      </c>
      <c r="AS96" s="12">
        <v>0.64699996948242167</v>
      </c>
      <c r="AT96" s="12">
        <v>0.1644261491824221</v>
      </c>
      <c r="AU96" s="12">
        <v>0</v>
      </c>
      <c r="AV96" s="12">
        <v>0</v>
      </c>
      <c r="AW96" s="11">
        <f t="shared" si="1"/>
        <v>1</v>
      </c>
      <c r="AX96" t="s">
        <v>1224</v>
      </c>
      <c r="AY96">
        <v>157</v>
      </c>
      <c r="AZ96">
        <v>50</v>
      </c>
      <c r="BA96">
        <v>13310</v>
      </c>
      <c r="BB96" t="s">
        <v>1065</v>
      </c>
      <c r="BC96" s="10">
        <v>1</v>
      </c>
    </row>
    <row r="97" spans="1:55" x14ac:dyDescent="0.3">
      <c r="A97" t="s">
        <v>71</v>
      </c>
      <c r="B97" t="s">
        <v>72</v>
      </c>
      <c r="C97" t="s">
        <v>73</v>
      </c>
      <c r="D97" t="b">
        <v>1</v>
      </c>
      <c r="E97" t="b">
        <v>1</v>
      </c>
      <c r="F97" t="s">
        <v>74</v>
      </c>
      <c r="G97">
        <v>40</v>
      </c>
      <c r="H97">
        <v>150</v>
      </c>
      <c r="W97" s="3" t="s">
        <v>75</v>
      </c>
      <c r="X97">
        <v>40</v>
      </c>
      <c r="Y97">
        <v>150</v>
      </c>
      <c r="Z97" t="s">
        <v>76</v>
      </c>
      <c r="AA97">
        <v>21.14</v>
      </c>
      <c r="AC97">
        <v>230</v>
      </c>
      <c r="AD97" t="s">
        <v>77</v>
      </c>
      <c r="AE97">
        <v>38.221380570000001</v>
      </c>
      <c r="AF97">
        <v>-122.45913609999999</v>
      </c>
      <c r="AG97" t="s">
        <v>78</v>
      </c>
      <c r="AH97" s="1">
        <v>29507</v>
      </c>
      <c r="AI97" s="1">
        <v>43178</v>
      </c>
      <c r="AJ97">
        <v>1842731</v>
      </c>
      <c r="AK97">
        <v>6429900</v>
      </c>
      <c r="AL97" t="s">
        <v>51</v>
      </c>
      <c r="AM97" t="s">
        <v>79</v>
      </c>
      <c r="AN97" t="s">
        <v>51</v>
      </c>
      <c r="AO97">
        <v>-3.86</v>
      </c>
      <c r="AP97">
        <v>10.34</v>
      </c>
      <c r="AQ97" s="11">
        <v>0.86</v>
      </c>
      <c r="AR97" s="11">
        <v>0.14000000000000001</v>
      </c>
      <c r="AS97" s="11">
        <v>0</v>
      </c>
      <c r="AT97" s="11">
        <v>0</v>
      </c>
      <c r="AU97" s="11">
        <v>0</v>
      </c>
      <c r="AV97" s="11">
        <v>0</v>
      </c>
      <c r="AW97" s="11">
        <f t="shared" si="1"/>
        <v>1</v>
      </c>
      <c r="AX97" t="s">
        <v>1219</v>
      </c>
      <c r="AY97">
        <v>176</v>
      </c>
      <c r="AZ97">
        <v>28</v>
      </c>
      <c r="BA97">
        <v>14903</v>
      </c>
      <c r="BB97" t="s">
        <v>1069</v>
      </c>
      <c r="BC97" s="10">
        <v>1</v>
      </c>
    </row>
    <row r="98" spans="1:55" x14ac:dyDescent="0.3">
      <c r="A98" t="s">
        <v>80</v>
      </c>
      <c r="B98" t="s">
        <v>81</v>
      </c>
      <c r="C98" t="s">
        <v>82</v>
      </c>
      <c r="D98" t="b">
        <v>1</v>
      </c>
      <c r="E98" t="b">
        <v>1</v>
      </c>
      <c r="F98" t="s">
        <v>74</v>
      </c>
      <c r="G98">
        <v>8</v>
      </c>
      <c r="H98">
        <v>20</v>
      </c>
      <c r="W98" s="3" t="s">
        <v>966</v>
      </c>
      <c r="X98">
        <v>8</v>
      </c>
      <c r="Y98">
        <v>20</v>
      </c>
      <c r="Z98" t="s">
        <v>76</v>
      </c>
      <c r="AA98">
        <v>13.106920000000001</v>
      </c>
      <c r="AC98">
        <v>20</v>
      </c>
      <c r="AD98" t="s">
        <v>77</v>
      </c>
      <c r="AE98">
        <v>38.222539210000001</v>
      </c>
      <c r="AF98">
        <v>-122.4553368</v>
      </c>
      <c r="AG98" t="s">
        <v>78</v>
      </c>
      <c r="AH98" s="1">
        <v>37043</v>
      </c>
      <c r="AI98" s="1">
        <v>40058</v>
      </c>
      <c r="AJ98">
        <v>1843121</v>
      </c>
      <c r="AK98">
        <v>6430821</v>
      </c>
      <c r="AL98" t="s">
        <v>51</v>
      </c>
      <c r="AM98" t="s">
        <v>70</v>
      </c>
      <c r="AN98" t="s">
        <v>51</v>
      </c>
      <c r="AO98">
        <v>0.41</v>
      </c>
      <c r="AP98">
        <v>8.66</v>
      </c>
      <c r="AQ98" s="11">
        <v>1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f t="shared" si="1"/>
        <v>1</v>
      </c>
      <c r="AX98" t="s">
        <v>1219</v>
      </c>
      <c r="AY98">
        <v>176</v>
      </c>
      <c r="AZ98">
        <v>30</v>
      </c>
      <c r="BA98">
        <v>14905</v>
      </c>
      <c r="BB98" t="s">
        <v>1070</v>
      </c>
      <c r="BC98" s="10">
        <v>1</v>
      </c>
    </row>
    <row r="99" spans="1:55" x14ac:dyDescent="0.3">
      <c r="A99" t="s">
        <v>83</v>
      </c>
      <c r="B99" t="s">
        <v>84</v>
      </c>
      <c r="C99" t="s">
        <v>85</v>
      </c>
      <c r="D99" t="b">
        <v>1</v>
      </c>
      <c r="E99" t="b">
        <v>1</v>
      </c>
      <c r="F99" t="s">
        <v>74</v>
      </c>
      <c r="G99">
        <v>41</v>
      </c>
      <c r="H99">
        <v>290</v>
      </c>
      <c r="W99" s="3" t="s">
        <v>86</v>
      </c>
      <c r="X99">
        <v>41</v>
      </c>
      <c r="Y99">
        <v>290</v>
      </c>
      <c r="Z99" t="s">
        <v>87</v>
      </c>
      <c r="AA99">
        <v>51.69</v>
      </c>
      <c r="AC99">
        <v>375</v>
      </c>
      <c r="AD99" t="s">
        <v>77</v>
      </c>
      <c r="AE99">
        <v>38.225182830000001</v>
      </c>
      <c r="AF99">
        <v>-122.3786336</v>
      </c>
      <c r="AG99" t="s">
        <v>78</v>
      </c>
      <c r="AH99" s="1">
        <v>29524</v>
      </c>
      <c r="AI99" s="1">
        <v>44258</v>
      </c>
      <c r="AJ99">
        <v>1843767</v>
      </c>
      <c r="AK99">
        <v>6452817</v>
      </c>
      <c r="AL99" t="s">
        <v>51</v>
      </c>
      <c r="AM99" t="s">
        <v>88</v>
      </c>
      <c r="AN99" t="s">
        <v>51</v>
      </c>
      <c r="AO99">
        <v>-29.11</v>
      </c>
      <c r="AP99">
        <v>35.69</v>
      </c>
      <c r="AQ99" s="11">
        <v>0.4</v>
      </c>
      <c r="AR99" s="11">
        <v>0.24</v>
      </c>
      <c r="AS99" s="11">
        <v>0.245</v>
      </c>
      <c r="AT99" s="11">
        <v>0.115</v>
      </c>
      <c r="AU99" s="11">
        <v>0</v>
      </c>
      <c r="AV99" s="11">
        <v>0</v>
      </c>
      <c r="AW99" s="11">
        <f t="shared" si="1"/>
        <v>1</v>
      </c>
      <c r="AX99" t="s">
        <v>1219</v>
      </c>
      <c r="AY99">
        <v>192</v>
      </c>
      <c r="AZ99">
        <v>71</v>
      </c>
      <c r="BA99">
        <v>16306</v>
      </c>
      <c r="BB99" t="s">
        <v>1071</v>
      </c>
      <c r="BC99" s="10">
        <v>1</v>
      </c>
    </row>
    <row r="100" spans="1:55" x14ac:dyDescent="0.3">
      <c r="A100" t="s">
        <v>89</v>
      </c>
      <c r="B100" t="s">
        <v>90</v>
      </c>
      <c r="C100" t="s">
        <v>91</v>
      </c>
      <c r="D100" t="b">
        <v>1</v>
      </c>
      <c r="E100" t="b">
        <v>1</v>
      </c>
      <c r="F100" t="s">
        <v>74</v>
      </c>
      <c r="G100">
        <v>60</v>
      </c>
      <c r="H100">
        <v>240</v>
      </c>
      <c r="W100" s="3" t="s">
        <v>92</v>
      </c>
      <c r="X100">
        <v>60</v>
      </c>
      <c r="Y100">
        <v>240</v>
      </c>
      <c r="Z100" t="s">
        <v>76</v>
      </c>
      <c r="AA100">
        <v>15.32</v>
      </c>
      <c r="AC100">
        <v>240</v>
      </c>
      <c r="AD100" t="s">
        <v>77</v>
      </c>
      <c r="AE100">
        <v>38.230798729999997</v>
      </c>
      <c r="AF100">
        <v>-122.4589981</v>
      </c>
      <c r="AG100" t="s">
        <v>78</v>
      </c>
      <c r="AH100" s="1">
        <v>39918</v>
      </c>
      <c r="AI100" s="1">
        <v>41425</v>
      </c>
      <c r="AJ100">
        <v>1846078</v>
      </c>
      <c r="AK100">
        <v>6430109</v>
      </c>
      <c r="AL100" t="s">
        <v>51</v>
      </c>
      <c r="AM100" t="s">
        <v>70</v>
      </c>
      <c r="AN100" t="s">
        <v>51</v>
      </c>
      <c r="AO100">
        <v>-0.41</v>
      </c>
      <c r="AP100">
        <v>7.47</v>
      </c>
      <c r="AQ100" s="11">
        <v>0.62</v>
      </c>
      <c r="AR100" s="11">
        <v>0.25</v>
      </c>
      <c r="AS100" s="11">
        <v>0.13</v>
      </c>
      <c r="AT100" s="11">
        <v>0</v>
      </c>
      <c r="AU100" s="11">
        <v>0</v>
      </c>
      <c r="AV100" s="11">
        <v>0</v>
      </c>
      <c r="AW100" s="11">
        <f t="shared" si="1"/>
        <v>1</v>
      </c>
      <c r="AX100" t="s">
        <v>1219</v>
      </c>
      <c r="AY100">
        <v>170</v>
      </c>
      <c r="AZ100">
        <v>31</v>
      </c>
      <c r="BA100">
        <v>14396</v>
      </c>
      <c r="BB100" t="s">
        <v>1072</v>
      </c>
      <c r="BC100" s="10">
        <v>1</v>
      </c>
    </row>
    <row r="101" spans="1:55" x14ac:dyDescent="0.3">
      <c r="A101" t="s">
        <v>93</v>
      </c>
      <c r="B101" t="s">
        <v>94</v>
      </c>
      <c r="C101" t="s">
        <v>95</v>
      </c>
      <c r="D101" t="b">
        <v>1</v>
      </c>
      <c r="E101" t="b">
        <v>1</v>
      </c>
      <c r="F101" t="s">
        <v>74</v>
      </c>
      <c r="G101">
        <v>9</v>
      </c>
      <c r="H101">
        <v>23</v>
      </c>
      <c r="W101" s="3" t="s">
        <v>967</v>
      </c>
      <c r="X101">
        <v>9</v>
      </c>
      <c r="Y101">
        <v>23</v>
      </c>
      <c r="Z101" t="s">
        <v>76</v>
      </c>
      <c r="AA101">
        <v>22.37</v>
      </c>
      <c r="AC101">
        <v>23</v>
      </c>
      <c r="AD101" t="s">
        <v>77</v>
      </c>
      <c r="AE101">
        <v>38.236020119999999</v>
      </c>
      <c r="AF101">
        <v>-122.4604045</v>
      </c>
      <c r="AG101" t="s">
        <v>78</v>
      </c>
      <c r="AH101" s="1">
        <v>37978</v>
      </c>
      <c r="AI101" s="1">
        <v>40625</v>
      </c>
      <c r="AJ101">
        <v>1847919</v>
      </c>
      <c r="AK101">
        <v>6429327</v>
      </c>
      <c r="AL101" t="s">
        <v>51</v>
      </c>
      <c r="AM101" t="s">
        <v>70</v>
      </c>
      <c r="AN101" t="s">
        <v>51</v>
      </c>
      <c r="AO101">
        <v>2.61</v>
      </c>
      <c r="AP101">
        <v>14.75</v>
      </c>
      <c r="AQ101" s="11">
        <v>1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f t="shared" si="1"/>
        <v>1</v>
      </c>
      <c r="AX101" t="s">
        <v>1219</v>
      </c>
      <c r="AY101">
        <v>166</v>
      </c>
      <c r="AZ101">
        <v>31</v>
      </c>
      <c r="BA101">
        <v>14056</v>
      </c>
      <c r="BB101" t="s">
        <v>1073</v>
      </c>
      <c r="BC101" s="10">
        <v>1</v>
      </c>
    </row>
    <row r="102" spans="1:55" x14ac:dyDescent="0.3">
      <c r="A102" t="s">
        <v>99</v>
      </c>
      <c r="B102" t="s">
        <v>100</v>
      </c>
      <c r="C102" t="s">
        <v>101</v>
      </c>
      <c r="D102" t="b">
        <v>1</v>
      </c>
      <c r="E102" t="b">
        <v>1</v>
      </c>
      <c r="F102" t="s">
        <v>74</v>
      </c>
      <c r="G102">
        <v>100</v>
      </c>
      <c r="H102">
        <v>640</v>
      </c>
      <c r="W102" s="3" t="s">
        <v>102</v>
      </c>
      <c r="X102">
        <v>100</v>
      </c>
      <c r="Y102">
        <v>640</v>
      </c>
      <c r="Z102" t="s">
        <v>103</v>
      </c>
      <c r="AA102">
        <v>30.92</v>
      </c>
      <c r="AC102">
        <v>640</v>
      </c>
      <c r="AD102" t="s">
        <v>77</v>
      </c>
      <c r="AE102">
        <v>38.260161529999998</v>
      </c>
      <c r="AF102">
        <v>-122.4360326</v>
      </c>
      <c r="AG102" t="s">
        <v>78</v>
      </c>
      <c r="AH102" s="1">
        <v>39815</v>
      </c>
      <c r="AI102" s="1">
        <v>41000</v>
      </c>
      <c r="AJ102">
        <v>1856889</v>
      </c>
      <c r="AK102">
        <v>6436383</v>
      </c>
      <c r="AL102" t="s">
        <v>51</v>
      </c>
      <c r="AM102" t="s">
        <v>70</v>
      </c>
      <c r="AN102" t="s">
        <v>51</v>
      </c>
      <c r="AO102">
        <v>-25.68</v>
      </c>
      <c r="AP102">
        <v>-5.78</v>
      </c>
      <c r="AQ102" s="11">
        <v>0.09</v>
      </c>
      <c r="AR102" s="11">
        <v>0.115</v>
      </c>
      <c r="AS102" s="11">
        <v>0.115</v>
      </c>
      <c r="AT102" s="11">
        <v>0.24</v>
      </c>
      <c r="AU102" s="11">
        <v>0.31</v>
      </c>
      <c r="AV102" s="11">
        <v>0.13</v>
      </c>
      <c r="AW102" s="11">
        <f t="shared" si="1"/>
        <v>1</v>
      </c>
      <c r="AX102" t="s">
        <v>1219</v>
      </c>
      <c r="AY102">
        <v>155</v>
      </c>
      <c r="AZ102">
        <v>51</v>
      </c>
      <c r="BA102">
        <v>13141</v>
      </c>
      <c r="BB102" t="s">
        <v>1074</v>
      </c>
      <c r="BC102" s="10">
        <v>1</v>
      </c>
    </row>
    <row r="103" spans="1:55" x14ac:dyDescent="0.3">
      <c r="A103" t="s">
        <v>104</v>
      </c>
      <c r="B103" t="s">
        <v>105</v>
      </c>
      <c r="C103" t="s">
        <v>106</v>
      </c>
      <c r="D103" t="b">
        <v>1</v>
      </c>
      <c r="E103" t="b">
        <v>1</v>
      </c>
      <c r="F103" t="s">
        <v>74</v>
      </c>
      <c r="G103">
        <v>210</v>
      </c>
      <c r="H103">
        <v>770</v>
      </c>
      <c r="W103" s="3" t="s">
        <v>107</v>
      </c>
      <c r="X103">
        <v>210</v>
      </c>
      <c r="Y103">
        <v>770</v>
      </c>
      <c r="Z103" t="s">
        <v>103</v>
      </c>
      <c r="AA103">
        <v>35.770000000000003</v>
      </c>
      <c r="AC103">
        <v>770</v>
      </c>
      <c r="AD103" t="s">
        <v>77</v>
      </c>
      <c r="AE103">
        <v>38.262283979999999</v>
      </c>
      <c r="AF103">
        <v>-122.4438961</v>
      </c>
      <c r="AG103" t="s">
        <v>78</v>
      </c>
      <c r="AH103" s="1">
        <v>39815</v>
      </c>
      <c r="AI103" s="1">
        <v>41244</v>
      </c>
      <c r="AJ103">
        <v>1857684</v>
      </c>
      <c r="AK103">
        <v>6434416</v>
      </c>
      <c r="AL103" t="s">
        <v>51</v>
      </c>
      <c r="AM103" t="s">
        <v>70</v>
      </c>
      <c r="AN103" t="s">
        <v>51</v>
      </c>
      <c r="AO103">
        <v>-90.63</v>
      </c>
      <c r="AP103">
        <v>-21.53</v>
      </c>
      <c r="AQ103" s="11">
        <v>0</v>
      </c>
      <c r="AR103" s="11">
        <v>0</v>
      </c>
      <c r="AS103" s="11">
        <v>0.115</v>
      </c>
      <c r="AT103" s="11">
        <v>0.26500000000000001</v>
      </c>
      <c r="AU103" s="11">
        <v>0.26</v>
      </c>
      <c r="AV103" s="11">
        <v>0.36</v>
      </c>
      <c r="AW103" s="11">
        <f t="shared" si="1"/>
        <v>1</v>
      </c>
      <c r="AX103" t="s">
        <v>1219</v>
      </c>
      <c r="AY103">
        <v>152</v>
      </c>
      <c r="AZ103">
        <v>48</v>
      </c>
      <c r="BA103">
        <v>12883</v>
      </c>
      <c r="BB103" t="s">
        <v>1075</v>
      </c>
      <c r="BC103" s="10">
        <v>1</v>
      </c>
    </row>
    <row r="104" spans="1:55" x14ac:dyDescent="0.3">
      <c r="A104" t="s">
        <v>108</v>
      </c>
      <c r="B104" t="s">
        <v>109</v>
      </c>
      <c r="C104" t="s">
        <v>110</v>
      </c>
      <c r="D104" t="b">
        <v>1</v>
      </c>
      <c r="E104" t="b">
        <v>1</v>
      </c>
      <c r="F104" t="s">
        <v>74</v>
      </c>
      <c r="G104">
        <v>307</v>
      </c>
      <c r="H104">
        <v>507</v>
      </c>
      <c r="W104" s="3" t="s">
        <v>111</v>
      </c>
      <c r="X104">
        <v>307</v>
      </c>
      <c r="Y104">
        <v>507</v>
      </c>
      <c r="Z104" t="s">
        <v>87</v>
      </c>
      <c r="AA104">
        <v>72.8</v>
      </c>
      <c r="AC104">
        <v>508</v>
      </c>
      <c r="AD104" t="s">
        <v>77</v>
      </c>
      <c r="AE104">
        <v>38.263517819999997</v>
      </c>
      <c r="AF104">
        <v>-122.4166278</v>
      </c>
      <c r="AG104" t="s">
        <v>78</v>
      </c>
      <c r="AH104" s="1">
        <v>36650</v>
      </c>
      <c r="AI104" s="1">
        <v>45219.5</v>
      </c>
      <c r="AJ104">
        <v>1858118</v>
      </c>
      <c r="AK104">
        <v>6441837</v>
      </c>
      <c r="AL104" t="s">
        <v>51</v>
      </c>
      <c r="AM104" t="s">
        <v>112</v>
      </c>
      <c r="AN104" t="s">
        <v>51</v>
      </c>
      <c r="AO104">
        <v>-175.4</v>
      </c>
      <c r="AP104">
        <v>-56.2</v>
      </c>
      <c r="AQ104" s="11">
        <v>0</v>
      </c>
      <c r="AR104" s="11">
        <v>0</v>
      </c>
      <c r="AS104" s="11">
        <v>0</v>
      </c>
      <c r="AT104" s="11">
        <v>0.4</v>
      </c>
      <c r="AU104" s="11">
        <v>0.6</v>
      </c>
      <c r="AV104" s="11">
        <v>0</v>
      </c>
      <c r="AW104" s="11">
        <f t="shared" si="1"/>
        <v>1</v>
      </c>
      <c r="AX104" t="s">
        <v>1219</v>
      </c>
      <c r="AY104">
        <v>157</v>
      </c>
      <c r="AZ104">
        <v>62</v>
      </c>
      <c r="BA104">
        <v>13322</v>
      </c>
      <c r="BB104" t="s">
        <v>1076</v>
      </c>
      <c r="BC104" s="10">
        <v>1</v>
      </c>
    </row>
    <row r="105" spans="1:55" x14ac:dyDescent="0.3">
      <c r="A105" t="s">
        <v>121</v>
      </c>
      <c r="B105" t="s">
        <v>122</v>
      </c>
      <c r="C105" t="s">
        <v>123</v>
      </c>
      <c r="D105" t="b">
        <v>1</v>
      </c>
      <c r="E105" t="b">
        <v>1</v>
      </c>
      <c r="F105" t="s">
        <v>74</v>
      </c>
      <c r="G105">
        <v>655</v>
      </c>
      <c r="H105">
        <v>855</v>
      </c>
      <c r="I105">
        <v>980</v>
      </c>
      <c r="J105">
        <v>1080</v>
      </c>
      <c r="W105" s="3" t="s">
        <v>111</v>
      </c>
      <c r="X105">
        <v>655</v>
      </c>
      <c r="Y105">
        <v>1080</v>
      </c>
      <c r="Z105" t="s">
        <v>103</v>
      </c>
      <c r="AA105">
        <v>135.11999499999999</v>
      </c>
      <c r="AC105">
        <v>1080</v>
      </c>
      <c r="AD105" t="s">
        <v>77</v>
      </c>
      <c r="AE105">
        <v>38.267220510000001</v>
      </c>
      <c r="AF105">
        <v>-122.50037330000001</v>
      </c>
      <c r="AG105" t="s">
        <v>78</v>
      </c>
      <c r="AH105" s="1">
        <v>39918</v>
      </c>
      <c r="AI105" s="1">
        <v>43761</v>
      </c>
      <c r="AJ105">
        <v>1859382</v>
      </c>
      <c r="AK105">
        <v>6417943</v>
      </c>
      <c r="AL105" t="s">
        <v>51</v>
      </c>
      <c r="AM105" t="s">
        <v>70</v>
      </c>
      <c r="AN105" t="s">
        <v>51</v>
      </c>
      <c r="AO105">
        <v>-37.78</v>
      </c>
      <c r="AP105">
        <v>-12.48</v>
      </c>
      <c r="AQ105" s="11">
        <v>0</v>
      </c>
      <c r="AR105" s="11">
        <v>0</v>
      </c>
      <c r="AS105" s="11">
        <v>0</v>
      </c>
      <c r="AT105" s="11">
        <v>0</v>
      </c>
      <c r="AU105" s="11">
        <v>0</v>
      </c>
      <c r="AV105" s="11">
        <v>1</v>
      </c>
      <c r="AW105" s="11">
        <f t="shared" si="1"/>
        <v>1</v>
      </c>
      <c r="AX105" t="s">
        <v>1219</v>
      </c>
      <c r="AY105">
        <v>136</v>
      </c>
      <c r="AZ105">
        <v>19</v>
      </c>
      <c r="BA105">
        <v>11494</v>
      </c>
      <c r="BB105" t="s">
        <v>1077</v>
      </c>
      <c r="BC105" s="10">
        <v>1</v>
      </c>
    </row>
    <row r="106" spans="1:55" x14ac:dyDescent="0.3">
      <c r="A106" t="s">
        <v>127</v>
      </c>
      <c r="B106" t="s">
        <v>128</v>
      </c>
      <c r="C106" t="s">
        <v>129</v>
      </c>
      <c r="D106" t="b">
        <v>1</v>
      </c>
      <c r="E106" t="b">
        <v>1</v>
      </c>
      <c r="F106" t="s">
        <v>74</v>
      </c>
      <c r="G106">
        <v>55</v>
      </c>
      <c r="H106">
        <v>320</v>
      </c>
      <c r="W106" s="3" t="s">
        <v>130</v>
      </c>
      <c r="X106">
        <v>55</v>
      </c>
      <c r="Y106">
        <v>320</v>
      </c>
      <c r="Z106" t="s">
        <v>87</v>
      </c>
      <c r="AA106">
        <v>94.629997000000003</v>
      </c>
      <c r="AC106">
        <v>420</v>
      </c>
      <c r="AD106" t="s">
        <v>77</v>
      </c>
      <c r="AE106">
        <v>38.268696249999998</v>
      </c>
      <c r="AF106">
        <v>-122.4924685</v>
      </c>
      <c r="AG106" t="s">
        <v>78</v>
      </c>
      <c r="AH106" s="1">
        <v>28587</v>
      </c>
      <c r="AI106" s="1">
        <v>42303</v>
      </c>
      <c r="AJ106">
        <v>1859899</v>
      </c>
      <c r="AK106">
        <v>6420440</v>
      </c>
      <c r="AL106" t="s">
        <v>51</v>
      </c>
      <c r="AM106" t="s">
        <v>70</v>
      </c>
      <c r="AN106" t="s">
        <v>51</v>
      </c>
      <c r="AO106">
        <v>25.13</v>
      </c>
      <c r="AP106">
        <v>48.63</v>
      </c>
      <c r="AQ106" s="11">
        <v>0.4</v>
      </c>
      <c r="AR106" s="11">
        <v>0.24</v>
      </c>
      <c r="AS106" s="11">
        <v>0.245</v>
      </c>
      <c r="AT106" s="11">
        <v>0.115</v>
      </c>
      <c r="AU106" s="11">
        <v>0</v>
      </c>
      <c r="AV106" s="11">
        <v>0</v>
      </c>
      <c r="AW106" s="11">
        <f t="shared" si="1"/>
        <v>1</v>
      </c>
      <c r="AX106" t="s">
        <v>1219</v>
      </c>
      <c r="AY106">
        <v>137</v>
      </c>
      <c r="AZ106">
        <v>24</v>
      </c>
      <c r="BA106">
        <v>11584</v>
      </c>
      <c r="BB106" t="s">
        <v>1078</v>
      </c>
      <c r="BC106" s="10">
        <v>1</v>
      </c>
    </row>
    <row r="107" spans="1:55" x14ac:dyDescent="0.3">
      <c r="A107" t="s">
        <v>131</v>
      </c>
      <c r="B107" t="s">
        <v>132</v>
      </c>
      <c r="C107" t="s">
        <v>133</v>
      </c>
      <c r="D107" t="b">
        <v>1</v>
      </c>
      <c r="E107" t="b">
        <v>1</v>
      </c>
      <c r="F107" t="s">
        <v>74</v>
      </c>
      <c r="G107">
        <v>67</v>
      </c>
      <c r="H107">
        <v>200</v>
      </c>
      <c r="W107" s="3" t="s">
        <v>134</v>
      </c>
      <c r="X107">
        <v>67</v>
      </c>
      <c r="Y107">
        <v>200</v>
      </c>
      <c r="Z107" t="s">
        <v>76</v>
      </c>
      <c r="AA107">
        <v>46.509998000000003</v>
      </c>
      <c r="AC107">
        <v>220</v>
      </c>
      <c r="AD107" t="s">
        <v>77</v>
      </c>
      <c r="AE107">
        <v>38.268727839999997</v>
      </c>
      <c r="AF107">
        <v>-122.45693180000001</v>
      </c>
      <c r="AG107" t="s">
        <v>78</v>
      </c>
      <c r="AH107" s="1">
        <v>36483</v>
      </c>
      <c r="AI107" s="1">
        <v>43070</v>
      </c>
      <c r="AJ107">
        <v>1859929</v>
      </c>
      <c r="AK107">
        <v>6430748</v>
      </c>
      <c r="AL107" t="s">
        <v>51</v>
      </c>
      <c r="AM107" t="s">
        <v>135</v>
      </c>
      <c r="AN107" t="s">
        <v>51</v>
      </c>
      <c r="AO107">
        <v>5.81</v>
      </c>
      <c r="AP107">
        <v>26.51</v>
      </c>
      <c r="AQ107" s="11">
        <v>0.33</v>
      </c>
      <c r="AR107" s="11">
        <v>0.57999999999999996</v>
      </c>
      <c r="AS107" s="11">
        <v>0.09</v>
      </c>
      <c r="AT107" s="11">
        <v>0</v>
      </c>
      <c r="AU107" s="11">
        <v>0</v>
      </c>
      <c r="AV107" s="11">
        <v>0</v>
      </c>
      <c r="AW107" s="11">
        <f t="shared" si="1"/>
        <v>0.99999999999999989</v>
      </c>
      <c r="AX107" t="s">
        <v>1219</v>
      </c>
      <c r="AY107">
        <v>145</v>
      </c>
      <c r="AZ107">
        <v>43</v>
      </c>
      <c r="BA107">
        <v>12283</v>
      </c>
      <c r="BB107" t="s">
        <v>1079</v>
      </c>
      <c r="BC107" s="10">
        <v>1</v>
      </c>
    </row>
    <row r="108" spans="1:55" x14ac:dyDescent="0.3">
      <c r="A108" t="s">
        <v>139</v>
      </c>
      <c r="B108" t="s">
        <v>140</v>
      </c>
      <c r="C108" t="s">
        <v>141</v>
      </c>
      <c r="D108" t="b">
        <v>1</v>
      </c>
      <c r="E108" t="b">
        <v>1</v>
      </c>
      <c r="F108" t="s">
        <v>74</v>
      </c>
      <c r="G108">
        <v>15</v>
      </c>
      <c r="H108">
        <v>134</v>
      </c>
      <c r="W108" s="3" t="s">
        <v>142</v>
      </c>
      <c r="X108">
        <v>15</v>
      </c>
      <c r="Y108">
        <v>134</v>
      </c>
      <c r="Z108" t="s">
        <v>76</v>
      </c>
      <c r="AA108">
        <v>45.442</v>
      </c>
      <c r="AC108">
        <v>150</v>
      </c>
      <c r="AD108" t="s">
        <v>77</v>
      </c>
      <c r="AE108">
        <v>38.271553169999997</v>
      </c>
      <c r="AF108">
        <v>-122.44961979999999</v>
      </c>
      <c r="AG108" t="s">
        <v>78</v>
      </c>
      <c r="AH108" s="1">
        <v>25652</v>
      </c>
      <c r="AI108" s="1">
        <v>45413</v>
      </c>
      <c r="AJ108">
        <v>1861171</v>
      </c>
      <c r="AK108">
        <v>6432393</v>
      </c>
      <c r="AL108" t="s">
        <v>51</v>
      </c>
      <c r="AM108" t="s">
        <v>143</v>
      </c>
      <c r="AN108" t="s">
        <v>51</v>
      </c>
      <c r="AO108">
        <v>11.24</v>
      </c>
      <c r="AP108">
        <v>44.46</v>
      </c>
      <c r="AQ108" s="11">
        <v>0.87</v>
      </c>
      <c r="AR108" s="11">
        <v>0.13</v>
      </c>
      <c r="AS108" s="11">
        <v>0</v>
      </c>
      <c r="AT108" s="11">
        <v>0</v>
      </c>
      <c r="AU108" s="11">
        <v>0</v>
      </c>
      <c r="AV108" s="11">
        <v>0</v>
      </c>
      <c r="AW108" s="11">
        <f t="shared" si="1"/>
        <v>1</v>
      </c>
      <c r="AX108" t="s">
        <v>1219</v>
      </c>
      <c r="AY108">
        <v>144</v>
      </c>
      <c r="AZ108">
        <v>47</v>
      </c>
      <c r="BA108">
        <v>12202</v>
      </c>
      <c r="BB108" t="s">
        <v>1080</v>
      </c>
      <c r="BC108" s="10">
        <v>1</v>
      </c>
    </row>
    <row r="109" spans="1:55" x14ac:dyDescent="0.3">
      <c r="A109" t="s">
        <v>151</v>
      </c>
      <c r="B109" t="s">
        <v>152</v>
      </c>
      <c r="C109" t="s">
        <v>153</v>
      </c>
      <c r="D109" t="b">
        <v>1</v>
      </c>
      <c r="E109" t="b">
        <v>1</v>
      </c>
      <c r="F109" t="s">
        <v>74</v>
      </c>
      <c r="G109">
        <v>210</v>
      </c>
      <c r="H109">
        <v>430</v>
      </c>
      <c r="W109" s="3" t="s">
        <v>154</v>
      </c>
      <c r="X109">
        <v>210</v>
      </c>
      <c r="Y109">
        <v>430</v>
      </c>
      <c r="Z109" t="s">
        <v>87</v>
      </c>
      <c r="AA109">
        <v>53.099997999999999</v>
      </c>
      <c r="AC109">
        <v>440</v>
      </c>
      <c r="AD109" t="s">
        <v>77</v>
      </c>
      <c r="AE109">
        <v>38.272968179999999</v>
      </c>
      <c r="AF109">
        <v>-122.46447310000001</v>
      </c>
      <c r="AG109" t="s">
        <v>78</v>
      </c>
      <c r="AH109" s="1">
        <v>40137</v>
      </c>
      <c r="AI109" s="1">
        <v>45211</v>
      </c>
      <c r="AJ109">
        <v>1861644</v>
      </c>
      <c r="AK109">
        <v>6428390</v>
      </c>
      <c r="AL109" t="s">
        <v>51</v>
      </c>
      <c r="AM109" t="s">
        <v>70</v>
      </c>
      <c r="AN109" t="s">
        <v>51</v>
      </c>
      <c r="AO109">
        <v>-32.299999999999997</v>
      </c>
      <c r="AP109">
        <v>6.55</v>
      </c>
      <c r="AQ109" s="11">
        <v>0</v>
      </c>
      <c r="AR109" s="11">
        <v>0</v>
      </c>
      <c r="AS109" s="11">
        <v>0.25</v>
      </c>
      <c r="AT109" s="11">
        <v>0.6</v>
      </c>
      <c r="AU109" s="11">
        <v>0.15</v>
      </c>
      <c r="AV109" s="11">
        <v>0</v>
      </c>
      <c r="AW109" s="11">
        <f t="shared" si="1"/>
        <v>1</v>
      </c>
      <c r="AX109" t="s">
        <v>1219</v>
      </c>
      <c r="AY109">
        <v>140</v>
      </c>
      <c r="AZ109">
        <v>40</v>
      </c>
      <c r="BA109">
        <v>11855</v>
      </c>
      <c r="BB109" t="s">
        <v>1081</v>
      </c>
      <c r="BC109" s="10">
        <v>1</v>
      </c>
    </row>
    <row r="110" spans="1:55" x14ac:dyDescent="0.3">
      <c r="A110" t="s">
        <v>158</v>
      </c>
      <c r="B110" t="s">
        <v>159</v>
      </c>
      <c r="C110" t="s">
        <v>160</v>
      </c>
      <c r="D110" t="b">
        <v>1</v>
      </c>
      <c r="E110" t="b">
        <v>1</v>
      </c>
      <c r="F110" t="s">
        <v>74</v>
      </c>
      <c r="G110">
        <v>9</v>
      </c>
      <c r="H110">
        <v>24</v>
      </c>
      <c r="W110" s="3" t="s">
        <v>968</v>
      </c>
      <c r="X110">
        <v>9</v>
      </c>
      <c r="Y110">
        <v>24</v>
      </c>
      <c r="Z110" t="s">
        <v>76</v>
      </c>
      <c r="AA110">
        <v>52.98</v>
      </c>
      <c r="AC110">
        <v>25</v>
      </c>
      <c r="AD110" t="s">
        <v>77</v>
      </c>
      <c r="AE110">
        <v>38.275850220000002</v>
      </c>
      <c r="AF110">
        <v>-122.4609181</v>
      </c>
      <c r="AG110" t="s">
        <v>78</v>
      </c>
      <c r="AH110" s="1">
        <v>36367</v>
      </c>
      <c r="AI110" s="1">
        <v>42538</v>
      </c>
      <c r="AJ110">
        <v>1862690</v>
      </c>
      <c r="AK110">
        <v>6429575</v>
      </c>
      <c r="AL110" t="s">
        <v>51</v>
      </c>
      <c r="AM110" t="s">
        <v>70</v>
      </c>
      <c r="AN110" t="s">
        <v>51</v>
      </c>
      <c r="AO110">
        <v>30.46</v>
      </c>
      <c r="AP110">
        <v>44.42</v>
      </c>
      <c r="AQ110" s="11">
        <v>1</v>
      </c>
      <c r="AR110" s="11">
        <v>0</v>
      </c>
      <c r="AS110" s="11">
        <v>0</v>
      </c>
      <c r="AT110" s="11">
        <v>0</v>
      </c>
      <c r="AU110" s="11">
        <v>0</v>
      </c>
      <c r="AV110" s="11">
        <v>0</v>
      </c>
      <c r="AW110" s="11">
        <f t="shared" si="1"/>
        <v>1</v>
      </c>
      <c r="AX110" t="s">
        <v>1219</v>
      </c>
      <c r="AY110">
        <v>139</v>
      </c>
      <c r="AZ110">
        <v>43</v>
      </c>
      <c r="BA110">
        <v>11773</v>
      </c>
      <c r="BB110" t="s">
        <v>1082</v>
      </c>
      <c r="BC110" s="10">
        <v>1</v>
      </c>
    </row>
    <row r="111" spans="1:55" x14ac:dyDescent="0.3">
      <c r="A111" t="s">
        <v>161</v>
      </c>
      <c r="B111" t="s">
        <v>162</v>
      </c>
      <c r="C111" t="s">
        <v>163</v>
      </c>
      <c r="D111" t="b">
        <v>1</v>
      </c>
      <c r="E111" t="b">
        <v>1</v>
      </c>
      <c r="F111" t="s">
        <v>74</v>
      </c>
      <c r="G111">
        <v>200</v>
      </c>
      <c r="H111">
        <v>580</v>
      </c>
      <c r="W111" s="3" t="s">
        <v>164</v>
      </c>
      <c r="X111">
        <v>200</v>
      </c>
      <c r="Y111">
        <v>580</v>
      </c>
      <c r="Z111" t="s">
        <v>103</v>
      </c>
      <c r="AA111">
        <v>72.059997999999993</v>
      </c>
      <c r="AC111">
        <v>580</v>
      </c>
      <c r="AD111" t="s">
        <v>77</v>
      </c>
      <c r="AE111">
        <v>38.279250279999999</v>
      </c>
      <c r="AF111">
        <v>-122.435669</v>
      </c>
      <c r="AG111" t="s">
        <v>78</v>
      </c>
      <c r="AH111" s="1">
        <v>40129</v>
      </c>
      <c r="AI111" s="1">
        <v>45211</v>
      </c>
      <c r="AJ111">
        <v>1864045</v>
      </c>
      <c r="AK111">
        <v>6436605</v>
      </c>
      <c r="AL111" t="s">
        <v>51</v>
      </c>
      <c r="AM111" t="s">
        <v>70</v>
      </c>
      <c r="AN111" t="s">
        <v>51</v>
      </c>
      <c r="AO111">
        <v>-158.84</v>
      </c>
      <c r="AP111">
        <v>-50.98</v>
      </c>
      <c r="AQ111" s="11">
        <v>0</v>
      </c>
      <c r="AR111" s="11">
        <v>0.02</v>
      </c>
      <c r="AS111" s="11">
        <v>0.19</v>
      </c>
      <c r="AT111" s="11">
        <v>0.39</v>
      </c>
      <c r="AU111" s="11">
        <v>0.36</v>
      </c>
      <c r="AV111" s="11">
        <v>0.04</v>
      </c>
      <c r="AW111" s="11">
        <f t="shared" si="1"/>
        <v>1</v>
      </c>
      <c r="AX111" t="s">
        <v>1219</v>
      </c>
      <c r="AY111">
        <v>142</v>
      </c>
      <c r="AZ111">
        <v>57</v>
      </c>
      <c r="BA111">
        <v>12042</v>
      </c>
      <c r="BB111" t="s">
        <v>1083</v>
      </c>
      <c r="BC111" s="10">
        <v>1</v>
      </c>
    </row>
    <row r="112" spans="1:55" x14ac:dyDescent="0.3">
      <c r="A112" t="s">
        <v>168</v>
      </c>
      <c r="B112" t="s">
        <v>169</v>
      </c>
      <c r="C112" t="s">
        <v>170</v>
      </c>
      <c r="D112" t="b">
        <v>1</v>
      </c>
      <c r="E112" t="b">
        <v>1</v>
      </c>
      <c r="F112" t="s">
        <v>74</v>
      </c>
      <c r="G112">
        <v>330</v>
      </c>
      <c r="H112">
        <v>470</v>
      </c>
      <c r="W112" s="3" t="s">
        <v>171</v>
      </c>
      <c r="X112">
        <v>330</v>
      </c>
      <c r="Y112">
        <v>470</v>
      </c>
      <c r="Z112" t="s">
        <v>87</v>
      </c>
      <c r="AA112">
        <v>91.27</v>
      </c>
      <c r="AC112">
        <v>470</v>
      </c>
      <c r="AD112" t="s">
        <v>77</v>
      </c>
      <c r="AE112">
        <v>38.282803280000003</v>
      </c>
      <c r="AF112">
        <v>-122.4313312</v>
      </c>
      <c r="AG112" t="s">
        <v>78</v>
      </c>
      <c r="AH112" s="1">
        <v>29507</v>
      </c>
      <c r="AI112" s="1">
        <v>45413</v>
      </c>
      <c r="AJ112">
        <v>1865091</v>
      </c>
      <c r="AK112">
        <v>6437790</v>
      </c>
      <c r="AL112" t="s">
        <v>51</v>
      </c>
      <c r="AM112" t="s">
        <v>172</v>
      </c>
      <c r="AN112" t="s">
        <v>173</v>
      </c>
      <c r="AO112">
        <v>-132.13</v>
      </c>
      <c r="AP112">
        <v>57.67</v>
      </c>
      <c r="AQ112" s="11">
        <v>0</v>
      </c>
      <c r="AR112" s="11">
        <v>0</v>
      </c>
      <c r="AS112" s="11">
        <v>0</v>
      </c>
      <c r="AT112" s="11">
        <v>0.62</v>
      </c>
      <c r="AU112" s="11">
        <v>0.38</v>
      </c>
      <c r="AV112" s="11">
        <v>0</v>
      </c>
      <c r="AW112" s="11">
        <f t="shared" si="1"/>
        <v>1</v>
      </c>
      <c r="AX112" t="s">
        <v>1219</v>
      </c>
      <c r="AY112">
        <v>141</v>
      </c>
      <c r="AZ112">
        <v>60</v>
      </c>
      <c r="BA112">
        <v>11960</v>
      </c>
      <c r="BB112" t="s">
        <v>1084</v>
      </c>
      <c r="BC112" s="10">
        <v>1</v>
      </c>
    </row>
    <row r="113" spans="1:55" x14ac:dyDescent="0.3">
      <c r="A113" t="s">
        <v>177</v>
      </c>
      <c r="B113" t="s">
        <v>178</v>
      </c>
      <c r="C113" t="s">
        <v>179</v>
      </c>
      <c r="D113" t="b">
        <v>1</v>
      </c>
      <c r="E113" t="b">
        <v>1</v>
      </c>
      <c r="F113" t="s">
        <v>74</v>
      </c>
      <c r="G113">
        <v>420</v>
      </c>
      <c r="H113">
        <v>460</v>
      </c>
      <c r="I113">
        <v>500</v>
      </c>
      <c r="J113">
        <v>580</v>
      </c>
      <c r="W113" s="3" t="s">
        <v>180</v>
      </c>
      <c r="X113">
        <v>420</v>
      </c>
      <c r="Y113">
        <v>580</v>
      </c>
      <c r="Z113" t="s">
        <v>103</v>
      </c>
      <c r="AA113">
        <v>69.69</v>
      </c>
      <c r="AC113">
        <v>600</v>
      </c>
      <c r="AD113" t="s">
        <v>77</v>
      </c>
      <c r="AE113">
        <v>38.282800000000002</v>
      </c>
      <c r="AF113">
        <v>-122.47410000000001</v>
      </c>
      <c r="AG113" t="s">
        <v>78</v>
      </c>
      <c r="AH113" s="1">
        <v>29502</v>
      </c>
      <c r="AI113" s="1">
        <v>43026</v>
      </c>
      <c r="AJ113">
        <v>1865396</v>
      </c>
      <c r="AK113">
        <v>6425711</v>
      </c>
      <c r="AL113" t="s">
        <v>51</v>
      </c>
      <c r="AM113" t="s">
        <v>181</v>
      </c>
      <c r="AN113" t="s">
        <v>51</v>
      </c>
      <c r="AO113">
        <v>13.79</v>
      </c>
      <c r="AP113">
        <v>45.89</v>
      </c>
      <c r="AQ113" s="11">
        <v>0</v>
      </c>
      <c r="AR113" s="11">
        <v>0</v>
      </c>
      <c r="AS113" s="11">
        <v>0</v>
      </c>
      <c r="AT113" s="11">
        <v>0</v>
      </c>
      <c r="AU113" s="11">
        <v>0.87</v>
      </c>
      <c r="AV113" s="11">
        <v>0.13</v>
      </c>
      <c r="AW113" s="11">
        <f t="shared" si="1"/>
        <v>1</v>
      </c>
      <c r="AX113" t="s">
        <v>1219</v>
      </c>
      <c r="AY113">
        <v>131</v>
      </c>
      <c r="AZ113">
        <v>38</v>
      </c>
      <c r="BA113">
        <v>11088</v>
      </c>
      <c r="BB113" t="s">
        <v>1085</v>
      </c>
      <c r="BC113" s="10">
        <v>1</v>
      </c>
    </row>
    <row r="114" spans="1:55" x14ac:dyDescent="0.3">
      <c r="A114" t="s">
        <v>188</v>
      </c>
      <c r="B114" t="s">
        <v>189</v>
      </c>
      <c r="C114" t="s">
        <v>190</v>
      </c>
      <c r="D114" t="b">
        <v>1</v>
      </c>
      <c r="E114" t="b">
        <v>1</v>
      </c>
      <c r="F114" t="s">
        <v>74</v>
      </c>
      <c r="G114">
        <v>60</v>
      </c>
      <c r="H114">
        <v>80</v>
      </c>
      <c r="W114" s="3" t="s">
        <v>191</v>
      </c>
      <c r="X114">
        <v>60</v>
      </c>
      <c r="Y114">
        <v>80</v>
      </c>
      <c r="Z114" t="s">
        <v>76</v>
      </c>
      <c r="AA114">
        <v>154.96</v>
      </c>
      <c r="AC114">
        <v>80</v>
      </c>
      <c r="AD114" t="s">
        <v>77</v>
      </c>
      <c r="AE114">
        <v>38.286748869999997</v>
      </c>
      <c r="AF114">
        <v>-122.5006614</v>
      </c>
      <c r="AG114" t="s">
        <v>78</v>
      </c>
      <c r="AH114" s="1">
        <v>36619</v>
      </c>
      <c r="AI114" s="1">
        <v>43407</v>
      </c>
      <c r="AJ114">
        <v>1867319</v>
      </c>
      <c r="AK114">
        <v>6420006</v>
      </c>
      <c r="AL114" t="s">
        <v>51</v>
      </c>
      <c r="AM114" t="s">
        <v>192</v>
      </c>
      <c r="AN114" t="s">
        <v>51</v>
      </c>
      <c r="AO114">
        <v>91.96</v>
      </c>
      <c r="AP114">
        <v>123.96</v>
      </c>
      <c r="AQ114" s="11">
        <v>1</v>
      </c>
      <c r="AR114" s="11">
        <v>0</v>
      </c>
      <c r="AS114" s="11">
        <v>0</v>
      </c>
      <c r="AT114" s="11">
        <v>0</v>
      </c>
      <c r="AU114" s="11">
        <v>0</v>
      </c>
      <c r="AV114" s="11">
        <v>0</v>
      </c>
      <c r="AW114" s="11">
        <f t="shared" si="1"/>
        <v>1</v>
      </c>
      <c r="AX114" t="s">
        <v>1219</v>
      </c>
      <c r="AY114">
        <v>123</v>
      </c>
      <c r="AZ114">
        <v>29</v>
      </c>
      <c r="BA114">
        <v>10399</v>
      </c>
      <c r="BB114" t="s">
        <v>1086</v>
      </c>
      <c r="BC114" s="10">
        <v>1</v>
      </c>
    </row>
    <row r="115" spans="1:55" x14ac:dyDescent="0.3">
      <c r="A115" t="s">
        <v>196</v>
      </c>
      <c r="B115" t="s">
        <v>197</v>
      </c>
      <c r="C115" t="s">
        <v>198</v>
      </c>
      <c r="D115" t="b">
        <v>1</v>
      </c>
      <c r="E115" t="b">
        <v>1</v>
      </c>
      <c r="F115" t="s">
        <v>74</v>
      </c>
      <c r="G115">
        <v>170</v>
      </c>
      <c r="H115">
        <v>240</v>
      </c>
      <c r="W115" s="3" t="s">
        <v>199</v>
      </c>
      <c r="X115">
        <v>170</v>
      </c>
      <c r="Y115">
        <v>240</v>
      </c>
      <c r="Z115" t="s">
        <v>87</v>
      </c>
      <c r="AA115">
        <v>103.38</v>
      </c>
      <c r="AC115">
        <v>245</v>
      </c>
      <c r="AD115" t="s">
        <v>77</v>
      </c>
      <c r="AE115">
        <v>38.289887800000002</v>
      </c>
      <c r="AF115">
        <v>-122.43898299999999</v>
      </c>
      <c r="AG115" t="s">
        <v>78</v>
      </c>
      <c r="AH115" s="1">
        <v>27122</v>
      </c>
      <c r="AI115" s="1">
        <v>43178</v>
      </c>
      <c r="AJ115">
        <v>1867462</v>
      </c>
      <c r="AK115">
        <v>6435698</v>
      </c>
      <c r="AL115" t="s">
        <v>51</v>
      </c>
      <c r="AM115" t="s">
        <v>200</v>
      </c>
      <c r="AN115" t="s">
        <v>51</v>
      </c>
      <c r="AO115">
        <v>-58.42</v>
      </c>
      <c r="AP115">
        <v>70.28</v>
      </c>
      <c r="AQ115" s="11">
        <v>0</v>
      </c>
      <c r="AR115" s="11">
        <v>0.57999999999999996</v>
      </c>
      <c r="AS115" s="11">
        <v>0.42</v>
      </c>
      <c r="AT115" s="11">
        <v>0</v>
      </c>
      <c r="AU115" s="11">
        <v>0</v>
      </c>
      <c r="AV115" s="11">
        <v>0</v>
      </c>
      <c r="AW115" s="11">
        <f t="shared" si="1"/>
        <v>1</v>
      </c>
      <c r="AX115" t="s">
        <v>1219</v>
      </c>
      <c r="AY115">
        <v>135</v>
      </c>
      <c r="AZ115">
        <v>58</v>
      </c>
      <c r="BA115">
        <v>11448</v>
      </c>
      <c r="BB115" t="s">
        <v>1087</v>
      </c>
      <c r="BC115" s="10">
        <v>1</v>
      </c>
    </row>
    <row r="116" spans="1:55" x14ac:dyDescent="0.3">
      <c r="A116" t="s">
        <v>201</v>
      </c>
      <c r="B116" t="s">
        <v>202</v>
      </c>
      <c r="C116" t="s">
        <v>203</v>
      </c>
      <c r="D116" t="b">
        <v>1</v>
      </c>
      <c r="E116" t="b">
        <v>1</v>
      </c>
      <c r="F116" t="s">
        <v>74</v>
      </c>
      <c r="G116">
        <v>500</v>
      </c>
      <c r="H116">
        <v>720</v>
      </c>
      <c r="W116" s="3" t="s">
        <v>204</v>
      </c>
      <c r="X116">
        <v>500</v>
      </c>
      <c r="Y116">
        <v>720</v>
      </c>
      <c r="Z116" t="s">
        <v>103</v>
      </c>
      <c r="AA116">
        <v>158.300003</v>
      </c>
      <c r="AC116">
        <v>720</v>
      </c>
      <c r="AD116" t="s">
        <v>77</v>
      </c>
      <c r="AE116">
        <v>38.290020429999998</v>
      </c>
      <c r="AF116">
        <v>-122.5000659</v>
      </c>
      <c r="AG116" t="s">
        <v>78</v>
      </c>
      <c r="AH116" s="1">
        <v>35767</v>
      </c>
      <c r="AI116" s="1">
        <v>43784</v>
      </c>
      <c r="AJ116">
        <v>1867654</v>
      </c>
      <c r="AK116">
        <v>6418234</v>
      </c>
      <c r="AL116" t="s">
        <v>51</v>
      </c>
      <c r="AM116" t="s">
        <v>70</v>
      </c>
      <c r="AN116" t="s">
        <v>51</v>
      </c>
      <c r="AO116">
        <v>-38.700000000000003</v>
      </c>
      <c r="AP116">
        <v>-7.1</v>
      </c>
      <c r="AQ116" s="11">
        <v>0</v>
      </c>
      <c r="AR116" s="11">
        <v>0</v>
      </c>
      <c r="AS116" s="11">
        <v>0</v>
      </c>
      <c r="AT116" s="11">
        <v>0</v>
      </c>
      <c r="AU116" s="11">
        <v>0.38</v>
      </c>
      <c r="AV116" s="11">
        <v>0.62</v>
      </c>
      <c r="AW116" s="11">
        <f t="shared" si="1"/>
        <v>1</v>
      </c>
      <c r="AX116" t="s">
        <v>1219</v>
      </c>
      <c r="AY116">
        <v>121</v>
      </c>
      <c r="AZ116">
        <v>26</v>
      </c>
      <c r="BA116">
        <v>10226</v>
      </c>
      <c r="BB116" t="s">
        <v>1088</v>
      </c>
      <c r="BC116" s="10">
        <v>1</v>
      </c>
    </row>
    <row r="117" spans="1:55" x14ac:dyDescent="0.3">
      <c r="A117" t="s">
        <v>205</v>
      </c>
      <c r="B117" t="s">
        <v>206</v>
      </c>
      <c r="C117" t="s">
        <v>207</v>
      </c>
      <c r="D117" t="b">
        <v>1</v>
      </c>
      <c r="E117" t="b">
        <v>1</v>
      </c>
      <c r="F117" t="s">
        <v>74</v>
      </c>
      <c r="G117">
        <v>5</v>
      </c>
      <c r="H117">
        <v>15</v>
      </c>
      <c r="W117" s="3">
        <v>45427</v>
      </c>
      <c r="X117">
        <v>5</v>
      </c>
      <c r="Y117">
        <v>15</v>
      </c>
      <c r="Z117" t="s">
        <v>76</v>
      </c>
      <c r="AA117">
        <v>79.199996999999996</v>
      </c>
      <c r="AC117">
        <v>15</v>
      </c>
      <c r="AD117" t="s">
        <v>77</v>
      </c>
      <c r="AE117">
        <v>38.290390459999998</v>
      </c>
      <c r="AF117">
        <v>-122.4587319</v>
      </c>
      <c r="AG117" t="s">
        <v>78</v>
      </c>
      <c r="AH117" s="1">
        <v>39454</v>
      </c>
      <c r="AI117" s="1">
        <v>39760</v>
      </c>
      <c r="AJ117">
        <v>1867810</v>
      </c>
      <c r="AK117">
        <v>6430118</v>
      </c>
      <c r="AL117" t="s">
        <v>51</v>
      </c>
      <c r="AM117" t="s">
        <v>70</v>
      </c>
      <c r="AN117" t="s">
        <v>51</v>
      </c>
      <c r="AO117">
        <v>69.599999999999994</v>
      </c>
      <c r="AP117">
        <v>70.45</v>
      </c>
      <c r="AQ117" s="11">
        <v>1</v>
      </c>
      <c r="AR117" s="11">
        <v>0</v>
      </c>
      <c r="AS117" s="11">
        <v>0</v>
      </c>
      <c r="AT117" s="11">
        <v>0</v>
      </c>
      <c r="AU117" s="11">
        <v>0</v>
      </c>
      <c r="AV117" s="11">
        <v>0</v>
      </c>
      <c r="AW117" s="11">
        <f t="shared" si="1"/>
        <v>1</v>
      </c>
      <c r="AX117" t="s">
        <v>1219</v>
      </c>
      <c r="AY117">
        <v>130</v>
      </c>
      <c r="AZ117">
        <v>48</v>
      </c>
      <c r="BA117">
        <v>11013</v>
      </c>
      <c r="BB117" t="s">
        <v>1089</v>
      </c>
      <c r="BC117" s="10">
        <v>1</v>
      </c>
    </row>
    <row r="118" spans="1:55" x14ac:dyDescent="0.3">
      <c r="A118" t="s">
        <v>214</v>
      </c>
      <c r="B118" t="s">
        <v>215</v>
      </c>
      <c r="C118" t="s">
        <v>216</v>
      </c>
      <c r="D118" t="b">
        <v>1</v>
      </c>
      <c r="E118" t="b">
        <v>1</v>
      </c>
      <c r="F118" t="s">
        <v>74</v>
      </c>
      <c r="G118">
        <v>5</v>
      </c>
      <c r="H118">
        <v>20</v>
      </c>
      <c r="W118" s="3">
        <v>45432</v>
      </c>
      <c r="X118">
        <v>5</v>
      </c>
      <c r="Y118">
        <v>20</v>
      </c>
      <c r="Z118" t="s">
        <v>76</v>
      </c>
      <c r="AA118">
        <v>78.910004000000001</v>
      </c>
      <c r="AC118">
        <v>20</v>
      </c>
      <c r="AD118" t="s">
        <v>77</v>
      </c>
      <c r="AE118">
        <v>38.292363479999999</v>
      </c>
      <c r="AF118">
        <v>-122.46676739999999</v>
      </c>
      <c r="AG118" t="s">
        <v>78</v>
      </c>
      <c r="AH118" s="1">
        <v>39251</v>
      </c>
      <c r="AI118" s="1">
        <v>41507</v>
      </c>
      <c r="AJ118">
        <v>1868409</v>
      </c>
      <c r="AK118">
        <v>6427691</v>
      </c>
      <c r="AL118" t="s">
        <v>51</v>
      </c>
      <c r="AM118" t="s">
        <v>217</v>
      </c>
      <c r="AN118" t="s">
        <v>51</v>
      </c>
      <c r="AO118">
        <v>73.150000000000006</v>
      </c>
      <c r="AP118">
        <v>73.930000000000007</v>
      </c>
      <c r="AQ118" s="11">
        <v>1</v>
      </c>
      <c r="AR118" s="11">
        <v>0</v>
      </c>
      <c r="AS118" s="11">
        <v>0</v>
      </c>
      <c r="AT118" s="11">
        <v>0</v>
      </c>
      <c r="AU118" s="11">
        <v>0</v>
      </c>
      <c r="AV118" s="11">
        <v>0</v>
      </c>
      <c r="AW118" s="11">
        <f t="shared" si="1"/>
        <v>1</v>
      </c>
      <c r="AX118" t="s">
        <v>1219</v>
      </c>
      <c r="AY118">
        <v>127</v>
      </c>
      <c r="AZ118">
        <v>44</v>
      </c>
      <c r="BA118">
        <v>10754</v>
      </c>
      <c r="BB118" t="s">
        <v>1090</v>
      </c>
      <c r="BC118" s="10">
        <v>1</v>
      </c>
    </row>
    <row r="119" spans="1:55" x14ac:dyDescent="0.3">
      <c r="A119" t="s">
        <v>224</v>
      </c>
      <c r="B119" t="s">
        <v>225</v>
      </c>
      <c r="C119" t="s">
        <v>226</v>
      </c>
      <c r="D119" t="b">
        <v>1</v>
      </c>
      <c r="E119" t="b">
        <v>1</v>
      </c>
      <c r="F119" t="s">
        <v>74</v>
      </c>
      <c r="G119">
        <v>235</v>
      </c>
      <c r="H119">
        <v>735</v>
      </c>
      <c r="W119" s="3" t="s">
        <v>227</v>
      </c>
      <c r="X119">
        <v>235</v>
      </c>
      <c r="Y119">
        <v>735</v>
      </c>
      <c r="Z119" t="s">
        <v>103</v>
      </c>
      <c r="AA119">
        <v>210.3</v>
      </c>
      <c r="AC119">
        <v>735</v>
      </c>
      <c r="AD119" t="s">
        <v>77</v>
      </c>
      <c r="AE119">
        <v>38.291899989999997</v>
      </c>
      <c r="AF119">
        <v>-122.50830000000001</v>
      </c>
      <c r="AG119" t="s">
        <v>78</v>
      </c>
      <c r="AH119" s="1">
        <v>37573</v>
      </c>
      <c r="AI119" s="1">
        <v>43228</v>
      </c>
      <c r="AJ119">
        <v>1868713</v>
      </c>
      <c r="AK119">
        <v>6415612</v>
      </c>
      <c r="AL119" t="s">
        <v>51</v>
      </c>
      <c r="AM119" t="s">
        <v>228</v>
      </c>
      <c r="AN119" t="s">
        <v>51</v>
      </c>
      <c r="AO119">
        <v>-27.9</v>
      </c>
      <c r="AP119">
        <v>-8.6</v>
      </c>
      <c r="AQ119" s="11">
        <v>0</v>
      </c>
      <c r="AR119" s="11">
        <v>0</v>
      </c>
      <c r="AS119" s="11">
        <v>7.0000000000000007E-2</v>
      </c>
      <c r="AT119" s="11">
        <v>0.25</v>
      </c>
      <c r="AU119" s="11">
        <v>0.33</v>
      </c>
      <c r="AV119" s="11">
        <v>0.35</v>
      </c>
      <c r="AW119" s="11">
        <f t="shared" si="1"/>
        <v>1</v>
      </c>
      <c r="AX119" t="s">
        <v>1219</v>
      </c>
      <c r="AY119">
        <v>117</v>
      </c>
      <c r="AZ119">
        <v>22</v>
      </c>
      <c r="BA119">
        <v>9882</v>
      </c>
      <c r="BB119" t="s">
        <v>1091</v>
      </c>
      <c r="BC119" s="10">
        <v>1</v>
      </c>
    </row>
    <row r="120" spans="1:55" x14ac:dyDescent="0.3">
      <c r="A120" t="s">
        <v>233</v>
      </c>
      <c r="B120" t="s">
        <v>234</v>
      </c>
      <c r="C120" t="s">
        <v>235</v>
      </c>
      <c r="D120" t="b">
        <v>1</v>
      </c>
      <c r="E120" t="b">
        <v>1</v>
      </c>
      <c r="F120" t="s">
        <v>74</v>
      </c>
      <c r="G120">
        <v>280</v>
      </c>
      <c r="H120">
        <v>300</v>
      </c>
      <c r="W120" s="3" t="s">
        <v>236</v>
      </c>
      <c r="X120">
        <v>280</v>
      </c>
      <c r="Y120">
        <v>300</v>
      </c>
      <c r="Z120" t="s">
        <v>87</v>
      </c>
      <c r="AA120">
        <v>202.4</v>
      </c>
      <c r="AC120">
        <v>300</v>
      </c>
      <c r="AD120" t="s">
        <v>77</v>
      </c>
      <c r="AE120">
        <v>38.2928</v>
      </c>
      <c r="AF120">
        <v>-122.5069</v>
      </c>
      <c r="AG120" t="s">
        <v>78</v>
      </c>
      <c r="AH120" s="1">
        <v>36815</v>
      </c>
      <c r="AI120" s="1">
        <v>43035</v>
      </c>
      <c r="AJ120">
        <v>1868909</v>
      </c>
      <c r="AK120">
        <v>6416072</v>
      </c>
      <c r="AL120" t="s">
        <v>51</v>
      </c>
      <c r="AM120" t="s">
        <v>237</v>
      </c>
      <c r="AN120" t="s">
        <v>51</v>
      </c>
      <c r="AO120">
        <v>-38.5</v>
      </c>
      <c r="AP120">
        <v>35.9</v>
      </c>
      <c r="AQ120" s="11">
        <v>0</v>
      </c>
      <c r="AR120" s="11">
        <v>0</v>
      </c>
      <c r="AS120" s="11">
        <v>0</v>
      </c>
      <c r="AT120" s="11">
        <v>1</v>
      </c>
      <c r="AU120" s="11">
        <v>0</v>
      </c>
      <c r="AV120" s="11">
        <v>0</v>
      </c>
      <c r="AW120" s="11">
        <f t="shared" si="1"/>
        <v>1</v>
      </c>
      <c r="AX120" t="s">
        <v>1219</v>
      </c>
      <c r="AY120">
        <v>117</v>
      </c>
      <c r="AZ120">
        <v>23</v>
      </c>
      <c r="BA120">
        <v>9883</v>
      </c>
      <c r="BB120" t="s">
        <v>1092</v>
      </c>
      <c r="BC120" s="10">
        <v>1</v>
      </c>
    </row>
    <row r="121" spans="1:55" x14ac:dyDescent="0.3">
      <c r="A121" t="s">
        <v>238</v>
      </c>
      <c r="B121" t="s">
        <v>239</v>
      </c>
      <c r="C121" t="s">
        <v>240</v>
      </c>
      <c r="D121" t="b">
        <v>1</v>
      </c>
      <c r="E121" t="b">
        <v>1</v>
      </c>
      <c r="F121" t="s">
        <v>74</v>
      </c>
      <c r="G121">
        <v>80</v>
      </c>
      <c r="H121">
        <v>100</v>
      </c>
      <c r="I121">
        <v>415</v>
      </c>
      <c r="J121">
        <v>455</v>
      </c>
      <c r="W121" s="3" t="s">
        <v>241</v>
      </c>
      <c r="X121">
        <v>80</v>
      </c>
      <c r="Y121">
        <v>455</v>
      </c>
      <c r="Z121" t="s">
        <v>76</v>
      </c>
      <c r="AA121">
        <v>223.38999899999999</v>
      </c>
      <c r="AC121">
        <v>455</v>
      </c>
      <c r="AD121" t="s">
        <v>77</v>
      </c>
      <c r="AE121">
        <v>38.292754649999999</v>
      </c>
      <c r="AF121">
        <v>-122.51025780000001</v>
      </c>
      <c r="AG121" t="s">
        <v>78</v>
      </c>
      <c r="AH121" s="1">
        <v>38672</v>
      </c>
      <c r="AI121" s="1">
        <v>40695</v>
      </c>
      <c r="AJ121">
        <v>1868978</v>
      </c>
      <c r="AK121">
        <v>6414956</v>
      </c>
      <c r="AL121" t="s">
        <v>51</v>
      </c>
      <c r="AM121" t="s">
        <v>70</v>
      </c>
      <c r="AN121" t="s">
        <v>51</v>
      </c>
      <c r="AO121">
        <v>56.09</v>
      </c>
      <c r="AP121">
        <v>83.39</v>
      </c>
      <c r="AQ121" s="11">
        <v>0.21</v>
      </c>
      <c r="AR121" s="11">
        <v>0.17</v>
      </c>
      <c r="AS121" s="11">
        <v>0.17</v>
      </c>
      <c r="AT121" s="11">
        <v>0.33</v>
      </c>
      <c r="AU121" s="11">
        <v>0.12</v>
      </c>
      <c r="AV121" s="11">
        <v>0</v>
      </c>
      <c r="AW121" s="11">
        <f t="shared" si="1"/>
        <v>1</v>
      </c>
      <c r="AX121" t="s">
        <v>1219</v>
      </c>
      <c r="AY121">
        <v>116</v>
      </c>
      <c r="AZ121">
        <v>21</v>
      </c>
      <c r="BA121">
        <v>9796</v>
      </c>
      <c r="BB121" t="s">
        <v>1093</v>
      </c>
      <c r="BC121" s="10">
        <v>1</v>
      </c>
    </row>
    <row r="122" spans="1:55" x14ac:dyDescent="0.3">
      <c r="A122" t="s">
        <v>242</v>
      </c>
      <c r="B122" t="s">
        <v>243</v>
      </c>
      <c r="C122" t="s">
        <v>244</v>
      </c>
      <c r="D122" t="b">
        <v>1</v>
      </c>
      <c r="E122" t="b">
        <v>1</v>
      </c>
      <c r="F122" t="s">
        <v>74</v>
      </c>
      <c r="G122">
        <v>220</v>
      </c>
      <c r="H122">
        <v>320</v>
      </c>
      <c r="W122" s="3" t="s">
        <v>245</v>
      </c>
      <c r="X122">
        <v>220</v>
      </c>
      <c r="Y122">
        <v>320</v>
      </c>
      <c r="Z122" t="s">
        <v>87</v>
      </c>
      <c r="AA122">
        <v>112.360001</v>
      </c>
      <c r="AC122">
        <v>320</v>
      </c>
      <c r="AD122" t="s">
        <v>77</v>
      </c>
      <c r="AE122">
        <v>38.292793979999999</v>
      </c>
      <c r="AF122">
        <v>-122.4397238</v>
      </c>
      <c r="AG122" t="s">
        <v>78</v>
      </c>
      <c r="AH122" s="1">
        <v>36816</v>
      </c>
      <c r="AI122" s="1">
        <v>43070</v>
      </c>
      <c r="AJ122">
        <v>1869038</v>
      </c>
      <c r="AK122">
        <v>6435572</v>
      </c>
      <c r="AL122" t="s">
        <v>51</v>
      </c>
      <c r="AM122" t="s">
        <v>246</v>
      </c>
      <c r="AN122" t="s">
        <v>51</v>
      </c>
      <c r="AO122">
        <v>-57.64</v>
      </c>
      <c r="AP122">
        <v>42.36</v>
      </c>
      <c r="AQ122" s="11">
        <v>0</v>
      </c>
      <c r="AR122" s="11">
        <v>0</v>
      </c>
      <c r="AS122" s="11">
        <v>0.3</v>
      </c>
      <c r="AT122" s="11">
        <v>0.7</v>
      </c>
      <c r="AU122" s="11">
        <v>0</v>
      </c>
      <c r="AV122" s="11">
        <v>0</v>
      </c>
      <c r="AW122" s="11">
        <f t="shared" si="1"/>
        <v>1</v>
      </c>
      <c r="AX122" t="s">
        <v>1219</v>
      </c>
      <c r="AY122">
        <v>132</v>
      </c>
      <c r="AZ122">
        <v>59</v>
      </c>
      <c r="BA122">
        <v>11194</v>
      </c>
      <c r="BB122" t="s">
        <v>1094</v>
      </c>
      <c r="BC122" s="10">
        <v>1</v>
      </c>
    </row>
    <row r="123" spans="1:55" x14ac:dyDescent="0.3">
      <c r="A123" t="s">
        <v>247</v>
      </c>
      <c r="B123" t="s">
        <v>248</v>
      </c>
      <c r="C123" t="s">
        <v>249</v>
      </c>
      <c r="D123" t="b">
        <v>1</v>
      </c>
      <c r="E123" t="b">
        <v>1</v>
      </c>
      <c r="F123" t="s">
        <v>74</v>
      </c>
      <c r="G123">
        <v>365</v>
      </c>
      <c r="H123">
        <v>485</v>
      </c>
      <c r="W123" s="3" t="s">
        <v>250</v>
      </c>
      <c r="X123">
        <v>365</v>
      </c>
      <c r="Y123">
        <v>485</v>
      </c>
      <c r="Z123" t="s">
        <v>87</v>
      </c>
      <c r="AA123">
        <v>184.1</v>
      </c>
      <c r="AC123">
        <v>485</v>
      </c>
      <c r="AD123" t="s">
        <v>77</v>
      </c>
      <c r="AE123">
        <v>38.293099050000002</v>
      </c>
      <c r="AF123">
        <v>-122.5046986</v>
      </c>
      <c r="AG123" t="s">
        <v>78</v>
      </c>
      <c r="AH123" s="1">
        <v>36816</v>
      </c>
      <c r="AI123" s="1">
        <v>42298</v>
      </c>
      <c r="AJ123">
        <v>1869104</v>
      </c>
      <c r="AK123">
        <v>6416533</v>
      </c>
      <c r="AL123" t="s">
        <v>51</v>
      </c>
      <c r="AM123" t="s">
        <v>251</v>
      </c>
      <c r="AN123" t="s">
        <v>51</v>
      </c>
      <c r="AO123">
        <v>-20.7</v>
      </c>
      <c r="AP123">
        <v>57.6</v>
      </c>
      <c r="AQ123" s="11">
        <v>0</v>
      </c>
      <c r="AR123" s="11">
        <v>0</v>
      </c>
      <c r="AS123" s="11">
        <v>0</v>
      </c>
      <c r="AT123" s="11">
        <v>0.08</v>
      </c>
      <c r="AU123" s="11">
        <v>0.92</v>
      </c>
      <c r="AV123" s="11">
        <v>0</v>
      </c>
      <c r="AW123" s="11">
        <f t="shared" si="1"/>
        <v>1</v>
      </c>
      <c r="AX123" t="s">
        <v>1219</v>
      </c>
      <c r="AY123">
        <v>117</v>
      </c>
      <c r="AZ123">
        <v>24</v>
      </c>
      <c r="BA123">
        <v>9884</v>
      </c>
      <c r="BB123" t="s">
        <v>1095</v>
      </c>
      <c r="BC123" s="10">
        <v>1</v>
      </c>
    </row>
    <row r="124" spans="1:55" x14ac:dyDescent="0.3">
      <c r="A124" t="s">
        <v>255</v>
      </c>
      <c r="B124" t="s">
        <v>256</v>
      </c>
      <c r="C124" t="s">
        <v>257</v>
      </c>
      <c r="D124" t="b">
        <v>1</v>
      </c>
      <c r="E124" t="b">
        <v>1</v>
      </c>
      <c r="F124" t="s">
        <v>74</v>
      </c>
      <c r="G124">
        <v>24</v>
      </c>
      <c r="H124">
        <v>156</v>
      </c>
      <c r="W124" s="3" t="s">
        <v>258</v>
      </c>
      <c r="X124">
        <v>24</v>
      </c>
      <c r="Y124">
        <v>156</v>
      </c>
      <c r="Z124" t="s">
        <v>76</v>
      </c>
      <c r="AA124">
        <v>100.33000199999999</v>
      </c>
      <c r="AC124">
        <v>156</v>
      </c>
      <c r="AD124" t="s">
        <v>77</v>
      </c>
      <c r="AE124">
        <v>38.294649120000003</v>
      </c>
      <c r="AF124">
        <v>-122.45132289999999</v>
      </c>
      <c r="AG124" t="s">
        <v>78</v>
      </c>
      <c r="AH124" s="1">
        <v>39918</v>
      </c>
      <c r="AI124" s="1">
        <v>43016</v>
      </c>
      <c r="AJ124">
        <v>1869247</v>
      </c>
      <c r="AK124">
        <v>6432224</v>
      </c>
      <c r="AL124" t="s">
        <v>51</v>
      </c>
      <c r="AM124" t="s">
        <v>70</v>
      </c>
      <c r="AN124" t="s">
        <v>51</v>
      </c>
      <c r="AO124">
        <v>43.43</v>
      </c>
      <c r="AP124">
        <v>67.67</v>
      </c>
      <c r="AQ124" s="11">
        <v>0.82</v>
      </c>
      <c r="AR124" s="11">
        <v>0.18</v>
      </c>
      <c r="AS124" s="11">
        <v>0</v>
      </c>
      <c r="AT124" s="11">
        <v>0</v>
      </c>
      <c r="AU124" s="11">
        <v>0</v>
      </c>
      <c r="AV124" s="11">
        <v>0</v>
      </c>
      <c r="AW124" s="11">
        <f t="shared" si="1"/>
        <v>1</v>
      </c>
      <c r="AX124" t="s">
        <v>1219</v>
      </c>
      <c r="AY124">
        <v>129</v>
      </c>
      <c r="AZ124">
        <v>53</v>
      </c>
      <c r="BA124">
        <v>10933</v>
      </c>
      <c r="BB124" t="s">
        <v>1096</v>
      </c>
      <c r="BC124" s="10">
        <v>1</v>
      </c>
    </row>
    <row r="125" spans="1:55" x14ac:dyDescent="0.3">
      <c r="A125" t="s">
        <v>259</v>
      </c>
      <c r="B125" t="s">
        <v>260</v>
      </c>
      <c r="C125" t="s">
        <v>261</v>
      </c>
      <c r="D125" t="b">
        <v>1</v>
      </c>
      <c r="E125" t="b">
        <v>1</v>
      </c>
      <c r="F125" t="s">
        <v>74</v>
      </c>
      <c r="G125">
        <v>5</v>
      </c>
      <c r="H125">
        <v>15</v>
      </c>
      <c r="W125" s="3" t="s">
        <v>964</v>
      </c>
      <c r="X125">
        <v>5</v>
      </c>
      <c r="Y125">
        <v>15</v>
      </c>
      <c r="Z125" t="s">
        <v>76</v>
      </c>
      <c r="AA125">
        <v>101.32</v>
      </c>
      <c r="AC125">
        <v>15</v>
      </c>
      <c r="AD125" t="s">
        <v>77</v>
      </c>
      <c r="AE125">
        <v>38.294403490000001</v>
      </c>
      <c r="AF125">
        <v>-122.44858379999999</v>
      </c>
      <c r="AG125" t="s">
        <v>78</v>
      </c>
      <c r="AH125" s="1">
        <v>38006</v>
      </c>
      <c r="AI125" s="1">
        <v>40049</v>
      </c>
      <c r="AJ125">
        <v>1869442</v>
      </c>
      <c r="AK125">
        <v>6432684</v>
      </c>
      <c r="AL125" t="s">
        <v>51</v>
      </c>
      <c r="AM125" t="s">
        <v>217</v>
      </c>
      <c r="AN125" t="s">
        <v>51</v>
      </c>
      <c r="AO125">
        <v>89.86</v>
      </c>
      <c r="AP125">
        <v>95.83</v>
      </c>
      <c r="AQ125" s="11">
        <v>1</v>
      </c>
      <c r="AR125" s="11">
        <v>0</v>
      </c>
      <c r="AS125" s="11">
        <v>0</v>
      </c>
      <c r="AT125" s="11">
        <v>0</v>
      </c>
      <c r="AU125" s="11">
        <v>0</v>
      </c>
      <c r="AV125" s="11">
        <v>0</v>
      </c>
      <c r="AW125" s="11">
        <f t="shared" si="1"/>
        <v>1</v>
      </c>
      <c r="AX125" t="s">
        <v>1219</v>
      </c>
      <c r="AY125">
        <v>129</v>
      </c>
      <c r="AZ125">
        <v>54</v>
      </c>
      <c r="BA125">
        <v>10934</v>
      </c>
      <c r="BB125" t="s">
        <v>1097</v>
      </c>
      <c r="BC125" s="10">
        <v>1</v>
      </c>
    </row>
    <row r="126" spans="1:55" x14ac:dyDescent="0.3">
      <c r="A126" t="s">
        <v>262</v>
      </c>
      <c r="B126" t="s">
        <v>263</v>
      </c>
      <c r="C126" t="s">
        <v>264</v>
      </c>
      <c r="D126" t="b">
        <v>1</v>
      </c>
      <c r="E126" t="b">
        <v>1</v>
      </c>
      <c r="F126" t="s">
        <v>74</v>
      </c>
      <c r="G126">
        <v>200</v>
      </c>
      <c r="H126">
        <v>405</v>
      </c>
      <c r="W126" s="3" t="s">
        <v>265</v>
      </c>
      <c r="X126">
        <v>200</v>
      </c>
      <c r="Y126">
        <v>405</v>
      </c>
      <c r="Z126" t="s">
        <v>87</v>
      </c>
      <c r="AA126">
        <v>95</v>
      </c>
      <c r="AC126">
        <v>405</v>
      </c>
      <c r="AD126" t="s">
        <v>77</v>
      </c>
      <c r="AE126">
        <v>38.295860089999998</v>
      </c>
      <c r="AF126">
        <v>-122.45764149999999</v>
      </c>
      <c r="AG126" t="s">
        <v>78</v>
      </c>
      <c r="AH126" s="1">
        <v>36481</v>
      </c>
      <c r="AI126" s="1">
        <v>45261</v>
      </c>
      <c r="AJ126">
        <v>1869581</v>
      </c>
      <c r="AK126">
        <v>6430453</v>
      </c>
      <c r="AL126" t="s">
        <v>51</v>
      </c>
      <c r="AM126" t="s">
        <v>266</v>
      </c>
      <c r="AN126" t="s">
        <v>51</v>
      </c>
      <c r="AO126">
        <v>8.3000000000000007</v>
      </c>
      <c r="AP126">
        <v>73</v>
      </c>
      <c r="AQ126" s="11">
        <v>0</v>
      </c>
      <c r="AR126" s="11">
        <v>0</v>
      </c>
      <c r="AS126" s="11">
        <v>0.16</v>
      </c>
      <c r="AT126" s="11">
        <v>0.57999999999999996</v>
      </c>
      <c r="AU126" s="11">
        <v>0.26</v>
      </c>
      <c r="AV126" s="11">
        <v>0</v>
      </c>
      <c r="AW126" s="11">
        <f t="shared" si="1"/>
        <v>1</v>
      </c>
      <c r="AX126" t="s">
        <v>1219</v>
      </c>
      <c r="AY126">
        <v>127</v>
      </c>
      <c r="AZ126">
        <v>50</v>
      </c>
      <c r="BA126">
        <v>10760</v>
      </c>
      <c r="BB126" t="s">
        <v>1098</v>
      </c>
      <c r="BC126" s="10">
        <v>1</v>
      </c>
    </row>
    <row r="127" spans="1:55" x14ac:dyDescent="0.3">
      <c r="A127" t="s">
        <v>267</v>
      </c>
      <c r="B127" t="s">
        <v>268</v>
      </c>
      <c r="C127" t="s">
        <v>269</v>
      </c>
      <c r="D127" t="b">
        <v>1</v>
      </c>
      <c r="E127" t="b">
        <v>1</v>
      </c>
      <c r="F127" t="s">
        <v>74</v>
      </c>
      <c r="G127">
        <v>30</v>
      </c>
      <c r="H127">
        <v>210</v>
      </c>
      <c r="W127" s="3" t="s">
        <v>270</v>
      </c>
      <c r="X127">
        <v>30</v>
      </c>
      <c r="Y127">
        <v>210</v>
      </c>
      <c r="Z127" t="s">
        <v>76</v>
      </c>
      <c r="AA127">
        <v>154.96000699999999</v>
      </c>
      <c r="AC127">
        <v>210</v>
      </c>
      <c r="AD127" t="s">
        <v>77</v>
      </c>
      <c r="AE127">
        <v>38.295392210000003</v>
      </c>
      <c r="AF127">
        <v>-122.5008472</v>
      </c>
      <c r="AG127" t="s">
        <v>78</v>
      </c>
      <c r="AH127" s="1">
        <v>39962</v>
      </c>
      <c r="AI127" s="1">
        <v>43034</v>
      </c>
      <c r="AJ127">
        <v>1869690</v>
      </c>
      <c r="AK127">
        <v>6417913</v>
      </c>
      <c r="AL127" t="s">
        <v>51</v>
      </c>
      <c r="AM127" t="s">
        <v>70</v>
      </c>
      <c r="AN127" t="s">
        <v>51</v>
      </c>
      <c r="AO127">
        <v>20.76</v>
      </c>
      <c r="AP127">
        <v>107.46</v>
      </c>
      <c r="AQ127" s="11">
        <v>0.56000000000000005</v>
      </c>
      <c r="AR127" s="11">
        <v>0.32</v>
      </c>
      <c r="AS127" s="11">
        <v>0.12</v>
      </c>
      <c r="AT127" s="11">
        <v>0</v>
      </c>
      <c r="AU127" s="11">
        <v>0</v>
      </c>
      <c r="AV127" s="11">
        <v>0</v>
      </c>
      <c r="AW127" s="11">
        <f t="shared" si="1"/>
        <v>1</v>
      </c>
      <c r="AX127" t="s">
        <v>1219</v>
      </c>
      <c r="AY127">
        <v>117</v>
      </c>
      <c r="AZ127">
        <v>27</v>
      </c>
      <c r="BA127">
        <v>9887</v>
      </c>
      <c r="BB127" t="s">
        <v>1099</v>
      </c>
      <c r="BC127" s="10">
        <v>1</v>
      </c>
    </row>
    <row r="128" spans="1:55" x14ac:dyDescent="0.3">
      <c r="A128" t="s">
        <v>271</v>
      </c>
      <c r="B128" t="s">
        <v>272</v>
      </c>
      <c r="C128" t="s">
        <v>273</v>
      </c>
      <c r="D128" t="b">
        <v>1</v>
      </c>
      <c r="E128" t="b">
        <v>1</v>
      </c>
      <c r="F128" t="s">
        <v>74</v>
      </c>
      <c r="G128">
        <v>100</v>
      </c>
      <c r="H128">
        <v>395</v>
      </c>
      <c r="W128" s="3" t="s">
        <v>274</v>
      </c>
      <c r="X128">
        <v>100</v>
      </c>
      <c r="Y128">
        <v>395</v>
      </c>
      <c r="Z128" t="s">
        <v>87</v>
      </c>
      <c r="AA128">
        <v>98</v>
      </c>
      <c r="AC128">
        <v>405</v>
      </c>
      <c r="AD128" t="s">
        <v>77</v>
      </c>
      <c r="AE128">
        <v>38.295864850000001</v>
      </c>
      <c r="AF128">
        <v>-122.453659</v>
      </c>
      <c r="AG128" t="s">
        <v>78</v>
      </c>
      <c r="AH128" s="1">
        <v>36482</v>
      </c>
      <c r="AI128" s="1">
        <v>43070</v>
      </c>
      <c r="AJ128">
        <v>1869776</v>
      </c>
      <c r="AK128">
        <v>6430913</v>
      </c>
      <c r="AL128" t="s">
        <v>51</v>
      </c>
      <c r="AM128" t="s">
        <v>275</v>
      </c>
      <c r="AN128" t="s">
        <v>51</v>
      </c>
      <c r="AO128">
        <v>41.5</v>
      </c>
      <c r="AP128">
        <v>80</v>
      </c>
      <c r="AQ128" s="11">
        <v>0.06</v>
      </c>
      <c r="AR128" s="11">
        <v>0.2</v>
      </c>
      <c r="AS128" s="11">
        <v>0.19</v>
      </c>
      <c r="AT128" s="11">
        <v>0.39</v>
      </c>
      <c r="AU128" s="11">
        <v>0.16</v>
      </c>
      <c r="AV128" s="11">
        <v>0</v>
      </c>
      <c r="AW128" s="11">
        <f t="shared" si="1"/>
        <v>1</v>
      </c>
      <c r="AX128" t="s">
        <v>1219</v>
      </c>
      <c r="AY128">
        <v>127</v>
      </c>
      <c r="AZ128">
        <v>51</v>
      </c>
      <c r="BA128">
        <v>10761</v>
      </c>
      <c r="BB128" t="s">
        <v>1100</v>
      </c>
      <c r="BC128" s="10">
        <v>1</v>
      </c>
    </row>
    <row r="129" spans="1:55" s="6" customFormat="1" x14ac:dyDescent="0.3">
      <c r="A129" t="s">
        <v>276</v>
      </c>
      <c r="B129" t="s">
        <v>277</v>
      </c>
      <c r="C129" t="s">
        <v>278</v>
      </c>
      <c r="D129" t="b">
        <v>1</v>
      </c>
      <c r="E129" t="b">
        <v>1</v>
      </c>
      <c r="F129" t="s">
        <v>74</v>
      </c>
      <c r="G129">
        <v>165</v>
      </c>
      <c r="H129">
        <v>480</v>
      </c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 s="3" t="s">
        <v>279</v>
      </c>
      <c r="X129">
        <v>165</v>
      </c>
      <c r="Y129">
        <v>480</v>
      </c>
      <c r="Z129" t="s">
        <v>87</v>
      </c>
      <c r="AA129">
        <v>194.94000199999999</v>
      </c>
      <c r="AB129"/>
      <c r="AC129">
        <v>480</v>
      </c>
      <c r="AD129" t="s">
        <v>77</v>
      </c>
      <c r="AE129">
        <v>38.297390010000001</v>
      </c>
      <c r="AF129">
        <v>-122.45085</v>
      </c>
      <c r="AG129" t="s">
        <v>78</v>
      </c>
      <c r="AH129" s="1">
        <v>39918.40625</v>
      </c>
      <c r="AI129" s="1">
        <v>43016</v>
      </c>
      <c r="AJ129">
        <v>1870362</v>
      </c>
      <c r="AK129">
        <v>6432294</v>
      </c>
      <c r="AL129" t="s">
        <v>51</v>
      </c>
      <c r="AM129" t="s">
        <v>70</v>
      </c>
      <c r="AN129" t="s">
        <v>51</v>
      </c>
      <c r="AO129">
        <v>40.94</v>
      </c>
      <c r="AP129">
        <v>68.209999999999994</v>
      </c>
      <c r="AQ129" s="11">
        <v>0.19</v>
      </c>
      <c r="AR129" s="11">
        <v>0.16</v>
      </c>
      <c r="AS129" s="11">
        <v>0.16</v>
      </c>
      <c r="AT129" s="11">
        <v>0.32</v>
      </c>
      <c r="AU129" s="11">
        <v>0.17</v>
      </c>
      <c r="AV129" s="11">
        <v>0</v>
      </c>
      <c r="AW129" s="11">
        <f t="shared" si="1"/>
        <v>1</v>
      </c>
      <c r="AX129" t="s">
        <v>1219</v>
      </c>
      <c r="AY129">
        <v>127</v>
      </c>
      <c r="AZ129">
        <v>54</v>
      </c>
      <c r="BA129">
        <v>10764</v>
      </c>
      <c r="BB129" t="s">
        <v>1101</v>
      </c>
      <c r="BC129" s="10">
        <v>1</v>
      </c>
    </row>
    <row r="130" spans="1:55" s="6" customFormat="1" x14ac:dyDescent="0.3">
      <c r="A130" t="s">
        <v>280</v>
      </c>
      <c r="B130" t="s">
        <v>281</v>
      </c>
      <c r="C130" t="s">
        <v>282</v>
      </c>
      <c r="D130" t="b">
        <v>1</v>
      </c>
      <c r="E130" t="b">
        <v>1</v>
      </c>
      <c r="F130" t="s">
        <v>74</v>
      </c>
      <c r="G130">
        <v>140</v>
      </c>
      <c r="H130">
        <v>440</v>
      </c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 s="3" t="s">
        <v>283</v>
      </c>
      <c r="X130">
        <v>140</v>
      </c>
      <c r="Y130">
        <v>440</v>
      </c>
      <c r="Z130" t="s">
        <v>87</v>
      </c>
      <c r="AA130">
        <v>135.36999499999999</v>
      </c>
      <c r="AB130"/>
      <c r="AC130">
        <v>440</v>
      </c>
      <c r="AD130" t="s">
        <v>77</v>
      </c>
      <c r="AE130">
        <v>38.297521029999999</v>
      </c>
      <c r="AF130">
        <v>-122.436481</v>
      </c>
      <c r="AG130" t="s">
        <v>78</v>
      </c>
      <c r="AH130" s="1">
        <v>41740</v>
      </c>
      <c r="AI130" s="1">
        <v>43761.55</v>
      </c>
      <c r="AJ130">
        <v>1870545</v>
      </c>
      <c r="AK130">
        <v>6436562</v>
      </c>
      <c r="AL130" t="s">
        <v>51</v>
      </c>
      <c r="AM130" t="s">
        <v>284</v>
      </c>
      <c r="AN130" t="s">
        <v>51</v>
      </c>
      <c r="AO130">
        <v>-7.23</v>
      </c>
      <c r="AP130">
        <v>114.19</v>
      </c>
      <c r="AQ130" s="11">
        <v>0</v>
      </c>
      <c r="AR130" s="11">
        <v>0.18</v>
      </c>
      <c r="AS130" s="11">
        <v>0.19</v>
      </c>
      <c r="AT130" s="11">
        <v>0.375</v>
      </c>
      <c r="AU130" s="11">
        <v>0.255</v>
      </c>
      <c r="AV130" s="11">
        <v>0</v>
      </c>
      <c r="AW130" s="11">
        <f t="shared" si="1"/>
        <v>1</v>
      </c>
      <c r="AX130" t="s">
        <v>1219</v>
      </c>
      <c r="AY130">
        <v>130</v>
      </c>
      <c r="AZ130">
        <v>62</v>
      </c>
      <c r="BA130">
        <v>11027</v>
      </c>
      <c r="BB130" t="s">
        <v>1102</v>
      </c>
      <c r="BC130" s="10">
        <v>1</v>
      </c>
    </row>
    <row r="131" spans="1:55" s="6" customFormat="1" x14ac:dyDescent="0.3">
      <c r="A131" t="s">
        <v>285</v>
      </c>
      <c r="B131" t="s">
        <v>286</v>
      </c>
      <c r="C131" t="s">
        <v>287</v>
      </c>
      <c r="D131" t="b">
        <v>1</v>
      </c>
      <c r="E131" t="b">
        <v>1</v>
      </c>
      <c r="F131" t="s">
        <v>74</v>
      </c>
      <c r="G131" t="s">
        <v>1103</v>
      </c>
      <c r="H131" t="s">
        <v>1104</v>
      </c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 s="3" t="s">
        <v>288</v>
      </c>
      <c r="X131">
        <v>160</v>
      </c>
      <c r="Y131">
        <v>265</v>
      </c>
      <c r="Z131" t="s">
        <v>87</v>
      </c>
      <c r="AA131">
        <v>159.720001</v>
      </c>
      <c r="AB131"/>
      <c r="AC131">
        <v>500</v>
      </c>
      <c r="AD131" t="s">
        <v>77</v>
      </c>
      <c r="AE131">
        <v>38.298439160000001</v>
      </c>
      <c r="AF131">
        <v>-122.4490933</v>
      </c>
      <c r="AG131" t="s">
        <v>78</v>
      </c>
      <c r="AH131" s="1">
        <v>36256</v>
      </c>
      <c r="AI131" s="1">
        <v>45261</v>
      </c>
      <c r="AJ131">
        <v>1870558</v>
      </c>
      <c r="AK131">
        <v>6432754</v>
      </c>
      <c r="AL131" t="s">
        <v>51</v>
      </c>
      <c r="AM131" t="s">
        <v>289</v>
      </c>
      <c r="AN131" t="s">
        <v>51</v>
      </c>
      <c r="AO131">
        <v>17.12</v>
      </c>
      <c r="AP131">
        <v>92.72</v>
      </c>
      <c r="AQ131" s="11">
        <v>0.39</v>
      </c>
      <c r="AR131" s="11">
        <v>0.1</v>
      </c>
      <c r="AS131" s="11">
        <v>0.1</v>
      </c>
      <c r="AT131" s="11">
        <v>0.2</v>
      </c>
      <c r="AU131" s="11">
        <v>0.21</v>
      </c>
      <c r="AV131" s="11">
        <v>0</v>
      </c>
      <c r="AW131" s="11">
        <f t="shared" ref="AW131:AW194" si="2">SUM(AQ131:AV131)</f>
        <v>1</v>
      </c>
      <c r="AX131" t="s">
        <v>1219</v>
      </c>
      <c r="AY131">
        <v>127</v>
      </c>
      <c r="AZ131">
        <v>55</v>
      </c>
      <c r="BA131">
        <v>10765</v>
      </c>
      <c r="BB131" t="s">
        <v>1105</v>
      </c>
      <c r="BC131" s="10">
        <v>1</v>
      </c>
    </row>
    <row r="132" spans="1:55" s="6" customFormat="1" x14ac:dyDescent="0.3">
      <c r="A132" t="s">
        <v>293</v>
      </c>
      <c r="B132" t="s">
        <v>294</v>
      </c>
      <c r="C132" t="s">
        <v>295</v>
      </c>
      <c r="D132" t="b">
        <v>1</v>
      </c>
      <c r="E132" t="b">
        <v>1</v>
      </c>
      <c r="F132" t="s">
        <v>74</v>
      </c>
      <c r="G132">
        <v>530</v>
      </c>
      <c r="H132">
        <v>730</v>
      </c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 s="3" t="s">
        <v>296</v>
      </c>
      <c r="X132">
        <v>530</v>
      </c>
      <c r="Y132">
        <v>730</v>
      </c>
      <c r="Z132" t="s">
        <v>103</v>
      </c>
      <c r="AA132">
        <v>95</v>
      </c>
      <c r="AB132"/>
      <c r="AC132">
        <v>730</v>
      </c>
      <c r="AD132" t="s">
        <v>77</v>
      </c>
      <c r="AE132">
        <v>38.298209180000001</v>
      </c>
      <c r="AF132">
        <v>-122.4736326</v>
      </c>
      <c r="AG132" t="s">
        <v>78</v>
      </c>
      <c r="AH132" s="1">
        <v>36446</v>
      </c>
      <c r="AI132" s="1">
        <v>45261</v>
      </c>
      <c r="AJ132">
        <v>1870780</v>
      </c>
      <c r="AK132">
        <v>6425599</v>
      </c>
      <c r="AL132" t="s">
        <v>51</v>
      </c>
      <c r="AM132" t="s">
        <v>297</v>
      </c>
      <c r="AN132" t="s">
        <v>51</v>
      </c>
      <c r="AO132">
        <v>49.15</v>
      </c>
      <c r="AP132">
        <v>91</v>
      </c>
      <c r="AQ132" s="11">
        <v>0</v>
      </c>
      <c r="AR132" s="11">
        <v>0</v>
      </c>
      <c r="AS132" s="11">
        <v>0</v>
      </c>
      <c r="AT132" s="11">
        <v>0</v>
      </c>
      <c r="AU132" s="11">
        <v>0</v>
      </c>
      <c r="AV132" s="11">
        <v>1</v>
      </c>
      <c r="AW132" s="11">
        <f t="shared" si="2"/>
        <v>1</v>
      </c>
      <c r="AX132" t="s">
        <v>1219</v>
      </c>
      <c r="AY132">
        <v>121</v>
      </c>
      <c r="AZ132">
        <v>42</v>
      </c>
      <c r="BA132">
        <v>10242</v>
      </c>
      <c r="BB132" t="s">
        <v>1106</v>
      </c>
      <c r="BC132" s="10">
        <v>1</v>
      </c>
    </row>
    <row r="133" spans="1:55" s="6" customFormat="1" x14ac:dyDescent="0.3">
      <c r="A133" t="s">
        <v>298</v>
      </c>
      <c r="B133" t="s">
        <v>299</v>
      </c>
      <c r="C133" t="s">
        <v>300</v>
      </c>
      <c r="D133" t="b">
        <v>1</v>
      </c>
      <c r="E133" t="b">
        <v>1</v>
      </c>
      <c r="F133" t="s">
        <v>74</v>
      </c>
      <c r="G133">
        <v>40</v>
      </c>
      <c r="H133">
        <v>50</v>
      </c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 s="3" t="s">
        <v>301</v>
      </c>
      <c r="X133">
        <v>40</v>
      </c>
      <c r="Y133">
        <v>50</v>
      </c>
      <c r="Z133" t="s">
        <v>76</v>
      </c>
      <c r="AA133">
        <v>110.7</v>
      </c>
      <c r="AB133"/>
      <c r="AC133">
        <v>50</v>
      </c>
      <c r="AD133" t="s">
        <v>77</v>
      </c>
      <c r="AE133">
        <v>38.298101170000002</v>
      </c>
      <c r="AF133">
        <v>-122.4918256</v>
      </c>
      <c r="AG133" t="s">
        <v>78</v>
      </c>
      <c r="AH133" s="1">
        <v>34431</v>
      </c>
      <c r="AI133" s="1">
        <v>39462</v>
      </c>
      <c r="AJ133">
        <v>1870862</v>
      </c>
      <c r="AK133">
        <v>6420675</v>
      </c>
      <c r="AL133" t="s">
        <v>51</v>
      </c>
      <c r="AM133" t="s">
        <v>70</v>
      </c>
      <c r="AN133" t="s">
        <v>51</v>
      </c>
      <c r="AO133">
        <v>72.959999999999994</v>
      </c>
      <c r="AP133">
        <v>104.41</v>
      </c>
      <c r="AQ133" s="11">
        <v>1</v>
      </c>
      <c r="AR133" s="11">
        <v>0</v>
      </c>
      <c r="AS133" s="11">
        <v>0</v>
      </c>
      <c r="AT133" s="11">
        <v>0</v>
      </c>
      <c r="AU133" s="11">
        <v>0</v>
      </c>
      <c r="AV133" s="11">
        <v>0</v>
      </c>
      <c r="AW133" s="11">
        <f t="shared" si="2"/>
        <v>1</v>
      </c>
      <c r="AX133" t="s">
        <v>1219</v>
      </c>
      <c r="AY133">
        <v>117</v>
      </c>
      <c r="AZ133">
        <v>33</v>
      </c>
      <c r="BA133">
        <v>9893</v>
      </c>
      <c r="BB133" t="s">
        <v>1107</v>
      </c>
      <c r="BC133" s="10">
        <v>1</v>
      </c>
    </row>
    <row r="134" spans="1:55" s="6" customFormat="1" x14ac:dyDescent="0.3">
      <c r="A134" t="s">
        <v>305</v>
      </c>
      <c r="B134" t="s">
        <v>306</v>
      </c>
      <c r="C134" t="s">
        <v>307</v>
      </c>
      <c r="D134" t="b">
        <v>1</v>
      </c>
      <c r="E134" t="b">
        <v>1</v>
      </c>
      <c r="F134" t="s">
        <v>74</v>
      </c>
      <c r="G134">
        <v>240</v>
      </c>
      <c r="H134">
        <v>300</v>
      </c>
      <c r="I134">
        <v>320</v>
      </c>
      <c r="J134">
        <v>360</v>
      </c>
      <c r="K134"/>
      <c r="L134"/>
      <c r="M134"/>
      <c r="N134"/>
      <c r="O134"/>
      <c r="P134"/>
      <c r="Q134"/>
      <c r="R134"/>
      <c r="S134"/>
      <c r="T134"/>
      <c r="U134"/>
      <c r="V134"/>
      <c r="W134" s="3" t="s">
        <v>308</v>
      </c>
      <c r="X134">
        <v>240</v>
      </c>
      <c r="Y134">
        <v>360</v>
      </c>
      <c r="Z134" t="s">
        <v>87</v>
      </c>
      <c r="AA134">
        <v>142.15</v>
      </c>
      <c r="AB134"/>
      <c r="AC134">
        <v>360</v>
      </c>
      <c r="AD134" t="s">
        <v>77</v>
      </c>
      <c r="AE134">
        <v>38.301442000000002</v>
      </c>
      <c r="AF134">
        <v>-122.50026699999999</v>
      </c>
      <c r="AG134" t="s">
        <v>78</v>
      </c>
      <c r="AH134" s="1">
        <v>41761</v>
      </c>
      <c r="AI134" s="1">
        <v>42136</v>
      </c>
      <c r="AJ134">
        <v>1871922</v>
      </c>
      <c r="AK134">
        <v>6418052</v>
      </c>
      <c r="AL134" t="s">
        <v>51</v>
      </c>
      <c r="AM134" t="s">
        <v>70</v>
      </c>
      <c r="AN134" t="s">
        <v>51</v>
      </c>
      <c r="AO134">
        <v>-43.85</v>
      </c>
      <c r="AP134">
        <v>-36.35</v>
      </c>
      <c r="AQ134" s="11">
        <v>0</v>
      </c>
      <c r="AR134" s="11">
        <v>0</v>
      </c>
      <c r="AS134" s="11">
        <v>0</v>
      </c>
      <c r="AT134" s="11">
        <v>0.72</v>
      </c>
      <c r="AU134" s="11">
        <v>0.28000000000000003</v>
      </c>
      <c r="AV134" s="11">
        <v>0</v>
      </c>
      <c r="AW134" s="11">
        <f t="shared" si="2"/>
        <v>1</v>
      </c>
      <c r="AX134" t="s">
        <v>1219</v>
      </c>
      <c r="AY134">
        <v>113</v>
      </c>
      <c r="AZ134">
        <v>29</v>
      </c>
      <c r="BA134">
        <v>9549</v>
      </c>
      <c r="BB134" t="s">
        <v>1108</v>
      </c>
      <c r="BC134" s="10">
        <v>1</v>
      </c>
    </row>
    <row r="135" spans="1:55" s="6" customFormat="1" x14ac:dyDescent="0.3">
      <c r="A135" t="s">
        <v>309</v>
      </c>
      <c r="B135" t="s">
        <v>310</v>
      </c>
      <c r="C135" t="s">
        <v>311</v>
      </c>
      <c r="D135" t="b">
        <v>1</v>
      </c>
      <c r="E135" t="b">
        <v>1</v>
      </c>
      <c r="F135" t="s">
        <v>74</v>
      </c>
      <c r="G135">
        <v>60</v>
      </c>
      <c r="H135">
        <v>350</v>
      </c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 s="3" t="s">
        <v>312</v>
      </c>
      <c r="X135">
        <v>60</v>
      </c>
      <c r="Y135">
        <v>350</v>
      </c>
      <c r="Z135" t="s">
        <v>87</v>
      </c>
      <c r="AA135">
        <v>118</v>
      </c>
      <c r="AB135"/>
      <c r="AC135">
        <v>425</v>
      </c>
      <c r="AD135" t="s">
        <v>77</v>
      </c>
      <c r="AE135">
        <v>38.302246029999999</v>
      </c>
      <c r="AF135">
        <v>-122.49512110000001</v>
      </c>
      <c r="AG135" t="s">
        <v>78</v>
      </c>
      <c r="AH135" s="1">
        <v>40137</v>
      </c>
      <c r="AI135" s="1">
        <v>41026</v>
      </c>
      <c r="AJ135">
        <v>1872048</v>
      </c>
      <c r="AK135">
        <v>6419628</v>
      </c>
      <c r="AL135" t="s">
        <v>51</v>
      </c>
      <c r="AM135" t="s">
        <v>313</v>
      </c>
      <c r="AN135" t="s">
        <v>51</v>
      </c>
      <c r="AO135">
        <v>76.5</v>
      </c>
      <c r="AP135">
        <v>95</v>
      </c>
      <c r="AQ135" s="11">
        <v>0.22</v>
      </c>
      <c r="AR135" s="11">
        <v>0.17</v>
      </c>
      <c r="AS135" s="11">
        <v>0.17</v>
      </c>
      <c r="AT135" s="11">
        <v>0.34</v>
      </c>
      <c r="AU135" s="11">
        <v>0.1</v>
      </c>
      <c r="AV135" s="11">
        <v>0</v>
      </c>
      <c r="AW135" s="11">
        <f t="shared" si="2"/>
        <v>1.0000000000000002</v>
      </c>
      <c r="AX135" t="s">
        <v>1219</v>
      </c>
      <c r="AY135">
        <v>114</v>
      </c>
      <c r="AZ135">
        <v>32</v>
      </c>
      <c r="BA135">
        <v>9637</v>
      </c>
      <c r="BB135" t="s">
        <v>1109</v>
      </c>
      <c r="BC135" s="10">
        <v>1</v>
      </c>
    </row>
    <row r="136" spans="1:55" s="6" customFormat="1" x14ac:dyDescent="0.3">
      <c r="A136" t="s">
        <v>314</v>
      </c>
      <c r="B136" t="s">
        <v>315</v>
      </c>
      <c r="C136" t="s">
        <v>316</v>
      </c>
      <c r="D136" t="b">
        <v>1</v>
      </c>
      <c r="E136" t="b">
        <v>1</v>
      </c>
      <c r="F136" t="s">
        <v>74</v>
      </c>
      <c r="G136">
        <v>25</v>
      </c>
      <c r="H136">
        <v>404</v>
      </c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 s="3" t="s">
        <v>317</v>
      </c>
      <c r="X136">
        <v>25</v>
      </c>
      <c r="Y136">
        <v>404</v>
      </c>
      <c r="Z136" t="s">
        <v>76</v>
      </c>
      <c r="AA136">
        <v>118.3</v>
      </c>
      <c r="AB136"/>
      <c r="AC136">
        <v>404</v>
      </c>
      <c r="AD136" t="s">
        <v>77</v>
      </c>
      <c r="AE136">
        <v>38.302498900000003</v>
      </c>
      <c r="AF136">
        <v>-122.4924989</v>
      </c>
      <c r="AG136" t="s">
        <v>78</v>
      </c>
      <c r="AH136" s="1">
        <v>36790</v>
      </c>
      <c r="AI136" s="1">
        <v>43775</v>
      </c>
      <c r="AJ136">
        <v>1872438</v>
      </c>
      <c r="AK136">
        <v>6420549</v>
      </c>
      <c r="AL136" t="s">
        <v>51</v>
      </c>
      <c r="AM136" t="s">
        <v>70</v>
      </c>
      <c r="AN136" t="s">
        <v>51</v>
      </c>
      <c r="AO136">
        <v>50.7</v>
      </c>
      <c r="AP136">
        <v>105.3</v>
      </c>
      <c r="AQ136" s="11">
        <v>0.28999999999999998</v>
      </c>
      <c r="AR136" s="11">
        <v>0.13</v>
      </c>
      <c r="AS136" s="11">
        <v>0.13</v>
      </c>
      <c r="AT136" s="11">
        <v>0.255</v>
      </c>
      <c r="AU136" s="11">
        <v>0.19500000000000001</v>
      </c>
      <c r="AV136" s="11">
        <v>0</v>
      </c>
      <c r="AW136" s="11">
        <f t="shared" si="2"/>
        <v>1</v>
      </c>
      <c r="AX136" t="s">
        <v>1219</v>
      </c>
      <c r="AY136">
        <v>114</v>
      </c>
      <c r="AZ136">
        <v>34</v>
      </c>
      <c r="BA136">
        <v>9639</v>
      </c>
      <c r="BB136" t="s">
        <v>1110</v>
      </c>
      <c r="BC136" s="10">
        <v>1</v>
      </c>
    </row>
    <row r="137" spans="1:55" s="6" customFormat="1" x14ac:dyDescent="0.3">
      <c r="A137" t="s">
        <v>318</v>
      </c>
      <c r="B137" t="s">
        <v>319</v>
      </c>
      <c r="C137" t="s">
        <v>320</v>
      </c>
      <c r="D137" t="b">
        <v>1</v>
      </c>
      <c r="E137" t="b">
        <v>1</v>
      </c>
      <c r="F137" t="s">
        <v>74</v>
      </c>
      <c r="G137">
        <v>140</v>
      </c>
      <c r="H137">
        <v>440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 s="3" t="s">
        <v>283</v>
      </c>
      <c r="X137">
        <v>140</v>
      </c>
      <c r="Y137">
        <v>440</v>
      </c>
      <c r="Z137" t="s">
        <v>87</v>
      </c>
      <c r="AA137">
        <v>125</v>
      </c>
      <c r="AB137"/>
      <c r="AC137">
        <v>460</v>
      </c>
      <c r="AD137" t="s">
        <v>77</v>
      </c>
      <c r="AE137">
        <v>38.304080050000003</v>
      </c>
      <c r="AF137">
        <v>-122.4664993</v>
      </c>
      <c r="AG137" t="s">
        <v>78</v>
      </c>
      <c r="AH137" s="1">
        <v>39899</v>
      </c>
      <c r="AI137" s="1">
        <v>39920</v>
      </c>
      <c r="AJ137">
        <v>1872677</v>
      </c>
      <c r="AK137">
        <v>6427509</v>
      </c>
      <c r="AL137" t="s">
        <v>51</v>
      </c>
      <c r="AM137" t="s">
        <v>321</v>
      </c>
      <c r="AN137" t="s">
        <v>51</v>
      </c>
      <c r="AO137">
        <v>75</v>
      </c>
      <c r="AP137">
        <v>76</v>
      </c>
      <c r="AQ137" s="11">
        <v>0</v>
      </c>
      <c r="AR137" s="11">
        <v>0.08</v>
      </c>
      <c r="AS137" s="11">
        <v>0.22</v>
      </c>
      <c r="AT137" s="11">
        <v>0.435</v>
      </c>
      <c r="AU137" s="11">
        <v>0.26500000000000001</v>
      </c>
      <c r="AV137" s="11">
        <v>0</v>
      </c>
      <c r="AW137" s="11">
        <f t="shared" si="2"/>
        <v>1</v>
      </c>
      <c r="AX137" t="s">
        <v>1219</v>
      </c>
      <c r="AY137">
        <v>119</v>
      </c>
      <c r="AZ137">
        <v>47</v>
      </c>
      <c r="BA137">
        <v>10077</v>
      </c>
      <c r="BB137" t="s">
        <v>1111</v>
      </c>
      <c r="BC137" s="10">
        <v>1</v>
      </c>
    </row>
    <row r="138" spans="1:55" s="6" customFormat="1" x14ac:dyDescent="0.3">
      <c r="A138" t="s">
        <v>322</v>
      </c>
      <c r="B138" t="s">
        <v>323</v>
      </c>
      <c r="C138" t="s">
        <v>324</v>
      </c>
      <c r="D138" t="b">
        <v>1</v>
      </c>
      <c r="E138" t="b">
        <v>1</v>
      </c>
      <c r="F138" t="s">
        <v>74</v>
      </c>
      <c r="G138">
        <v>150</v>
      </c>
      <c r="H138">
        <v>167</v>
      </c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 s="3" t="s">
        <v>325</v>
      </c>
      <c r="X138">
        <v>167</v>
      </c>
      <c r="Y138">
        <v>150</v>
      </c>
      <c r="Z138" t="s">
        <v>76</v>
      </c>
      <c r="AA138">
        <v>134.488</v>
      </c>
      <c r="AB138"/>
      <c r="AC138">
        <v>171</v>
      </c>
      <c r="AD138" t="s">
        <v>77</v>
      </c>
      <c r="AE138">
        <v>38.303693879999997</v>
      </c>
      <c r="AF138">
        <v>-122.4983965</v>
      </c>
      <c r="AG138" t="s">
        <v>78</v>
      </c>
      <c r="AH138" s="1">
        <v>27122</v>
      </c>
      <c r="AI138" s="1">
        <v>45413</v>
      </c>
      <c r="AJ138">
        <v>1872773</v>
      </c>
      <c r="AK138">
        <v>6418777</v>
      </c>
      <c r="AL138" t="s">
        <v>51</v>
      </c>
      <c r="AM138" t="s">
        <v>326</v>
      </c>
      <c r="AN138" t="s">
        <v>51</v>
      </c>
      <c r="AO138">
        <v>-2.99</v>
      </c>
      <c r="AP138">
        <v>119.51</v>
      </c>
      <c r="AQ138" s="11">
        <v>0</v>
      </c>
      <c r="AR138" s="11">
        <v>1</v>
      </c>
      <c r="AS138" s="11">
        <v>0</v>
      </c>
      <c r="AT138" s="11">
        <v>0</v>
      </c>
      <c r="AU138" s="11">
        <v>0</v>
      </c>
      <c r="AV138" s="11">
        <v>0</v>
      </c>
      <c r="AW138" s="11">
        <f t="shared" si="2"/>
        <v>1</v>
      </c>
      <c r="AX138" t="s">
        <v>1219</v>
      </c>
      <c r="AY138">
        <v>112</v>
      </c>
      <c r="AZ138">
        <v>31</v>
      </c>
      <c r="BA138">
        <v>9466</v>
      </c>
      <c r="BB138" t="s">
        <v>1112</v>
      </c>
      <c r="BC138" s="10">
        <v>1</v>
      </c>
    </row>
    <row r="139" spans="1:55" x14ac:dyDescent="0.3">
      <c r="A139" t="s">
        <v>327</v>
      </c>
      <c r="B139" t="s">
        <v>328</v>
      </c>
      <c r="C139" t="s">
        <v>329</v>
      </c>
      <c r="D139" t="b">
        <v>1</v>
      </c>
      <c r="E139" t="b">
        <v>1</v>
      </c>
      <c r="F139" t="s">
        <v>74</v>
      </c>
      <c r="G139">
        <v>20</v>
      </c>
      <c r="H139">
        <v>620</v>
      </c>
      <c r="W139" s="3" t="s">
        <v>330</v>
      </c>
      <c r="X139">
        <v>20</v>
      </c>
      <c r="Y139">
        <v>620</v>
      </c>
      <c r="Z139" t="s">
        <v>76</v>
      </c>
      <c r="AA139">
        <v>137.1</v>
      </c>
      <c r="AC139">
        <v>620</v>
      </c>
      <c r="AD139" t="s">
        <v>77</v>
      </c>
      <c r="AE139">
        <v>38.304200000000002</v>
      </c>
      <c r="AF139">
        <v>-122.4986</v>
      </c>
      <c r="AG139" t="s">
        <v>78</v>
      </c>
      <c r="AH139" s="1">
        <v>37281</v>
      </c>
      <c r="AI139" s="1">
        <v>39382</v>
      </c>
      <c r="AJ139">
        <v>1873233</v>
      </c>
      <c r="AK139">
        <v>6418582</v>
      </c>
      <c r="AL139" t="s">
        <v>51</v>
      </c>
      <c r="AM139" t="s">
        <v>331</v>
      </c>
      <c r="AN139" t="s">
        <v>51</v>
      </c>
      <c r="AO139">
        <v>28.2</v>
      </c>
      <c r="AP139">
        <v>66.900000000000006</v>
      </c>
      <c r="AQ139" s="11">
        <v>0.19</v>
      </c>
      <c r="AR139" s="11">
        <v>7.0000000000000007E-2</v>
      </c>
      <c r="AS139" s="11">
        <v>7.0000000000000007E-2</v>
      </c>
      <c r="AT139" s="11">
        <v>0.15</v>
      </c>
      <c r="AU139" s="11">
        <v>0.28000000000000003</v>
      </c>
      <c r="AV139" s="11">
        <v>0.24</v>
      </c>
      <c r="AW139" s="11">
        <f t="shared" si="2"/>
        <v>1</v>
      </c>
      <c r="AX139" t="s">
        <v>1219</v>
      </c>
      <c r="AY139">
        <v>111</v>
      </c>
      <c r="AZ139">
        <v>31</v>
      </c>
      <c r="BA139">
        <v>9381</v>
      </c>
      <c r="BB139" t="s">
        <v>1113</v>
      </c>
      <c r="BC139" s="10">
        <v>1</v>
      </c>
    </row>
    <row r="140" spans="1:55" s="6" customFormat="1" ht="15" customHeight="1" x14ac:dyDescent="0.3">
      <c r="A140" t="s">
        <v>335</v>
      </c>
      <c r="B140" t="s">
        <v>336</v>
      </c>
      <c r="C140" t="s">
        <v>337</v>
      </c>
      <c r="D140" t="b">
        <v>1</v>
      </c>
      <c r="E140" t="b">
        <v>1</v>
      </c>
      <c r="F140" t="s">
        <v>116</v>
      </c>
      <c r="G140" t="s">
        <v>1114</v>
      </c>
      <c r="H140" t="s">
        <v>1115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 s="3" t="s">
        <v>965</v>
      </c>
      <c r="X140">
        <v>10</v>
      </c>
      <c r="Y140">
        <v>25</v>
      </c>
      <c r="Z140" t="s">
        <v>76</v>
      </c>
      <c r="AA140">
        <v>138.19999999999999</v>
      </c>
      <c r="AB140"/>
      <c r="AC140"/>
      <c r="AD140" t="s">
        <v>77</v>
      </c>
      <c r="AE140">
        <v>38.309932279999998</v>
      </c>
      <c r="AF140">
        <v>-122.4800475</v>
      </c>
      <c r="AG140" t="s">
        <v>78</v>
      </c>
      <c r="AH140" s="1">
        <v>36258</v>
      </c>
      <c r="AI140" s="1">
        <v>41977</v>
      </c>
      <c r="AJ140">
        <v>1874922</v>
      </c>
      <c r="AK140">
        <v>6423840</v>
      </c>
      <c r="AL140" t="s">
        <v>51</v>
      </c>
      <c r="AM140" t="s">
        <v>70</v>
      </c>
      <c r="AN140" t="s">
        <v>51</v>
      </c>
      <c r="AO140">
        <v>124.27</v>
      </c>
      <c r="AP140">
        <v>131.18</v>
      </c>
      <c r="AQ140" s="11">
        <v>1</v>
      </c>
      <c r="AR140" s="11">
        <v>0</v>
      </c>
      <c r="AS140" s="11">
        <v>0</v>
      </c>
      <c r="AT140" s="11">
        <v>0</v>
      </c>
      <c r="AU140" s="11">
        <v>0</v>
      </c>
      <c r="AV140" s="11">
        <v>0</v>
      </c>
      <c r="AW140" s="11">
        <f t="shared" si="2"/>
        <v>1</v>
      </c>
      <c r="AX140" t="s">
        <v>1219</v>
      </c>
      <c r="AY140">
        <v>112</v>
      </c>
      <c r="AZ140">
        <v>42</v>
      </c>
      <c r="BA140">
        <v>9477</v>
      </c>
      <c r="BB140" t="s">
        <v>1116</v>
      </c>
      <c r="BC140" s="10">
        <v>1</v>
      </c>
    </row>
    <row r="141" spans="1:55" s="6" customFormat="1" x14ac:dyDescent="0.3">
      <c r="A141" t="s">
        <v>338</v>
      </c>
      <c r="B141" t="s">
        <v>339</v>
      </c>
      <c r="C141" t="s">
        <v>340</v>
      </c>
      <c r="D141" t="b">
        <v>1</v>
      </c>
      <c r="E141" t="b">
        <v>1</v>
      </c>
      <c r="F141" t="s">
        <v>74</v>
      </c>
      <c r="G141">
        <v>277</v>
      </c>
      <c r="H141">
        <v>584</v>
      </c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 s="3" t="s">
        <v>341</v>
      </c>
      <c r="X141">
        <v>277</v>
      </c>
      <c r="Y141">
        <v>584</v>
      </c>
      <c r="Z141" t="s">
        <v>87</v>
      </c>
      <c r="AA141">
        <v>239</v>
      </c>
      <c r="AB141"/>
      <c r="AC141">
        <v>590</v>
      </c>
      <c r="AD141" t="s">
        <v>77</v>
      </c>
      <c r="AE141">
        <v>38.310057360000002</v>
      </c>
      <c r="AF141">
        <v>-122.5099641</v>
      </c>
      <c r="AG141" t="s">
        <v>78</v>
      </c>
      <c r="AH141" s="1">
        <v>39884</v>
      </c>
      <c r="AI141" s="1">
        <v>41207</v>
      </c>
      <c r="AJ141">
        <v>1875213</v>
      </c>
      <c r="AK141">
        <v>6415569</v>
      </c>
      <c r="AL141" t="s">
        <v>51</v>
      </c>
      <c r="AM141" t="s">
        <v>70</v>
      </c>
      <c r="AN141" t="s">
        <v>51</v>
      </c>
      <c r="AO141">
        <v>-21.2</v>
      </c>
      <c r="AP141">
        <v>3.1</v>
      </c>
      <c r="AQ141" s="11">
        <v>0</v>
      </c>
      <c r="AR141" s="11">
        <v>0</v>
      </c>
      <c r="AS141" s="11">
        <v>0</v>
      </c>
      <c r="AT141" s="11">
        <v>0.05</v>
      </c>
      <c r="AU141" s="11">
        <v>0.55500000000000005</v>
      </c>
      <c r="AV141" s="11">
        <v>0.39500000000000002</v>
      </c>
      <c r="AW141" s="11">
        <f t="shared" si="2"/>
        <v>1</v>
      </c>
      <c r="AX141" t="s">
        <v>1219</v>
      </c>
      <c r="AY141">
        <v>105</v>
      </c>
      <c r="AZ141">
        <v>27</v>
      </c>
      <c r="BA141">
        <v>8867</v>
      </c>
      <c r="BB141" t="s">
        <v>1117</v>
      </c>
      <c r="BC141" s="10">
        <v>1</v>
      </c>
    </row>
    <row r="142" spans="1:55" s="6" customFormat="1" x14ac:dyDescent="0.3">
      <c r="A142" t="s">
        <v>342</v>
      </c>
      <c r="B142" t="s">
        <v>343</v>
      </c>
      <c r="C142" t="s">
        <v>344</v>
      </c>
      <c r="D142" t="b">
        <v>1</v>
      </c>
      <c r="E142" t="b">
        <v>1</v>
      </c>
      <c r="F142" t="s">
        <v>74</v>
      </c>
      <c r="G142">
        <v>195</v>
      </c>
      <c r="H142">
        <v>400</v>
      </c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 s="3" t="s">
        <v>345</v>
      </c>
      <c r="X142">
        <v>195</v>
      </c>
      <c r="Y142">
        <v>400</v>
      </c>
      <c r="Z142" t="s">
        <v>87</v>
      </c>
      <c r="AA142">
        <v>278.07000699999998</v>
      </c>
      <c r="AB142"/>
      <c r="AC142">
        <v>400</v>
      </c>
      <c r="AD142" t="s">
        <v>77</v>
      </c>
      <c r="AE142">
        <v>38.315098759999998</v>
      </c>
      <c r="AF142">
        <v>-122.51255140000001</v>
      </c>
      <c r="AG142" t="s">
        <v>78</v>
      </c>
      <c r="AH142" s="1">
        <v>39918</v>
      </c>
      <c r="AI142" s="1">
        <v>42471</v>
      </c>
      <c r="AJ142">
        <v>1877054</v>
      </c>
      <c r="AK142">
        <v>6414787</v>
      </c>
      <c r="AL142" t="s">
        <v>51</v>
      </c>
      <c r="AM142" t="s">
        <v>70</v>
      </c>
      <c r="AN142" t="s">
        <v>51</v>
      </c>
      <c r="AO142">
        <v>-45.73</v>
      </c>
      <c r="AP142">
        <v>-32.729999999999997</v>
      </c>
      <c r="AQ142" s="11">
        <v>0</v>
      </c>
      <c r="AR142" s="11">
        <v>0.04</v>
      </c>
      <c r="AS142" s="11">
        <v>0.18</v>
      </c>
      <c r="AT142" s="11">
        <v>0.38</v>
      </c>
      <c r="AU142" s="11">
        <v>0.4</v>
      </c>
      <c r="AV142" s="11">
        <v>0</v>
      </c>
      <c r="AW142" s="11">
        <f t="shared" si="2"/>
        <v>1</v>
      </c>
      <c r="AX142" t="s">
        <v>1219</v>
      </c>
      <c r="AY142">
        <v>101</v>
      </c>
      <c r="AZ142">
        <v>27</v>
      </c>
      <c r="BA142">
        <v>8527</v>
      </c>
      <c r="BB142" t="s">
        <v>1118</v>
      </c>
      <c r="BC142" s="10">
        <v>1</v>
      </c>
    </row>
    <row r="143" spans="1:55" s="6" customFormat="1" x14ac:dyDescent="0.3">
      <c r="A143" t="s">
        <v>346</v>
      </c>
      <c r="B143" t="s">
        <v>347</v>
      </c>
      <c r="C143" t="s">
        <v>348</v>
      </c>
      <c r="D143" t="b">
        <v>1</v>
      </c>
      <c r="E143" t="b">
        <v>1</v>
      </c>
      <c r="F143" t="s">
        <v>74</v>
      </c>
      <c r="G143">
        <v>20</v>
      </c>
      <c r="H143">
        <v>35</v>
      </c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 s="3" t="s">
        <v>349</v>
      </c>
      <c r="X143">
        <v>20</v>
      </c>
      <c r="Y143">
        <v>35</v>
      </c>
      <c r="Z143" t="s">
        <v>76</v>
      </c>
      <c r="AA143">
        <v>195.67</v>
      </c>
      <c r="AB143"/>
      <c r="AC143">
        <v>36</v>
      </c>
      <c r="AD143" t="s">
        <v>77</v>
      </c>
      <c r="AE143">
        <v>38.343530450000003</v>
      </c>
      <c r="AF143">
        <v>-122.5138293</v>
      </c>
      <c r="AG143" t="s">
        <v>78</v>
      </c>
      <c r="AH143" s="1">
        <v>37288</v>
      </c>
      <c r="AI143" s="1">
        <v>41715</v>
      </c>
      <c r="AJ143">
        <v>1887167</v>
      </c>
      <c r="AK143">
        <v>6414297</v>
      </c>
      <c r="AL143" t="s">
        <v>51</v>
      </c>
      <c r="AM143" t="s">
        <v>70</v>
      </c>
      <c r="AN143" t="s">
        <v>51</v>
      </c>
      <c r="AO143">
        <v>171.76</v>
      </c>
      <c r="AP143">
        <v>175.75</v>
      </c>
      <c r="AQ143" s="11">
        <v>1</v>
      </c>
      <c r="AR143" s="11">
        <v>0</v>
      </c>
      <c r="AS143" s="11">
        <v>0</v>
      </c>
      <c r="AT143" s="11">
        <v>0</v>
      </c>
      <c r="AU143" s="11">
        <v>0</v>
      </c>
      <c r="AV143" s="11">
        <v>0</v>
      </c>
      <c r="AW143" s="11">
        <f t="shared" si="2"/>
        <v>1</v>
      </c>
      <c r="AX143" t="s">
        <v>1219</v>
      </c>
      <c r="AY143">
        <v>82</v>
      </c>
      <c r="AZ143">
        <v>34</v>
      </c>
      <c r="BA143">
        <v>6919</v>
      </c>
      <c r="BB143" t="s">
        <v>1119</v>
      </c>
      <c r="BC143" s="10">
        <v>1</v>
      </c>
    </row>
    <row r="144" spans="1:55" x14ac:dyDescent="0.3">
      <c r="A144" t="s">
        <v>363</v>
      </c>
      <c r="B144" t="s">
        <v>364</v>
      </c>
      <c r="C144" t="s">
        <v>365</v>
      </c>
      <c r="D144" t="b">
        <v>1</v>
      </c>
      <c r="E144" t="b">
        <v>1</v>
      </c>
      <c r="F144" t="s">
        <v>74</v>
      </c>
      <c r="G144">
        <v>95</v>
      </c>
      <c r="H144">
        <v>955</v>
      </c>
      <c r="W144" s="3" t="s">
        <v>366</v>
      </c>
      <c r="X144">
        <v>95</v>
      </c>
      <c r="Y144">
        <v>955</v>
      </c>
      <c r="Z144" t="s">
        <v>103</v>
      </c>
      <c r="AA144">
        <v>344.85998499999999</v>
      </c>
      <c r="AC144">
        <v>956</v>
      </c>
      <c r="AD144" t="s">
        <v>77</v>
      </c>
      <c r="AE144">
        <v>38.377683519999998</v>
      </c>
      <c r="AF144">
        <v>-122.5100465</v>
      </c>
      <c r="AG144" t="s">
        <v>78</v>
      </c>
      <c r="AH144" s="1">
        <v>39929</v>
      </c>
      <c r="AI144" s="1">
        <v>45211</v>
      </c>
      <c r="AJ144">
        <v>1899636</v>
      </c>
      <c r="AK144">
        <v>6415522</v>
      </c>
      <c r="AL144" t="s">
        <v>51</v>
      </c>
      <c r="AM144" t="s">
        <v>70</v>
      </c>
      <c r="AN144" t="s">
        <v>51</v>
      </c>
      <c r="AO144">
        <v>120.44</v>
      </c>
      <c r="AP144">
        <v>321.54000000000002</v>
      </c>
      <c r="AQ144" s="11">
        <v>0.14000000000000001</v>
      </c>
      <c r="AR144" s="11">
        <v>0.23</v>
      </c>
      <c r="AS144" s="11">
        <v>0.23</v>
      </c>
      <c r="AT144" s="11">
        <v>0.23499999999999999</v>
      </c>
      <c r="AU144" s="11">
        <v>0.16500000000000001</v>
      </c>
      <c r="AV144" s="11">
        <v>0</v>
      </c>
      <c r="AW144" s="11">
        <f t="shared" si="2"/>
        <v>1</v>
      </c>
      <c r="AX144" t="s">
        <v>1219</v>
      </c>
      <c r="AY144">
        <v>60</v>
      </c>
      <c r="AZ144">
        <v>46</v>
      </c>
      <c r="BA144">
        <v>5061</v>
      </c>
      <c r="BB144" t="s">
        <v>1120</v>
      </c>
      <c r="BC144" s="10">
        <v>1</v>
      </c>
    </row>
    <row r="145" spans="1:55" s="6" customFormat="1" x14ac:dyDescent="0.3">
      <c r="A145" t="s">
        <v>370</v>
      </c>
      <c r="B145" t="s">
        <v>371</v>
      </c>
      <c r="C145" t="s">
        <v>372</v>
      </c>
      <c r="D145" t="b">
        <v>1</v>
      </c>
      <c r="E145" t="b">
        <v>1</v>
      </c>
      <c r="F145" t="s">
        <v>74</v>
      </c>
      <c r="G145">
        <v>84</v>
      </c>
      <c r="H145">
        <v>224</v>
      </c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 s="3" t="s">
        <v>373</v>
      </c>
      <c r="X145">
        <v>84</v>
      </c>
      <c r="Y145">
        <v>224</v>
      </c>
      <c r="Z145" t="s">
        <v>76</v>
      </c>
      <c r="AA145">
        <v>322.3</v>
      </c>
      <c r="AB145"/>
      <c r="AC145">
        <v>224</v>
      </c>
      <c r="AD145" t="s">
        <v>77</v>
      </c>
      <c r="AE145">
        <v>38.379169840000003</v>
      </c>
      <c r="AF145">
        <v>-122.51727959999999</v>
      </c>
      <c r="AG145" t="s">
        <v>78</v>
      </c>
      <c r="AH145" s="1">
        <v>27333</v>
      </c>
      <c r="AI145" s="1">
        <v>43178</v>
      </c>
      <c r="AJ145">
        <v>1900431</v>
      </c>
      <c r="AK145">
        <v>6413555</v>
      </c>
      <c r="AL145" t="s">
        <v>51</v>
      </c>
      <c r="AM145" t="s">
        <v>374</v>
      </c>
      <c r="AN145" t="s">
        <v>51</v>
      </c>
      <c r="AO145">
        <v>259.10000000000002</v>
      </c>
      <c r="AP145">
        <v>317.89999999999998</v>
      </c>
      <c r="AQ145" s="11">
        <v>0.73</v>
      </c>
      <c r="AR145" s="11">
        <v>0.27</v>
      </c>
      <c r="AS145" s="11">
        <v>0</v>
      </c>
      <c r="AT145" s="11">
        <v>0</v>
      </c>
      <c r="AU145" s="11">
        <v>0</v>
      </c>
      <c r="AV145" s="11">
        <v>0</v>
      </c>
      <c r="AW145" s="11">
        <f t="shared" si="2"/>
        <v>1</v>
      </c>
      <c r="AX145" t="s">
        <v>1219</v>
      </c>
      <c r="AY145">
        <v>57</v>
      </c>
      <c r="AZ145">
        <v>43</v>
      </c>
      <c r="BA145">
        <v>4803</v>
      </c>
      <c r="BB145" t="s">
        <v>1121</v>
      </c>
      <c r="BC145" s="10">
        <v>1</v>
      </c>
    </row>
    <row r="146" spans="1:55" s="6" customFormat="1" x14ac:dyDescent="0.3">
      <c r="A146" t="s">
        <v>381</v>
      </c>
      <c r="B146" t="s">
        <v>382</v>
      </c>
      <c r="C146" t="s">
        <v>383</v>
      </c>
      <c r="D146" t="b">
        <v>1</v>
      </c>
      <c r="E146" t="b">
        <v>1</v>
      </c>
      <c r="F146" t="s">
        <v>74</v>
      </c>
      <c r="G146">
        <v>41</v>
      </c>
      <c r="H146">
        <v>258</v>
      </c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 s="3" t="s">
        <v>384</v>
      </c>
      <c r="X146">
        <v>41</v>
      </c>
      <c r="Y146">
        <v>258</v>
      </c>
      <c r="Z146" t="s">
        <v>76</v>
      </c>
      <c r="AA146">
        <v>320</v>
      </c>
      <c r="AB146"/>
      <c r="AC146">
        <v>265</v>
      </c>
      <c r="AD146" t="s">
        <v>77</v>
      </c>
      <c r="AE146">
        <v>38.385099930000003</v>
      </c>
      <c r="AF146">
        <v>-122.52041509999999</v>
      </c>
      <c r="AG146" t="s">
        <v>78</v>
      </c>
      <c r="AH146" s="1">
        <v>35727</v>
      </c>
      <c r="AI146" s="1">
        <v>41383</v>
      </c>
      <c r="AJ146">
        <v>1902732</v>
      </c>
      <c r="AK146">
        <v>6412579</v>
      </c>
      <c r="AL146" t="s">
        <v>51</v>
      </c>
      <c r="AM146" t="s">
        <v>385</v>
      </c>
      <c r="AN146" t="s">
        <v>51</v>
      </c>
      <c r="AO146">
        <v>300</v>
      </c>
      <c r="AP146">
        <v>316</v>
      </c>
      <c r="AQ146" s="11">
        <v>0.35</v>
      </c>
      <c r="AR146" s="11">
        <v>0.65</v>
      </c>
      <c r="AS146" s="11">
        <v>0</v>
      </c>
      <c r="AT146" s="11">
        <v>0</v>
      </c>
      <c r="AU146" s="11">
        <v>0</v>
      </c>
      <c r="AV146" s="11">
        <v>0</v>
      </c>
      <c r="AW146" s="11">
        <f t="shared" si="2"/>
        <v>1</v>
      </c>
      <c r="AX146" t="s">
        <v>1219</v>
      </c>
      <c r="AY146">
        <v>52</v>
      </c>
      <c r="AZ146">
        <v>43</v>
      </c>
      <c r="BA146">
        <v>4378</v>
      </c>
      <c r="BB146" t="s">
        <v>1122</v>
      </c>
      <c r="BC146" s="10">
        <v>1</v>
      </c>
    </row>
    <row r="147" spans="1:55" s="6" customFormat="1" x14ac:dyDescent="0.3">
      <c r="A147" t="s">
        <v>386</v>
      </c>
      <c r="B147" t="s">
        <v>387</v>
      </c>
      <c r="C147" t="s">
        <v>388</v>
      </c>
      <c r="D147" t="b">
        <v>1</v>
      </c>
      <c r="E147" t="b">
        <v>1</v>
      </c>
      <c r="F147" t="s">
        <v>74</v>
      </c>
      <c r="G147">
        <v>30</v>
      </c>
      <c r="H147">
        <v>108</v>
      </c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 s="3" t="s">
        <v>389</v>
      </c>
      <c r="X147">
        <v>30</v>
      </c>
      <c r="Y147">
        <v>108</v>
      </c>
      <c r="Z147" t="s">
        <v>76</v>
      </c>
      <c r="AA147">
        <v>358.9</v>
      </c>
      <c r="AB147"/>
      <c r="AC147">
        <v>108</v>
      </c>
      <c r="AD147" t="s">
        <v>77</v>
      </c>
      <c r="AE147">
        <v>38.38610122</v>
      </c>
      <c r="AF147">
        <v>-122.5218983</v>
      </c>
      <c r="AG147" t="s">
        <v>78</v>
      </c>
      <c r="AH147" s="1">
        <v>37009</v>
      </c>
      <c r="AI147" s="1">
        <v>45030.541666666664</v>
      </c>
      <c r="AJ147">
        <v>1902997</v>
      </c>
      <c r="AK147">
        <v>6411923</v>
      </c>
      <c r="AL147" t="s">
        <v>51</v>
      </c>
      <c r="AM147" t="s">
        <v>390</v>
      </c>
      <c r="AN147" t="s">
        <v>51</v>
      </c>
      <c r="AO147">
        <v>334.2</v>
      </c>
      <c r="AP147">
        <v>354.1</v>
      </c>
      <c r="AQ147" s="11">
        <v>1</v>
      </c>
      <c r="AR147" s="11">
        <v>0</v>
      </c>
      <c r="AS147" s="11">
        <v>0</v>
      </c>
      <c r="AT147" s="11">
        <v>0</v>
      </c>
      <c r="AU147" s="11">
        <v>0</v>
      </c>
      <c r="AV147" s="11">
        <v>0</v>
      </c>
      <c r="AW147" s="11">
        <f t="shared" si="2"/>
        <v>1</v>
      </c>
      <c r="AX147" t="s">
        <v>1219</v>
      </c>
      <c r="AY147">
        <v>51</v>
      </c>
      <c r="AZ147">
        <v>42</v>
      </c>
      <c r="BA147">
        <v>4292</v>
      </c>
      <c r="BB147" t="s">
        <v>1123</v>
      </c>
      <c r="BC147" s="10">
        <v>1</v>
      </c>
    </row>
    <row r="148" spans="1:55" s="6" customFormat="1" x14ac:dyDescent="0.3">
      <c r="A148" t="s">
        <v>397</v>
      </c>
      <c r="B148" t="s">
        <v>398</v>
      </c>
      <c r="C148" t="s">
        <v>399</v>
      </c>
      <c r="D148" t="b">
        <v>1</v>
      </c>
      <c r="E148" t="b">
        <v>1</v>
      </c>
      <c r="F148" t="s">
        <v>400</v>
      </c>
      <c r="G148">
        <v>273</v>
      </c>
      <c r="H148">
        <v>573</v>
      </c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 s="3" t="s">
        <v>401</v>
      </c>
      <c r="X148">
        <v>273</v>
      </c>
      <c r="Y148">
        <v>573</v>
      </c>
      <c r="Z148" t="s">
        <v>103</v>
      </c>
      <c r="AA148">
        <v>512.08007810000004</v>
      </c>
      <c r="AB148"/>
      <c r="AC148">
        <v>52.5</v>
      </c>
      <c r="AD148"/>
      <c r="AE148">
        <v>38.394002909999998</v>
      </c>
      <c r="AF148">
        <v>-122.54503560000001</v>
      </c>
      <c r="AG148" t="s">
        <v>78</v>
      </c>
      <c r="AH148" s="1">
        <v>38038</v>
      </c>
      <c r="AI148" s="1">
        <v>45211</v>
      </c>
      <c r="AJ148">
        <v>1905646</v>
      </c>
      <c r="AK148">
        <v>6405367</v>
      </c>
      <c r="AL148" t="s">
        <v>51</v>
      </c>
      <c r="AM148" t="s">
        <v>70</v>
      </c>
      <c r="AN148" t="s">
        <v>51</v>
      </c>
      <c r="AO148">
        <v>352.83</v>
      </c>
      <c r="AP148">
        <v>374.63</v>
      </c>
      <c r="AQ148" s="11">
        <v>0</v>
      </c>
      <c r="AR148" s="11">
        <v>0</v>
      </c>
      <c r="AS148" s="11">
        <v>0.21</v>
      </c>
      <c r="AT148" s="11">
        <v>0.39</v>
      </c>
      <c r="AU148" s="11">
        <v>0.4</v>
      </c>
      <c r="AV148" s="11">
        <v>0</v>
      </c>
      <c r="AW148" s="11">
        <f t="shared" si="2"/>
        <v>1</v>
      </c>
      <c r="AX148" t="s">
        <v>1219</v>
      </c>
      <c r="AY148">
        <v>41</v>
      </c>
      <c r="AZ148">
        <v>32</v>
      </c>
      <c r="BA148">
        <v>3432</v>
      </c>
      <c r="BB148" t="s">
        <v>1124</v>
      </c>
      <c r="BC148" s="10">
        <v>1</v>
      </c>
    </row>
    <row r="149" spans="1:55" s="6" customFormat="1" x14ac:dyDescent="0.3">
      <c r="A149" t="s">
        <v>411</v>
      </c>
      <c r="B149" t="s">
        <v>412</v>
      </c>
      <c r="C149" t="s">
        <v>413</v>
      </c>
      <c r="D149" t="b">
        <v>1</v>
      </c>
      <c r="E149" t="b">
        <v>1</v>
      </c>
      <c r="F149" t="s">
        <v>74</v>
      </c>
      <c r="G149">
        <v>145</v>
      </c>
      <c r="H149">
        <v>275</v>
      </c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 s="3" t="s">
        <v>414</v>
      </c>
      <c r="X149">
        <v>145</v>
      </c>
      <c r="Y149">
        <v>275</v>
      </c>
      <c r="Z149" t="s">
        <v>87</v>
      </c>
      <c r="AA149">
        <v>572.79998799999998</v>
      </c>
      <c r="AB149"/>
      <c r="AC149">
        <v>275</v>
      </c>
      <c r="AD149" t="s">
        <v>77</v>
      </c>
      <c r="AE149">
        <v>38.406350000000003</v>
      </c>
      <c r="AF149">
        <v>-122.57137</v>
      </c>
      <c r="AG149" t="s">
        <v>78</v>
      </c>
      <c r="AH149" s="1">
        <v>40299</v>
      </c>
      <c r="AI149" s="1">
        <v>42300</v>
      </c>
      <c r="AJ149">
        <v>1910136</v>
      </c>
      <c r="AK149">
        <v>6398029</v>
      </c>
      <c r="AL149" t="s">
        <v>51</v>
      </c>
      <c r="AM149" t="s">
        <v>70</v>
      </c>
      <c r="AN149" t="s">
        <v>51</v>
      </c>
      <c r="AO149">
        <v>467.55</v>
      </c>
      <c r="AP149">
        <v>474.88</v>
      </c>
      <c r="AQ149" s="11">
        <v>0</v>
      </c>
      <c r="AR149" s="11">
        <v>0.17</v>
      </c>
      <c r="AS149" s="11">
        <v>0.62</v>
      </c>
      <c r="AT149" s="11">
        <v>0.21</v>
      </c>
      <c r="AU149" s="11">
        <v>0</v>
      </c>
      <c r="AV149" s="11">
        <v>0</v>
      </c>
      <c r="AW149" s="11">
        <f t="shared" si="2"/>
        <v>1</v>
      </c>
      <c r="AX149" t="s">
        <v>1219</v>
      </c>
      <c r="AY149">
        <v>27</v>
      </c>
      <c r="AZ149">
        <v>22</v>
      </c>
      <c r="BA149">
        <v>2232</v>
      </c>
      <c r="BB149" t="s">
        <v>1125</v>
      </c>
      <c r="BC149" s="10">
        <v>1</v>
      </c>
    </row>
    <row r="150" spans="1:55" s="6" customFormat="1" x14ac:dyDescent="0.3">
      <c r="A150" t="s">
        <v>430</v>
      </c>
      <c r="B150" t="s">
        <v>431</v>
      </c>
      <c r="C150" t="s">
        <v>432</v>
      </c>
      <c r="D150" t="b">
        <v>1</v>
      </c>
      <c r="E150" t="b">
        <v>1</v>
      </c>
      <c r="F150" t="s">
        <v>74</v>
      </c>
      <c r="G150">
        <v>80</v>
      </c>
      <c r="H150">
        <v>100</v>
      </c>
      <c r="I150">
        <v>200</v>
      </c>
      <c r="J150">
        <v>240</v>
      </c>
      <c r="K150"/>
      <c r="L150"/>
      <c r="M150"/>
      <c r="N150"/>
      <c r="O150"/>
      <c r="P150"/>
      <c r="Q150"/>
      <c r="R150"/>
      <c r="S150"/>
      <c r="T150"/>
      <c r="U150"/>
      <c r="V150"/>
      <c r="W150" s="3" t="s">
        <v>433</v>
      </c>
      <c r="X150">
        <v>80</v>
      </c>
      <c r="Y150">
        <v>240</v>
      </c>
      <c r="Z150" t="s">
        <v>76</v>
      </c>
      <c r="AA150">
        <v>428.82000699999998</v>
      </c>
      <c r="AB150"/>
      <c r="AC150">
        <v>240</v>
      </c>
      <c r="AD150" t="s">
        <v>77</v>
      </c>
      <c r="AE150">
        <v>38.42268</v>
      </c>
      <c r="AF150">
        <v>-122.56929</v>
      </c>
      <c r="AG150" t="s">
        <v>78</v>
      </c>
      <c r="AH150" s="1">
        <v>40299</v>
      </c>
      <c r="AI150" s="1">
        <v>45391.451388888891</v>
      </c>
      <c r="AJ150">
        <v>1916371</v>
      </c>
      <c r="AK150">
        <v>6398642</v>
      </c>
      <c r="AL150" t="s">
        <v>51</v>
      </c>
      <c r="AM150" t="s">
        <v>70</v>
      </c>
      <c r="AN150" t="s">
        <v>51</v>
      </c>
      <c r="AO150">
        <v>377.32</v>
      </c>
      <c r="AP150">
        <v>419.91</v>
      </c>
      <c r="AQ150" s="11">
        <v>0.45</v>
      </c>
      <c r="AR150" s="11">
        <v>0.55000000000000004</v>
      </c>
      <c r="AS150" s="11">
        <v>0</v>
      </c>
      <c r="AT150" s="11">
        <v>0</v>
      </c>
      <c r="AU150" s="11">
        <v>0</v>
      </c>
      <c r="AV150" s="11">
        <v>0</v>
      </c>
      <c r="AW150" s="11">
        <f t="shared" si="2"/>
        <v>1</v>
      </c>
      <c r="AX150" t="s">
        <v>1219</v>
      </c>
      <c r="AY150">
        <v>16</v>
      </c>
      <c r="AZ150">
        <v>28</v>
      </c>
      <c r="BA150">
        <v>1303</v>
      </c>
      <c r="BB150" t="s">
        <v>1126</v>
      </c>
      <c r="BC150" s="10">
        <v>1</v>
      </c>
    </row>
    <row r="151" spans="1:55" s="6" customFormat="1" x14ac:dyDescent="0.3">
      <c r="A151" t="s">
        <v>434</v>
      </c>
      <c r="B151" t="s">
        <v>435</v>
      </c>
      <c r="C151" t="s">
        <v>436</v>
      </c>
      <c r="D151" t="b">
        <v>1</v>
      </c>
      <c r="E151" t="b">
        <v>1</v>
      </c>
      <c r="F151" t="s">
        <v>74</v>
      </c>
      <c r="G151">
        <v>110</v>
      </c>
      <c r="H151">
        <v>250</v>
      </c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 s="3" t="s">
        <v>437</v>
      </c>
      <c r="X151">
        <v>110</v>
      </c>
      <c r="Y151">
        <v>250</v>
      </c>
      <c r="Z151" t="s">
        <v>87</v>
      </c>
      <c r="AA151">
        <v>437.76001000000002</v>
      </c>
      <c r="AB151"/>
      <c r="AC151">
        <v>250</v>
      </c>
      <c r="AD151" t="s">
        <v>77</v>
      </c>
      <c r="AE151">
        <v>38.424772070000003</v>
      </c>
      <c r="AF151">
        <v>-122.5611411</v>
      </c>
      <c r="AG151" t="s">
        <v>78</v>
      </c>
      <c r="AH151" s="1">
        <v>38213</v>
      </c>
      <c r="AI151" s="1">
        <v>43759</v>
      </c>
      <c r="AJ151">
        <v>1916888</v>
      </c>
      <c r="AK151">
        <v>6401138</v>
      </c>
      <c r="AL151" t="s">
        <v>51</v>
      </c>
      <c r="AM151" t="s">
        <v>70</v>
      </c>
      <c r="AN151" t="s">
        <v>51</v>
      </c>
      <c r="AO151">
        <v>382.76</v>
      </c>
      <c r="AP151">
        <v>424.26</v>
      </c>
      <c r="AQ151" s="11">
        <v>0.39</v>
      </c>
      <c r="AR151" s="11">
        <v>0.61</v>
      </c>
      <c r="AS151" s="11">
        <v>0</v>
      </c>
      <c r="AT151" s="11">
        <v>0</v>
      </c>
      <c r="AU151" s="11">
        <v>0</v>
      </c>
      <c r="AV151" s="11">
        <v>0</v>
      </c>
      <c r="AW151" s="11">
        <f t="shared" si="2"/>
        <v>1</v>
      </c>
      <c r="AX151" t="s">
        <v>1219</v>
      </c>
      <c r="AY151">
        <v>17</v>
      </c>
      <c r="AZ151">
        <v>33</v>
      </c>
      <c r="BA151">
        <v>1393</v>
      </c>
      <c r="BB151" t="s">
        <v>1127</v>
      </c>
      <c r="BC151" s="10">
        <v>1</v>
      </c>
    </row>
    <row r="152" spans="1:55" s="6" customFormat="1" x14ac:dyDescent="0.3">
      <c r="A152" t="s">
        <v>444</v>
      </c>
      <c r="B152" t="s">
        <v>445</v>
      </c>
      <c r="C152" t="s">
        <v>446</v>
      </c>
      <c r="D152" t="b">
        <v>1</v>
      </c>
      <c r="E152" t="b">
        <v>1</v>
      </c>
      <c r="F152" t="s">
        <v>74</v>
      </c>
      <c r="G152">
        <v>80</v>
      </c>
      <c r="H152">
        <v>100</v>
      </c>
      <c r="I152">
        <v>120</v>
      </c>
      <c r="J152">
        <v>160</v>
      </c>
      <c r="K152">
        <v>180</v>
      </c>
      <c r="L152">
        <v>220</v>
      </c>
      <c r="M152">
        <v>240</v>
      </c>
      <c r="N152">
        <v>260</v>
      </c>
      <c r="O152"/>
      <c r="P152"/>
      <c r="Q152"/>
      <c r="R152"/>
      <c r="S152"/>
      <c r="T152"/>
      <c r="U152"/>
      <c r="V152"/>
      <c r="W152" s="3" t="s">
        <v>447</v>
      </c>
      <c r="X152">
        <v>80</v>
      </c>
      <c r="Y152">
        <v>260</v>
      </c>
      <c r="Z152" t="s">
        <v>87</v>
      </c>
      <c r="AA152">
        <v>444.83999599999999</v>
      </c>
      <c r="AB152"/>
      <c r="AC152">
        <v>265</v>
      </c>
      <c r="AD152" t="s">
        <v>77</v>
      </c>
      <c r="AE152">
        <v>38.42738713</v>
      </c>
      <c r="AF152">
        <v>-122.55963920000001</v>
      </c>
      <c r="AG152" t="s">
        <v>78</v>
      </c>
      <c r="AH152" s="1">
        <v>39953</v>
      </c>
      <c r="AI152" s="1">
        <v>44313</v>
      </c>
      <c r="AJ152">
        <v>1918003</v>
      </c>
      <c r="AK152">
        <v>6401208</v>
      </c>
      <c r="AL152" t="s">
        <v>51</v>
      </c>
      <c r="AM152" t="s">
        <v>70</v>
      </c>
      <c r="AN152" t="s">
        <v>51</v>
      </c>
      <c r="AO152">
        <v>378.52</v>
      </c>
      <c r="AP152">
        <v>422.34</v>
      </c>
      <c r="AQ152" s="11">
        <v>0.45</v>
      </c>
      <c r="AR152" s="11">
        <v>0.55000000000000004</v>
      </c>
      <c r="AS152" s="11">
        <v>0</v>
      </c>
      <c r="AT152" s="11">
        <v>0</v>
      </c>
      <c r="AU152" s="11">
        <v>0</v>
      </c>
      <c r="AV152" s="11">
        <v>0</v>
      </c>
      <c r="AW152" s="11">
        <f t="shared" si="2"/>
        <v>1</v>
      </c>
      <c r="AX152" t="s">
        <v>1219</v>
      </c>
      <c r="AY152">
        <v>15</v>
      </c>
      <c r="AZ152">
        <v>34</v>
      </c>
      <c r="BA152">
        <v>1224</v>
      </c>
      <c r="BB152" t="s">
        <v>1128</v>
      </c>
      <c r="BC152" s="10">
        <v>1</v>
      </c>
    </row>
    <row r="153" spans="1:55" s="6" customFormat="1" x14ac:dyDescent="0.3">
      <c r="A153" t="s">
        <v>454</v>
      </c>
      <c r="B153" t="s">
        <v>455</v>
      </c>
      <c r="C153" t="s">
        <v>456</v>
      </c>
      <c r="D153" t="b">
        <v>1</v>
      </c>
      <c r="E153" t="b">
        <v>1</v>
      </c>
      <c r="F153" t="s">
        <v>74</v>
      </c>
      <c r="G153">
        <v>100</v>
      </c>
      <c r="H153">
        <v>700</v>
      </c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 s="3" t="s">
        <v>457</v>
      </c>
      <c r="X153">
        <v>100</v>
      </c>
      <c r="Y153">
        <v>700</v>
      </c>
      <c r="Z153" t="s">
        <v>103</v>
      </c>
      <c r="AA153">
        <v>462.38000499999998</v>
      </c>
      <c r="AB153"/>
      <c r="AC153">
        <v>700</v>
      </c>
      <c r="AD153" t="s">
        <v>77</v>
      </c>
      <c r="AE153">
        <v>38.430380999999997</v>
      </c>
      <c r="AF153">
        <v>-122.569664</v>
      </c>
      <c r="AG153" t="s">
        <v>78</v>
      </c>
      <c r="AH153" s="1">
        <v>41033</v>
      </c>
      <c r="AI153" s="1">
        <v>44685.416666666664</v>
      </c>
      <c r="AJ153">
        <v>1919063</v>
      </c>
      <c r="AK153">
        <v>6398585</v>
      </c>
      <c r="AL153" t="s">
        <v>51</v>
      </c>
      <c r="AM153" t="s">
        <v>70</v>
      </c>
      <c r="AN153" t="s">
        <v>51</v>
      </c>
      <c r="AO153">
        <v>341.81</v>
      </c>
      <c r="AP153">
        <v>410.97</v>
      </c>
      <c r="AQ153" s="11">
        <v>0.12</v>
      </c>
      <c r="AR153" s="11">
        <v>0.28999999999999998</v>
      </c>
      <c r="AS153" s="11">
        <v>0.28999999999999998</v>
      </c>
      <c r="AT153" s="11">
        <v>0.28999999999999998</v>
      </c>
      <c r="AU153" s="11">
        <v>0.01</v>
      </c>
      <c r="AV153" s="11">
        <v>0</v>
      </c>
      <c r="AW153" s="11">
        <f t="shared" si="2"/>
        <v>1</v>
      </c>
      <c r="AX153" t="s">
        <v>1219</v>
      </c>
      <c r="AY153">
        <v>11</v>
      </c>
      <c r="AZ153">
        <v>30</v>
      </c>
      <c r="BA153">
        <v>880</v>
      </c>
      <c r="BB153" t="s">
        <v>1129</v>
      </c>
      <c r="BC153" s="10">
        <v>1</v>
      </c>
    </row>
    <row r="154" spans="1:55" s="6" customFormat="1" x14ac:dyDescent="0.3">
      <c r="A154" t="s">
        <v>458</v>
      </c>
      <c r="B154" t="s">
        <v>459</v>
      </c>
      <c r="C154" t="s">
        <v>460</v>
      </c>
      <c r="D154" t="b">
        <v>1</v>
      </c>
      <c r="E154" t="b">
        <v>1</v>
      </c>
      <c r="F154" t="s">
        <v>74</v>
      </c>
      <c r="G154">
        <v>30</v>
      </c>
      <c r="H154">
        <v>149</v>
      </c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 s="3" t="s">
        <v>461</v>
      </c>
      <c r="X154">
        <v>30</v>
      </c>
      <c r="Y154">
        <v>149</v>
      </c>
      <c r="Z154" t="s">
        <v>76</v>
      </c>
      <c r="AA154">
        <v>465.07400000000001</v>
      </c>
      <c r="AB154"/>
      <c r="AC154">
        <v>149</v>
      </c>
      <c r="AD154" t="s">
        <v>77</v>
      </c>
      <c r="AE154">
        <v>38.430950889999998</v>
      </c>
      <c r="AF154">
        <v>-122.57448290000001</v>
      </c>
      <c r="AG154" t="s">
        <v>78</v>
      </c>
      <c r="AH154" s="1">
        <v>25652</v>
      </c>
      <c r="AI154" s="1">
        <v>45413</v>
      </c>
      <c r="AJ154">
        <v>1919397</v>
      </c>
      <c r="AK154">
        <v>6396814</v>
      </c>
      <c r="AL154" t="s">
        <v>51</v>
      </c>
      <c r="AM154" t="s">
        <v>462</v>
      </c>
      <c r="AN154" t="s">
        <v>51</v>
      </c>
      <c r="AO154">
        <v>434.57</v>
      </c>
      <c r="AP154">
        <v>465.54</v>
      </c>
      <c r="AQ154" s="11">
        <v>1</v>
      </c>
      <c r="AR154" s="11">
        <v>0</v>
      </c>
      <c r="AS154" s="11">
        <v>0</v>
      </c>
      <c r="AT154" s="11">
        <v>0</v>
      </c>
      <c r="AU154" s="11">
        <v>0</v>
      </c>
      <c r="AV154" s="11">
        <v>0</v>
      </c>
      <c r="AW154" s="11">
        <f t="shared" si="2"/>
        <v>1</v>
      </c>
      <c r="AX154" t="s">
        <v>1219</v>
      </c>
      <c r="AY154">
        <v>9</v>
      </c>
      <c r="AZ154">
        <v>27</v>
      </c>
      <c r="BA154">
        <v>707</v>
      </c>
      <c r="BB154" t="s">
        <v>1130</v>
      </c>
      <c r="BC154" s="10">
        <v>1</v>
      </c>
    </row>
    <row r="155" spans="1:55" s="6" customFormat="1" ht="13.8" customHeight="1" x14ac:dyDescent="0.3">
      <c r="A155" t="s">
        <v>529</v>
      </c>
      <c r="B155" t="s">
        <v>530</v>
      </c>
      <c r="C155" t="s">
        <v>531</v>
      </c>
      <c r="D155" t="b">
        <v>1</v>
      </c>
      <c r="E155" t="b">
        <v>1</v>
      </c>
      <c r="F155" t="s">
        <v>74</v>
      </c>
      <c r="G155">
        <v>197</v>
      </c>
      <c r="H155">
        <v>317</v>
      </c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 s="3" t="s">
        <v>532</v>
      </c>
      <c r="X155">
        <v>197</v>
      </c>
      <c r="Y155">
        <v>317</v>
      </c>
      <c r="Z155" t="s">
        <v>87</v>
      </c>
      <c r="AA155">
        <v>487.25</v>
      </c>
      <c r="AB155"/>
      <c r="AC155">
        <v>320</v>
      </c>
      <c r="AD155" t="s">
        <v>77</v>
      </c>
      <c r="AE155">
        <v>38.392991670000001</v>
      </c>
      <c r="AF155">
        <v>-122.542494</v>
      </c>
      <c r="AG155" t="s">
        <v>78</v>
      </c>
      <c r="AH155" s="1">
        <v>37653</v>
      </c>
      <c r="AI155" s="1">
        <v>45391.416666666664</v>
      </c>
      <c r="AJ155">
        <v>1905403.0589999999</v>
      </c>
      <c r="AK155">
        <v>6406184.2769999998</v>
      </c>
      <c r="AL155" t="s">
        <v>51</v>
      </c>
      <c r="AM155" t="s">
        <v>70</v>
      </c>
      <c r="AN155" t="s">
        <v>51</v>
      </c>
      <c r="AO155">
        <v>354.25</v>
      </c>
      <c r="AP155">
        <v>375.25</v>
      </c>
      <c r="AQ155" s="11">
        <v>0</v>
      </c>
      <c r="AR155" s="11">
        <v>0.3</v>
      </c>
      <c r="AS155" s="11">
        <v>0.7</v>
      </c>
      <c r="AT155" s="11">
        <v>0</v>
      </c>
      <c r="AU155" s="11">
        <v>0</v>
      </c>
      <c r="AV155" s="11">
        <v>0</v>
      </c>
      <c r="AW155" s="11">
        <f t="shared" si="2"/>
        <v>1</v>
      </c>
      <c r="AX155" t="s">
        <v>1219</v>
      </c>
      <c r="AY155">
        <v>42</v>
      </c>
      <c r="AZ155">
        <v>33</v>
      </c>
      <c r="BA155">
        <v>3518</v>
      </c>
      <c r="BB155" t="s">
        <v>1131</v>
      </c>
      <c r="BC155" s="10">
        <v>1</v>
      </c>
    </row>
    <row r="156" spans="1:55" s="6" customFormat="1" x14ac:dyDescent="0.3">
      <c r="A156" t="s">
        <v>566</v>
      </c>
      <c r="B156" t="s">
        <v>567</v>
      </c>
      <c r="C156" t="s">
        <v>568</v>
      </c>
      <c r="D156" t="b">
        <v>1</v>
      </c>
      <c r="E156" t="b">
        <v>1</v>
      </c>
      <c r="F156" t="s">
        <v>74</v>
      </c>
      <c r="G156">
        <v>260</v>
      </c>
      <c r="H156">
        <v>300</v>
      </c>
      <c r="I156">
        <v>420</v>
      </c>
      <c r="J156">
        <v>460</v>
      </c>
      <c r="K156">
        <v>480</v>
      </c>
      <c r="L156">
        <v>590</v>
      </c>
      <c r="M156"/>
      <c r="N156"/>
      <c r="O156"/>
      <c r="P156"/>
      <c r="Q156"/>
      <c r="R156"/>
      <c r="S156"/>
      <c r="T156"/>
      <c r="U156"/>
      <c r="V156"/>
      <c r="W156" s="3" t="s">
        <v>569</v>
      </c>
      <c r="X156">
        <v>260</v>
      </c>
      <c r="Y156">
        <v>590</v>
      </c>
      <c r="Z156" t="s">
        <v>103</v>
      </c>
      <c r="AA156">
        <v>204.9</v>
      </c>
      <c r="AB156"/>
      <c r="AC156">
        <v>595</v>
      </c>
      <c r="AD156" t="s">
        <v>77</v>
      </c>
      <c r="AE156">
        <v>38.29254512</v>
      </c>
      <c r="AF156">
        <v>-122.5070326</v>
      </c>
      <c r="AG156" t="s">
        <v>78</v>
      </c>
      <c r="AH156" s="1">
        <v>39559</v>
      </c>
      <c r="AI156" s="1">
        <v>43578</v>
      </c>
      <c r="AJ156">
        <v>1868764.165</v>
      </c>
      <c r="AK156">
        <v>6416143.7980000004</v>
      </c>
      <c r="AL156" t="s">
        <v>51</v>
      </c>
      <c r="AM156" t="s">
        <v>70</v>
      </c>
      <c r="AN156" t="s">
        <v>51</v>
      </c>
      <c r="AO156">
        <v>-45.1</v>
      </c>
      <c r="AP156">
        <v>1.9</v>
      </c>
      <c r="AQ156" s="11">
        <v>0</v>
      </c>
      <c r="AR156" s="11">
        <v>0</v>
      </c>
      <c r="AS156" s="11">
        <v>0.04</v>
      </c>
      <c r="AT156" s="11">
        <v>0.36</v>
      </c>
      <c r="AU156" s="11">
        <v>0.5</v>
      </c>
      <c r="AV156" s="11">
        <v>0.1</v>
      </c>
      <c r="AW156" s="11">
        <f t="shared" si="2"/>
        <v>0.99999999999999989</v>
      </c>
      <c r="AX156" t="s">
        <v>1219</v>
      </c>
      <c r="AY156">
        <v>117</v>
      </c>
      <c r="AZ156">
        <v>23</v>
      </c>
      <c r="BA156">
        <v>9883</v>
      </c>
      <c r="BB156" t="s">
        <v>1092</v>
      </c>
      <c r="BC156" s="10">
        <v>1</v>
      </c>
    </row>
    <row r="157" spans="1:55" s="6" customFormat="1" x14ac:dyDescent="0.3">
      <c r="A157" t="s">
        <v>624</v>
      </c>
      <c r="B157" t="s">
        <v>624</v>
      </c>
      <c r="C157" t="s">
        <v>625</v>
      </c>
      <c r="D157" t="b">
        <v>1</v>
      </c>
      <c r="E157" t="b">
        <v>1</v>
      </c>
      <c r="F157" t="s">
        <v>400</v>
      </c>
      <c r="G157">
        <v>654</v>
      </c>
      <c r="H157">
        <v>664</v>
      </c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 s="3" t="s">
        <v>626</v>
      </c>
      <c r="X157">
        <v>654</v>
      </c>
      <c r="Y157">
        <v>664</v>
      </c>
      <c r="Z157" t="s">
        <v>103</v>
      </c>
      <c r="AA157">
        <v>118.3</v>
      </c>
      <c r="AB157"/>
      <c r="AC157">
        <v>664</v>
      </c>
      <c r="AD157"/>
      <c r="AE157"/>
      <c r="AF157"/>
      <c r="AG157"/>
      <c r="AH157" s="1">
        <v>37013</v>
      </c>
      <c r="AI157" s="1">
        <v>41925</v>
      </c>
      <c r="AJ157">
        <v>1871205</v>
      </c>
      <c r="AK157">
        <v>6420037</v>
      </c>
      <c r="AL157" t="s">
        <v>51</v>
      </c>
      <c r="AM157" t="s">
        <v>70</v>
      </c>
      <c r="AN157" t="s">
        <v>51</v>
      </c>
      <c r="AO157">
        <v>-90.3</v>
      </c>
      <c r="AP157">
        <v>0.5</v>
      </c>
      <c r="AQ157" s="11">
        <v>0</v>
      </c>
      <c r="AR157" s="11">
        <v>0</v>
      </c>
      <c r="AS157" s="11">
        <v>0</v>
      </c>
      <c r="AT157" s="11">
        <v>0</v>
      </c>
      <c r="AU157" s="11">
        <v>0</v>
      </c>
      <c r="AV157" s="11">
        <v>1</v>
      </c>
      <c r="AW157" s="11">
        <f t="shared" si="2"/>
        <v>1</v>
      </c>
      <c r="AX157" t="s">
        <v>1219</v>
      </c>
      <c r="AY157">
        <v>116</v>
      </c>
      <c r="AZ157">
        <v>32</v>
      </c>
      <c r="BA157">
        <v>9807</v>
      </c>
      <c r="BB157" t="s">
        <v>1005</v>
      </c>
      <c r="BC157" s="10">
        <v>1</v>
      </c>
    </row>
    <row r="158" spans="1:55" s="6" customFormat="1" x14ac:dyDescent="0.3">
      <c r="A158" t="s">
        <v>627</v>
      </c>
      <c r="B158" t="s">
        <v>627</v>
      </c>
      <c r="C158" t="s">
        <v>628</v>
      </c>
      <c r="D158" t="b">
        <v>1</v>
      </c>
      <c r="E158" t="b">
        <v>1</v>
      </c>
      <c r="F158" t="s">
        <v>400</v>
      </c>
      <c r="G158">
        <v>542</v>
      </c>
      <c r="H158">
        <v>552</v>
      </c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 s="3" t="s">
        <v>629</v>
      </c>
      <c r="X158">
        <v>542</v>
      </c>
      <c r="Y158">
        <v>552</v>
      </c>
      <c r="Z158" t="s">
        <v>103</v>
      </c>
      <c r="AA158">
        <v>118.3</v>
      </c>
      <c r="AB158"/>
      <c r="AC158">
        <v>552</v>
      </c>
      <c r="AD158"/>
      <c r="AE158"/>
      <c r="AF158"/>
      <c r="AG158"/>
      <c r="AH158" s="1">
        <v>37018</v>
      </c>
      <c r="AI158" s="1">
        <v>41925</v>
      </c>
      <c r="AJ158">
        <v>1871205</v>
      </c>
      <c r="AK158">
        <v>6420037</v>
      </c>
      <c r="AL158" t="s">
        <v>51</v>
      </c>
      <c r="AM158" t="s">
        <v>70</v>
      </c>
      <c r="AN158" t="s">
        <v>51</v>
      </c>
      <c r="AO158">
        <v>-74.8</v>
      </c>
      <c r="AP158">
        <v>0.5</v>
      </c>
      <c r="AQ158" s="11">
        <v>0</v>
      </c>
      <c r="AR158" s="11">
        <v>0</v>
      </c>
      <c r="AS158" s="11">
        <v>0</v>
      </c>
      <c r="AT158" s="11">
        <v>0</v>
      </c>
      <c r="AU158" s="11">
        <v>0</v>
      </c>
      <c r="AV158" s="11">
        <v>1</v>
      </c>
      <c r="AW158" s="11">
        <f t="shared" si="2"/>
        <v>1</v>
      </c>
      <c r="AX158" t="s">
        <v>1219</v>
      </c>
      <c r="AY158">
        <v>116</v>
      </c>
      <c r="AZ158">
        <v>32</v>
      </c>
      <c r="BA158">
        <v>9807</v>
      </c>
      <c r="BB158" t="s">
        <v>1005</v>
      </c>
      <c r="BC158" s="10">
        <v>1</v>
      </c>
    </row>
    <row r="159" spans="1:55" s="6" customFormat="1" x14ac:dyDescent="0.3">
      <c r="A159" t="s">
        <v>630</v>
      </c>
      <c r="B159" t="s">
        <v>630</v>
      </c>
      <c r="C159" t="s">
        <v>631</v>
      </c>
      <c r="D159" t="b">
        <v>1</v>
      </c>
      <c r="E159" t="b">
        <v>1</v>
      </c>
      <c r="F159" t="s">
        <v>400</v>
      </c>
      <c r="G159">
        <v>72</v>
      </c>
      <c r="H159">
        <v>82</v>
      </c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 s="3" t="s">
        <v>632</v>
      </c>
      <c r="X159">
        <v>72</v>
      </c>
      <c r="Y159">
        <v>82</v>
      </c>
      <c r="Z159" t="s">
        <v>633</v>
      </c>
      <c r="AA159">
        <v>118.3</v>
      </c>
      <c r="AB159"/>
      <c r="AC159">
        <v>82</v>
      </c>
      <c r="AD159"/>
      <c r="AE159"/>
      <c r="AF159"/>
      <c r="AG159"/>
      <c r="AH159" s="1">
        <v>37018</v>
      </c>
      <c r="AI159" s="1">
        <v>41925</v>
      </c>
      <c r="AJ159">
        <v>1871205</v>
      </c>
      <c r="AK159">
        <v>6420037</v>
      </c>
      <c r="AL159" t="s">
        <v>51</v>
      </c>
      <c r="AM159" t="s">
        <v>70</v>
      </c>
      <c r="AN159" t="s">
        <v>51</v>
      </c>
      <c r="AO159">
        <v>-15</v>
      </c>
      <c r="AP159">
        <v>81.7</v>
      </c>
      <c r="AQ159" s="11">
        <v>1</v>
      </c>
      <c r="AR159" s="11">
        <v>0</v>
      </c>
      <c r="AS159" s="11">
        <v>0</v>
      </c>
      <c r="AT159" s="11">
        <v>0</v>
      </c>
      <c r="AU159" s="11">
        <v>0</v>
      </c>
      <c r="AV159" s="11">
        <v>0</v>
      </c>
      <c r="AW159" s="11">
        <f t="shared" si="2"/>
        <v>1</v>
      </c>
      <c r="AX159" t="s">
        <v>1219</v>
      </c>
      <c r="AY159">
        <v>116</v>
      </c>
      <c r="AZ159">
        <v>32</v>
      </c>
      <c r="BA159">
        <v>9807</v>
      </c>
      <c r="BB159" t="s">
        <v>1005</v>
      </c>
      <c r="BC159" s="10">
        <v>1</v>
      </c>
    </row>
    <row r="160" spans="1:55" s="6" customFormat="1" x14ac:dyDescent="0.3">
      <c r="A160" t="s">
        <v>684</v>
      </c>
      <c r="B160" t="s">
        <v>684</v>
      </c>
      <c r="C160" t="s">
        <v>685</v>
      </c>
      <c r="D160" t="b">
        <v>1</v>
      </c>
      <c r="E160" t="b">
        <v>1</v>
      </c>
      <c r="F160" t="s">
        <v>400</v>
      </c>
      <c r="G160">
        <v>10</v>
      </c>
      <c r="H160">
        <v>40</v>
      </c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 s="3" t="s">
        <v>679</v>
      </c>
      <c r="X160">
        <v>10</v>
      </c>
      <c r="Y160">
        <v>40</v>
      </c>
      <c r="Z160" t="s">
        <v>633</v>
      </c>
      <c r="AA160">
        <v>109.45958709999999</v>
      </c>
      <c r="AB160"/>
      <c r="AC160">
        <v>40</v>
      </c>
      <c r="AD160"/>
      <c r="AE160"/>
      <c r="AF160"/>
      <c r="AG160"/>
      <c r="AH160" s="1">
        <v>40991</v>
      </c>
      <c r="AI160" s="1">
        <v>41928</v>
      </c>
      <c r="AJ160">
        <v>1874588.0649999999</v>
      </c>
      <c r="AK160">
        <v>6422942.9210000001</v>
      </c>
      <c r="AL160" t="s">
        <v>51</v>
      </c>
      <c r="AM160" t="s">
        <v>70</v>
      </c>
      <c r="AN160" t="s">
        <v>51</v>
      </c>
      <c r="AO160">
        <v>-8.2029359999999993</v>
      </c>
      <c r="AP160">
        <v>50.741320000000002</v>
      </c>
      <c r="AQ160" s="11">
        <v>1</v>
      </c>
      <c r="AR160" s="11">
        <v>0</v>
      </c>
      <c r="AS160" s="11">
        <v>0</v>
      </c>
      <c r="AT160" s="11">
        <v>0</v>
      </c>
      <c r="AU160" s="11">
        <v>0</v>
      </c>
      <c r="AV160" s="11">
        <v>0</v>
      </c>
      <c r="AW160" s="11">
        <f t="shared" si="2"/>
        <v>1</v>
      </c>
      <c r="AX160" t="s">
        <v>1219</v>
      </c>
      <c r="AY160">
        <v>112</v>
      </c>
      <c r="AZ160">
        <v>40</v>
      </c>
      <c r="BA160">
        <v>9475</v>
      </c>
      <c r="BB160" t="s">
        <v>1132</v>
      </c>
      <c r="BC160" s="10">
        <v>1</v>
      </c>
    </row>
    <row r="161" spans="1:55" s="6" customFormat="1" x14ac:dyDescent="0.3">
      <c r="A161" t="s">
        <v>688</v>
      </c>
      <c r="B161" t="s">
        <v>688</v>
      </c>
      <c r="C161" t="s">
        <v>689</v>
      </c>
      <c r="D161" t="b">
        <v>1</v>
      </c>
      <c r="E161" t="b">
        <v>1</v>
      </c>
      <c r="F161" t="s">
        <v>400</v>
      </c>
      <c r="G161">
        <v>10</v>
      </c>
      <c r="H161">
        <v>30</v>
      </c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 s="3" t="s">
        <v>969</v>
      </c>
      <c r="X161">
        <v>10</v>
      </c>
      <c r="Y161">
        <v>30</v>
      </c>
      <c r="Z161" t="s">
        <v>633</v>
      </c>
      <c r="AA161">
        <v>95.101181030000006</v>
      </c>
      <c r="AB161"/>
      <c r="AC161">
        <v>40</v>
      </c>
      <c r="AD161"/>
      <c r="AE161"/>
      <c r="AF161"/>
      <c r="AG161"/>
      <c r="AH161" s="1">
        <v>40930</v>
      </c>
      <c r="AI161" s="1">
        <v>41928</v>
      </c>
      <c r="AJ161">
        <v>1873048.6240000001</v>
      </c>
      <c r="AK161">
        <v>6423353.5599999996</v>
      </c>
      <c r="AL161" t="s">
        <v>51</v>
      </c>
      <c r="AM161" t="s">
        <v>70</v>
      </c>
      <c r="AN161" t="s">
        <v>51</v>
      </c>
      <c r="AO161">
        <v>-8.6187170000000002</v>
      </c>
      <c r="AP161">
        <v>78.968664000000004</v>
      </c>
      <c r="AQ161" s="11">
        <v>1</v>
      </c>
      <c r="AR161" s="11">
        <v>0</v>
      </c>
      <c r="AS161" s="11">
        <v>0</v>
      </c>
      <c r="AT161" s="11">
        <v>0</v>
      </c>
      <c r="AU161" s="11">
        <v>0</v>
      </c>
      <c r="AV161" s="11">
        <v>0</v>
      </c>
      <c r="AW161" s="11">
        <f t="shared" si="2"/>
        <v>1</v>
      </c>
      <c r="AX161" t="s">
        <v>1219</v>
      </c>
      <c r="AY161">
        <v>115</v>
      </c>
      <c r="AZ161">
        <v>40</v>
      </c>
      <c r="BA161">
        <v>9730</v>
      </c>
      <c r="BB161" t="s">
        <v>1133</v>
      </c>
      <c r="BC161" s="10">
        <v>1</v>
      </c>
    </row>
    <row r="162" spans="1:55" s="6" customFormat="1" x14ac:dyDescent="0.3">
      <c r="A162" t="s">
        <v>695</v>
      </c>
      <c r="B162" t="s">
        <v>695</v>
      </c>
      <c r="C162" t="s">
        <v>696</v>
      </c>
      <c r="D162" t="b">
        <v>1</v>
      </c>
      <c r="E162" t="b">
        <v>1</v>
      </c>
      <c r="F162" t="s">
        <v>400</v>
      </c>
      <c r="G162">
        <v>15</v>
      </c>
      <c r="H162">
        <v>35</v>
      </c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 s="3" t="s">
        <v>697</v>
      </c>
      <c r="X162">
        <v>15</v>
      </c>
      <c r="Y162">
        <v>35</v>
      </c>
      <c r="Z162" t="s">
        <v>633</v>
      </c>
      <c r="AA162">
        <v>109.8810654</v>
      </c>
      <c r="AB162"/>
      <c r="AC162">
        <v>45</v>
      </c>
      <c r="AD162"/>
      <c r="AE162"/>
      <c r="AF162"/>
      <c r="AG162"/>
      <c r="AH162" s="1">
        <v>40930</v>
      </c>
      <c r="AI162" s="1">
        <v>41917</v>
      </c>
      <c r="AJ162">
        <v>1872773.6140000001</v>
      </c>
      <c r="AK162">
        <v>6423545.1919999998</v>
      </c>
      <c r="AL162" t="s">
        <v>51</v>
      </c>
      <c r="AM162" t="s">
        <v>70</v>
      </c>
      <c r="AN162" t="s">
        <v>51</v>
      </c>
      <c r="AO162">
        <v>-3.5583550000000002</v>
      </c>
      <c r="AP162">
        <v>84.332344000000006</v>
      </c>
      <c r="AQ162" s="11">
        <v>1</v>
      </c>
      <c r="AR162" s="11">
        <v>0</v>
      </c>
      <c r="AS162" s="11">
        <v>0</v>
      </c>
      <c r="AT162" s="11">
        <v>0</v>
      </c>
      <c r="AU162" s="11">
        <v>0</v>
      </c>
      <c r="AV162" s="11">
        <v>0</v>
      </c>
      <c r="AW162" s="11">
        <f t="shared" si="2"/>
        <v>1</v>
      </c>
      <c r="AX162" t="s">
        <v>1219</v>
      </c>
      <c r="AY162">
        <v>116</v>
      </c>
      <c r="AZ162">
        <v>40</v>
      </c>
      <c r="BA162">
        <v>9815</v>
      </c>
      <c r="BB162" t="s">
        <v>1134</v>
      </c>
      <c r="BC162" s="10">
        <v>1</v>
      </c>
    </row>
    <row r="163" spans="1:55" s="6" customFormat="1" x14ac:dyDescent="0.3">
      <c r="A163" t="s">
        <v>737</v>
      </c>
      <c r="B163" t="s">
        <v>737</v>
      </c>
      <c r="C163" t="s">
        <v>738</v>
      </c>
      <c r="D163" t="b">
        <v>1</v>
      </c>
      <c r="E163" t="b">
        <v>1</v>
      </c>
      <c r="F163" t="s">
        <v>400</v>
      </c>
      <c r="G163">
        <v>374</v>
      </c>
      <c r="H163">
        <v>409</v>
      </c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 s="3" t="s">
        <v>739</v>
      </c>
      <c r="X163">
        <v>374</v>
      </c>
      <c r="Y163">
        <v>409</v>
      </c>
      <c r="Z163" t="s">
        <v>87</v>
      </c>
      <c r="AA163">
        <v>45.16283035</v>
      </c>
      <c r="AB163"/>
      <c r="AC163">
        <v>409</v>
      </c>
      <c r="AD163"/>
      <c r="AE163"/>
      <c r="AF163"/>
      <c r="AG163"/>
      <c r="AH163" s="1">
        <v>40866</v>
      </c>
      <c r="AI163" s="1">
        <v>41928</v>
      </c>
      <c r="AJ163">
        <v>1858847.879</v>
      </c>
      <c r="AK163">
        <v>6427141.8399999999</v>
      </c>
      <c r="AL163" t="s">
        <v>51</v>
      </c>
      <c r="AM163" t="s">
        <v>70</v>
      </c>
      <c r="AN163" t="s">
        <v>51</v>
      </c>
      <c r="AO163">
        <v>-21.144345999999999</v>
      </c>
      <c r="AP163">
        <v>10.50929</v>
      </c>
      <c r="AQ163" s="11">
        <v>0</v>
      </c>
      <c r="AR163" s="11">
        <v>0</v>
      </c>
      <c r="AS163" s="11">
        <v>0</v>
      </c>
      <c r="AT163" s="11">
        <v>0.43</v>
      </c>
      <c r="AU163" s="11">
        <v>0.56999999999999995</v>
      </c>
      <c r="AV163" s="11">
        <v>0</v>
      </c>
      <c r="AW163" s="11">
        <f t="shared" si="2"/>
        <v>1</v>
      </c>
      <c r="AX163" t="s">
        <v>1219</v>
      </c>
      <c r="AY163">
        <v>144</v>
      </c>
      <c r="AZ163">
        <v>36</v>
      </c>
      <c r="BA163">
        <v>12191</v>
      </c>
      <c r="BB163" t="s">
        <v>1006</v>
      </c>
      <c r="BC163" s="10">
        <v>1</v>
      </c>
    </row>
    <row r="164" spans="1:55" s="6" customFormat="1" x14ac:dyDescent="0.3">
      <c r="A164" t="s">
        <v>740</v>
      </c>
      <c r="B164" t="s">
        <v>740</v>
      </c>
      <c r="C164" t="s">
        <v>741</v>
      </c>
      <c r="D164" t="b">
        <v>1</v>
      </c>
      <c r="E164" t="b">
        <v>1</v>
      </c>
      <c r="F164" t="s">
        <v>400</v>
      </c>
      <c r="G164">
        <v>200</v>
      </c>
      <c r="H164">
        <v>220</v>
      </c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 s="3" t="s">
        <v>742</v>
      </c>
      <c r="X164">
        <v>200</v>
      </c>
      <c r="Y164">
        <v>220</v>
      </c>
      <c r="Z164" t="s">
        <v>87</v>
      </c>
      <c r="AA164">
        <v>45.16283035</v>
      </c>
      <c r="AB164"/>
      <c r="AC164">
        <v>220</v>
      </c>
      <c r="AD164"/>
      <c r="AE164"/>
      <c r="AF164"/>
      <c r="AG164"/>
      <c r="AH164" s="1">
        <v>40866</v>
      </c>
      <c r="AI164" s="1">
        <v>41928</v>
      </c>
      <c r="AJ164">
        <v>1858847.879</v>
      </c>
      <c r="AK164">
        <v>6427141.8399999999</v>
      </c>
      <c r="AL164" t="s">
        <v>51</v>
      </c>
      <c r="AM164" t="s">
        <v>70</v>
      </c>
      <c r="AN164" t="s">
        <v>51</v>
      </c>
      <c r="AO164">
        <v>-15.840591999999999</v>
      </c>
      <c r="AP164">
        <v>10.124585</v>
      </c>
      <c r="AQ164" s="11">
        <v>0</v>
      </c>
      <c r="AR164" s="11">
        <v>0</v>
      </c>
      <c r="AS164" s="11">
        <v>1</v>
      </c>
      <c r="AT164" s="11">
        <v>0</v>
      </c>
      <c r="AU164" s="11">
        <v>0</v>
      </c>
      <c r="AV164" s="11">
        <v>0</v>
      </c>
      <c r="AW164" s="11">
        <f t="shared" si="2"/>
        <v>1</v>
      </c>
      <c r="AX164" t="s">
        <v>1219</v>
      </c>
      <c r="AY164">
        <v>144</v>
      </c>
      <c r="AZ164">
        <v>36</v>
      </c>
      <c r="BA164">
        <v>12191</v>
      </c>
      <c r="BB164" t="s">
        <v>1006</v>
      </c>
      <c r="BC164" s="10">
        <v>1</v>
      </c>
    </row>
    <row r="165" spans="1:55" s="6" customFormat="1" x14ac:dyDescent="0.3">
      <c r="A165" t="s">
        <v>746</v>
      </c>
      <c r="B165" t="s">
        <v>746</v>
      </c>
      <c r="C165" t="s">
        <v>747</v>
      </c>
      <c r="D165" t="b">
        <v>1</v>
      </c>
      <c r="E165" t="b">
        <v>1</v>
      </c>
      <c r="F165" t="s">
        <v>400</v>
      </c>
      <c r="G165">
        <v>32</v>
      </c>
      <c r="H165">
        <v>52</v>
      </c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 s="3" t="s">
        <v>748</v>
      </c>
      <c r="X165">
        <v>32</v>
      </c>
      <c r="Y165">
        <v>52</v>
      </c>
      <c r="Z165" t="s">
        <v>633</v>
      </c>
      <c r="AA165">
        <v>45.16283035</v>
      </c>
      <c r="AB165"/>
      <c r="AC165">
        <v>52</v>
      </c>
      <c r="AD165"/>
      <c r="AE165"/>
      <c r="AF165"/>
      <c r="AG165"/>
      <c r="AH165" s="1">
        <v>40866</v>
      </c>
      <c r="AI165" s="1">
        <v>41928</v>
      </c>
      <c r="AJ165">
        <v>1858847.879</v>
      </c>
      <c r="AK165">
        <v>6427141.8399999999</v>
      </c>
      <c r="AL165" t="s">
        <v>51</v>
      </c>
      <c r="AM165" t="s">
        <v>70</v>
      </c>
      <c r="AN165" t="s">
        <v>51</v>
      </c>
      <c r="AO165">
        <v>3.71</v>
      </c>
      <c r="AP165">
        <v>19.690000000000001</v>
      </c>
      <c r="AQ165" s="11">
        <v>1</v>
      </c>
      <c r="AR165" s="11">
        <v>0</v>
      </c>
      <c r="AS165" s="11">
        <v>0</v>
      </c>
      <c r="AT165" s="11">
        <v>0</v>
      </c>
      <c r="AU165" s="11">
        <v>0</v>
      </c>
      <c r="AV165" s="11">
        <v>0</v>
      </c>
      <c r="AW165" s="11">
        <f t="shared" si="2"/>
        <v>1</v>
      </c>
      <c r="AX165" t="s">
        <v>1219</v>
      </c>
      <c r="AY165">
        <v>144</v>
      </c>
      <c r="AZ165">
        <v>36</v>
      </c>
      <c r="BA165">
        <v>12191</v>
      </c>
      <c r="BB165" t="s">
        <v>1006</v>
      </c>
      <c r="BC165" s="10">
        <v>1</v>
      </c>
    </row>
    <row r="166" spans="1:55" s="6" customFormat="1" x14ac:dyDescent="0.3">
      <c r="A166" t="s">
        <v>758</v>
      </c>
      <c r="B166" t="s">
        <v>759</v>
      </c>
      <c r="C166"/>
      <c r="D166" t="b">
        <v>1</v>
      </c>
      <c r="E166" t="b">
        <v>1</v>
      </c>
      <c r="F166" t="s">
        <v>74</v>
      </c>
      <c r="G166">
        <v>460</v>
      </c>
      <c r="H166">
        <v>480</v>
      </c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 s="3" t="s">
        <v>736</v>
      </c>
      <c r="X166">
        <v>460</v>
      </c>
      <c r="Y166">
        <v>480</v>
      </c>
      <c r="Z166" t="s">
        <v>87</v>
      </c>
      <c r="AA166">
        <v>45.41</v>
      </c>
      <c r="AB166"/>
      <c r="AC166">
        <v>480</v>
      </c>
      <c r="AD166" t="s">
        <v>77</v>
      </c>
      <c r="AE166">
        <v>38.265482550000002</v>
      </c>
      <c r="AF166">
        <v>-122.46849520000001</v>
      </c>
      <c r="AG166" t="s">
        <v>78</v>
      </c>
      <c r="AH166" s="1">
        <v>41087</v>
      </c>
      <c r="AI166" s="1">
        <v>45351.5</v>
      </c>
      <c r="AJ166">
        <v>1858849.2050000001</v>
      </c>
      <c r="AK166">
        <v>6427153.7539999997</v>
      </c>
      <c r="AL166" t="s">
        <v>51</v>
      </c>
      <c r="AM166">
        <v>0</v>
      </c>
      <c r="AN166" t="s">
        <v>173</v>
      </c>
      <c r="AO166">
        <v>-36.200000000000003</v>
      </c>
      <c r="AP166">
        <v>-0.2</v>
      </c>
      <c r="AQ166" s="11">
        <v>0</v>
      </c>
      <c r="AR166" s="11">
        <v>0</v>
      </c>
      <c r="AS166" s="11">
        <v>0</v>
      </c>
      <c r="AT166" s="11">
        <v>0</v>
      </c>
      <c r="AU166" s="11">
        <v>1</v>
      </c>
      <c r="AV166" s="11">
        <v>0</v>
      </c>
      <c r="AW166" s="11">
        <f t="shared" si="2"/>
        <v>1</v>
      </c>
      <c r="AX166" t="s">
        <v>1219</v>
      </c>
      <c r="AY166">
        <v>144</v>
      </c>
      <c r="AZ166">
        <v>36</v>
      </c>
      <c r="BA166">
        <v>12191</v>
      </c>
      <c r="BB166" t="s">
        <v>1006</v>
      </c>
      <c r="BC166" s="10">
        <v>1</v>
      </c>
    </row>
    <row r="167" spans="1:55" s="6" customFormat="1" x14ac:dyDescent="0.3">
      <c r="A167" t="s">
        <v>794</v>
      </c>
      <c r="B167" t="s">
        <v>795</v>
      </c>
      <c r="C167" t="s">
        <v>796</v>
      </c>
      <c r="D167" t="b">
        <v>1</v>
      </c>
      <c r="E167" t="b">
        <v>1</v>
      </c>
      <c r="F167" t="s">
        <v>116</v>
      </c>
      <c r="G167">
        <v>5</v>
      </c>
      <c r="H167">
        <v>20</v>
      </c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 s="3" t="s">
        <v>970</v>
      </c>
      <c r="X167">
        <v>5</v>
      </c>
      <c r="Y167">
        <v>20</v>
      </c>
      <c r="Z167" t="s">
        <v>76</v>
      </c>
      <c r="AA167">
        <v>53.5</v>
      </c>
      <c r="AB167"/>
      <c r="AC167">
        <v>800</v>
      </c>
      <c r="AD167" t="s">
        <v>77</v>
      </c>
      <c r="AE167">
        <v>38.27552068</v>
      </c>
      <c r="AF167">
        <v>-122.4595138</v>
      </c>
      <c r="AG167" t="s">
        <v>78</v>
      </c>
      <c r="AH167" s="1">
        <v>36963</v>
      </c>
      <c r="AI167" s="1">
        <v>42605</v>
      </c>
      <c r="AJ167">
        <v>1862491.709</v>
      </c>
      <c r="AK167">
        <v>6429751.0010000002</v>
      </c>
      <c r="AL167" t="s">
        <v>51</v>
      </c>
      <c r="AM167" t="s">
        <v>70</v>
      </c>
      <c r="AN167" t="s">
        <v>51</v>
      </c>
      <c r="AO167">
        <v>34.83</v>
      </c>
      <c r="AP167">
        <v>48.2</v>
      </c>
      <c r="AQ167" s="11">
        <v>1</v>
      </c>
      <c r="AR167" s="11">
        <v>0</v>
      </c>
      <c r="AS167" s="11">
        <v>0</v>
      </c>
      <c r="AT167" s="11">
        <v>0</v>
      </c>
      <c r="AU167" s="11">
        <v>0</v>
      </c>
      <c r="AV167" s="11">
        <v>0</v>
      </c>
      <c r="AW167" s="11">
        <f t="shared" si="2"/>
        <v>1</v>
      </c>
      <c r="AX167" t="s">
        <v>1219</v>
      </c>
      <c r="AY167">
        <v>140</v>
      </c>
      <c r="AZ167">
        <v>43</v>
      </c>
      <c r="BA167">
        <v>11858</v>
      </c>
      <c r="BB167" t="s">
        <v>1135</v>
      </c>
      <c r="BC167" s="10">
        <v>1</v>
      </c>
    </row>
    <row r="168" spans="1:55" s="6" customFormat="1" x14ac:dyDescent="0.3">
      <c r="A168" t="s">
        <v>824</v>
      </c>
      <c r="B168" t="s">
        <v>825</v>
      </c>
      <c r="C168" t="s">
        <v>826</v>
      </c>
      <c r="D168" t="b">
        <v>1</v>
      </c>
      <c r="E168" t="b">
        <v>1</v>
      </c>
      <c r="F168" t="s">
        <v>74</v>
      </c>
      <c r="G168">
        <v>75</v>
      </c>
      <c r="H168">
        <v>220</v>
      </c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 s="3" t="s">
        <v>827</v>
      </c>
      <c r="X168">
        <v>75</v>
      </c>
      <c r="Y168">
        <v>220</v>
      </c>
      <c r="Z168" t="s">
        <v>76</v>
      </c>
      <c r="AA168">
        <v>95</v>
      </c>
      <c r="AB168"/>
      <c r="AC168">
        <v>221</v>
      </c>
      <c r="AD168" t="s">
        <v>77</v>
      </c>
      <c r="AE168">
        <v>38.294790089999999</v>
      </c>
      <c r="AF168">
        <v>-122.45533159999999</v>
      </c>
      <c r="AG168" t="s">
        <v>78</v>
      </c>
      <c r="AH168" s="1">
        <v>36482</v>
      </c>
      <c r="AI168" s="1">
        <v>43070</v>
      </c>
      <c r="AJ168">
        <v>1869503.1640000001</v>
      </c>
      <c r="AK168">
        <v>6430986.7970000003</v>
      </c>
      <c r="AL168" t="s">
        <v>51</v>
      </c>
      <c r="AM168" t="s">
        <v>828</v>
      </c>
      <c r="AN168" t="s">
        <v>51</v>
      </c>
      <c r="AO168">
        <v>33.4</v>
      </c>
      <c r="AP168">
        <v>74</v>
      </c>
      <c r="AQ168" s="11">
        <v>0.27</v>
      </c>
      <c r="AR168" s="11">
        <v>0.40500000000000003</v>
      </c>
      <c r="AS168" s="11">
        <v>0.32500000000000001</v>
      </c>
      <c r="AT168" s="11">
        <v>0</v>
      </c>
      <c r="AU168" s="11">
        <v>0</v>
      </c>
      <c r="AV168" s="11">
        <v>0</v>
      </c>
      <c r="AW168" s="11">
        <f t="shared" si="2"/>
        <v>1</v>
      </c>
      <c r="AX168" t="s">
        <v>1219</v>
      </c>
      <c r="AY168">
        <v>128</v>
      </c>
      <c r="AZ168">
        <v>51</v>
      </c>
      <c r="BA168">
        <v>10846</v>
      </c>
      <c r="BB168" t="s">
        <v>1136</v>
      </c>
      <c r="BC168" s="10">
        <v>1</v>
      </c>
    </row>
    <row r="169" spans="1:55" s="6" customFormat="1" x14ac:dyDescent="0.3">
      <c r="A169" t="s">
        <v>859</v>
      </c>
      <c r="B169" t="s">
        <v>859</v>
      </c>
      <c r="C169" t="s">
        <v>860</v>
      </c>
      <c r="D169" t="b">
        <v>1</v>
      </c>
      <c r="E169" t="b">
        <v>1</v>
      </c>
      <c r="F169" t="s">
        <v>400</v>
      </c>
      <c r="G169">
        <v>355</v>
      </c>
      <c r="H169">
        <v>365</v>
      </c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 s="3" t="s">
        <v>861</v>
      </c>
      <c r="X169">
        <v>355</v>
      </c>
      <c r="Y169">
        <v>365</v>
      </c>
      <c r="Z169" t="s">
        <v>87</v>
      </c>
      <c r="AA169">
        <v>23.683563230000001</v>
      </c>
      <c r="AB169"/>
      <c r="AC169">
        <v>365</v>
      </c>
      <c r="AD169"/>
      <c r="AE169"/>
      <c r="AF169"/>
      <c r="AG169"/>
      <c r="AH169" s="1">
        <v>40864</v>
      </c>
      <c r="AI169" s="1">
        <v>41935</v>
      </c>
      <c r="AJ169">
        <v>1855125.7490000001</v>
      </c>
      <c r="AK169">
        <v>6434681.5829999996</v>
      </c>
      <c r="AL169" t="s">
        <v>51</v>
      </c>
      <c r="AM169" t="s">
        <v>70</v>
      </c>
      <c r="AN169" t="s">
        <v>51</v>
      </c>
      <c r="AO169">
        <v>-14.34</v>
      </c>
      <c r="AP169">
        <v>18.059999999999999</v>
      </c>
      <c r="AQ169" s="11">
        <v>0</v>
      </c>
      <c r="AR169" s="11">
        <v>0</v>
      </c>
      <c r="AS169" s="11">
        <v>0</v>
      </c>
      <c r="AT169" s="11">
        <v>1</v>
      </c>
      <c r="AU169" s="11">
        <v>0</v>
      </c>
      <c r="AV169" s="11">
        <v>0</v>
      </c>
      <c r="AW169" s="11">
        <f t="shared" si="2"/>
        <v>1</v>
      </c>
      <c r="AX169" t="s">
        <v>1219</v>
      </c>
      <c r="AY169">
        <v>157</v>
      </c>
      <c r="AZ169">
        <v>46</v>
      </c>
      <c r="BA169">
        <v>13306</v>
      </c>
      <c r="BB169" t="s">
        <v>1003</v>
      </c>
      <c r="BC169" s="10">
        <v>1</v>
      </c>
    </row>
    <row r="170" spans="1:55" s="6" customFormat="1" x14ac:dyDescent="0.3">
      <c r="A170" t="s">
        <v>862</v>
      </c>
      <c r="B170" t="s">
        <v>862</v>
      </c>
      <c r="C170" t="s">
        <v>863</v>
      </c>
      <c r="D170" t="b">
        <v>1</v>
      </c>
      <c r="E170" t="b">
        <v>1</v>
      </c>
      <c r="F170" t="s">
        <v>400</v>
      </c>
      <c r="G170">
        <v>223</v>
      </c>
      <c r="H170">
        <v>233</v>
      </c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 s="3" t="s">
        <v>864</v>
      </c>
      <c r="X170">
        <v>223</v>
      </c>
      <c r="Y170">
        <v>233</v>
      </c>
      <c r="Z170" t="s">
        <v>87</v>
      </c>
      <c r="AA170">
        <v>23.683563230000001</v>
      </c>
      <c r="AB170"/>
      <c r="AC170">
        <v>233</v>
      </c>
      <c r="AD170"/>
      <c r="AE170"/>
      <c r="AF170"/>
      <c r="AG170"/>
      <c r="AH170" s="1">
        <v>40864</v>
      </c>
      <c r="AI170" s="1">
        <v>41932</v>
      </c>
      <c r="AJ170">
        <v>1855125.7490000001</v>
      </c>
      <c r="AK170">
        <v>6434681.5829999996</v>
      </c>
      <c r="AL170" t="s">
        <v>51</v>
      </c>
      <c r="AM170" t="s">
        <v>70</v>
      </c>
      <c r="AN170" t="s">
        <v>51</v>
      </c>
      <c r="AO170">
        <v>-15.29</v>
      </c>
      <c r="AP170">
        <v>2.97</v>
      </c>
      <c r="AQ170" s="11">
        <v>0</v>
      </c>
      <c r="AR170" s="11">
        <v>0</v>
      </c>
      <c r="AS170" s="11">
        <v>1</v>
      </c>
      <c r="AT170" s="11">
        <v>0</v>
      </c>
      <c r="AU170" s="11">
        <v>0</v>
      </c>
      <c r="AV170" s="11">
        <v>0</v>
      </c>
      <c r="AW170" s="11">
        <f t="shared" si="2"/>
        <v>1</v>
      </c>
      <c r="AX170" t="s">
        <v>1219</v>
      </c>
      <c r="AY170">
        <v>157</v>
      </c>
      <c r="AZ170">
        <v>46</v>
      </c>
      <c r="BA170">
        <v>13306</v>
      </c>
      <c r="BB170" t="s">
        <v>1003</v>
      </c>
      <c r="BC170" s="10">
        <v>1</v>
      </c>
    </row>
    <row r="171" spans="1:55" s="6" customFormat="1" x14ac:dyDescent="0.3">
      <c r="A171" t="s">
        <v>868</v>
      </c>
      <c r="B171" t="s">
        <v>869</v>
      </c>
      <c r="C171"/>
      <c r="D171" t="b">
        <v>1</v>
      </c>
      <c r="E171" t="b">
        <v>1</v>
      </c>
      <c r="F171" t="s">
        <v>74</v>
      </c>
      <c r="G171">
        <v>440</v>
      </c>
      <c r="H171">
        <v>455</v>
      </c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 s="3" t="s">
        <v>858</v>
      </c>
      <c r="X171">
        <v>440</v>
      </c>
      <c r="Y171">
        <v>455</v>
      </c>
      <c r="Z171" t="s">
        <v>87</v>
      </c>
      <c r="AA171">
        <v>22.83</v>
      </c>
      <c r="AB171"/>
      <c r="AC171">
        <v>455</v>
      </c>
      <c r="AD171" t="s">
        <v>77</v>
      </c>
      <c r="AE171">
        <v>38.255356589999998</v>
      </c>
      <c r="AF171">
        <v>-122.4422021</v>
      </c>
      <c r="AG171" t="s">
        <v>78</v>
      </c>
      <c r="AH171" s="1">
        <v>41485</v>
      </c>
      <c r="AI171" s="1">
        <v>45286.583333333336</v>
      </c>
      <c r="AJ171">
        <v>1855123.7150000001</v>
      </c>
      <c r="AK171">
        <v>6434685.1560000004</v>
      </c>
      <c r="AL171" t="s">
        <v>51</v>
      </c>
      <c r="AM171">
        <v>0</v>
      </c>
      <c r="AN171" t="s">
        <v>173</v>
      </c>
      <c r="AO171">
        <v>-29.07</v>
      </c>
      <c r="AP171">
        <v>3.86</v>
      </c>
      <c r="AQ171" s="11">
        <v>0</v>
      </c>
      <c r="AR171" s="11">
        <v>0</v>
      </c>
      <c r="AS171" s="11">
        <v>0</v>
      </c>
      <c r="AT171" s="11">
        <v>0</v>
      </c>
      <c r="AU171" s="11">
        <v>1</v>
      </c>
      <c r="AV171" s="11">
        <v>0</v>
      </c>
      <c r="AW171" s="11">
        <f t="shared" si="2"/>
        <v>1</v>
      </c>
      <c r="AX171" t="s">
        <v>1219</v>
      </c>
      <c r="AY171">
        <v>157</v>
      </c>
      <c r="AZ171">
        <v>46</v>
      </c>
      <c r="BA171">
        <v>13306</v>
      </c>
      <c r="BB171" t="s">
        <v>1003</v>
      </c>
      <c r="BC171" s="10">
        <v>1</v>
      </c>
    </row>
    <row r="172" spans="1:55" s="6" customFormat="1" x14ac:dyDescent="0.3">
      <c r="A172" t="s">
        <v>879</v>
      </c>
      <c r="B172" t="s">
        <v>879</v>
      </c>
      <c r="C172" t="s">
        <v>880</v>
      </c>
      <c r="D172" t="b">
        <v>1</v>
      </c>
      <c r="E172" t="b">
        <v>1</v>
      </c>
      <c r="F172" t="s">
        <v>400</v>
      </c>
      <c r="G172">
        <v>473</v>
      </c>
      <c r="H172">
        <v>646</v>
      </c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 s="3" t="s">
        <v>881</v>
      </c>
      <c r="X172">
        <v>473</v>
      </c>
      <c r="Y172">
        <v>646</v>
      </c>
      <c r="Z172" t="s">
        <v>103</v>
      </c>
      <c r="AA172">
        <v>72.242553709999996</v>
      </c>
      <c r="AB172"/>
      <c r="AC172">
        <v>861</v>
      </c>
      <c r="AD172"/>
      <c r="AE172"/>
      <c r="AF172"/>
      <c r="AG172"/>
      <c r="AH172" s="1">
        <v>40877</v>
      </c>
      <c r="AI172" s="1">
        <v>41710</v>
      </c>
      <c r="AJ172">
        <v>1864375</v>
      </c>
      <c r="AK172">
        <v>6435116</v>
      </c>
      <c r="AL172" t="s">
        <v>51</v>
      </c>
      <c r="AM172" t="s">
        <v>882</v>
      </c>
      <c r="AN172" t="s">
        <v>51</v>
      </c>
      <c r="AO172">
        <v>-62.552726999999997</v>
      </c>
      <c r="AP172">
        <v>44.160449</v>
      </c>
      <c r="AQ172" s="11">
        <v>0</v>
      </c>
      <c r="AR172" s="11">
        <v>0</v>
      </c>
      <c r="AS172" s="11">
        <v>0</v>
      </c>
      <c r="AT172" s="11">
        <v>0</v>
      </c>
      <c r="AU172" s="11">
        <v>0.43</v>
      </c>
      <c r="AV172" s="11">
        <v>0.56999999999999995</v>
      </c>
      <c r="AW172" s="11">
        <f t="shared" si="2"/>
        <v>1</v>
      </c>
      <c r="AX172" t="s">
        <v>1219</v>
      </c>
      <c r="AY172">
        <v>140</v>
      </c>
      <c r="AZ172">
        <v>55</v>
      </c>
      <c r="BA172">
        <v>11870</v>
      </c>
      <c r="BB172" t="s">
        <v>1137</v>
      </c>
      <c r="BC172" s="10">
        <v>1</v>
      </c>
    </row>
    <row r="173" spans="1:55" s="6" customFormat="1" x14ac:dyDescent="0.3">
      <c r="A173" t="s">
        <v>592</v>
      </c>
      <c r="B173" t="s">
        <v>593</v>
      </c>
      <c r="C173" t="s">
        <v>594</v>
      </c>
      <c r="D173" t="b">
        <v>1</v>
      </c>
      <c r="E173" t="b">
        <v>1</v>
      </c>
      <c r="F173" t="s">
        <v>596</v>
      </c>
      <c r="G173" t="s">
        <v>1138</v>
      </c>
      <c r="H173" t="s">
        <v>1138</v>
      </c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 t="s">
        <v>597</v>
      </c>
      <c r="X173">
        <v>158.4</v>
      </c>
      <c r="Y173">
        <v>158.4</v>
      </c>
      <c r="Z173" t="s">
        <v>76</v>
      </c>
      <c r="AA173">
        <v>158.4</v>
      </c>
      <c r="AB173"/>
      <c r="AC173">
        <v>68</v>
      </c>
      <c r="AD173" t="s">
        <v>77</v>
      </c>
      <c r="AE173">
        <v>38.319400139999999</v>
      </c>
      <c r="AF173">
        <v>-122.5013986</v>
      </c>
      <c r="AG173" t="s">
        <v>78</v>
      </c>
      <c r="AH173" s="1">
        <v>36469</v>
      </c>
      <c r="AI173" s="1">
        <v>45219.486111111109</v>
      </c>
      <c r="AJ173">
        <v>1878535.165</v>
      </c>
      <c r="AK173">
        <v>6417814.7910000002</v>
      </c>
      <c r="AL173" t="s">
        <v>51</v>
      </c>
      <c r="AM173" t="s">
        <v>70</v>
      </c>
      <c r="AN173" t="s">
        <v>173</v>
      </c>
      <c r="AO173">
        <v>118.15</v>
      </c>
      <c r="AP173">
        <v>147.1</v>
      </c>
      <c r="AQ173" s="12">
        <v>0</v>
      </c>
      <c r="AR173" s="12">
        <v>1</v>
      </c>
      <c r="AS173" s="12">
        <v>0</v>
      </c>
      <c r="AT173" s="12">
        <v>0</v>
      </c>
      <c r="AU173" s="12">
        <v>0</v>
      </c>
      <c r="AV173" s="12">
        <v>0</v>
      </c>
      <c r="AW173" s="11">
        <f t="shared" si="2"/>
        <v>1</v>
      </c>
      <c r="AX173" t="s">
        <v>1220</v>
      </c>
      <c r="AY173">
        <v>101</v>
      </c>
      <c r="AZ173">
        <v>34</v>
      </c>
      <c r="BA173">
        <v>8534</v>
      </c>
      <c r="BB173" t="s">
        <v>1139</v>
      </c>
      <c r="BC173" s="10">
        <v>1</v>
      </c>
    </row>
    <row r="174" spans="1:55" s="6" customFormat="1" x14ac:dyDescent="0.3">
      <c r="A174" t="s">
        <v>606</v>
      </c>
      <c r="B174" t="s">
        <v>607</v>
      </c>
      <c r="C174" t="s">
        <v>608</v>
      </c>
      <c r="D174" t="b">
        <v>1</v>
      </c>
      <c r="E174" t="b">
        <v>1</v>
      </c>
      <c r="F174" t="s">
        <v>596</v>
      </c>
      <c r="G174" t="s">
        <v>1140</v>
      </c>
      <c r="H174" t="s">
        <v>1140</v>
      </c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 t="s">
        <v>609</v>
      </c>
      <c r="X174">
        <v>102.2</v>
      </c>
      <c r="Y174">
        <v>102.2</v>
      </c>
      <c r="Z174" t="s">
        <v>76</v>
      </c>
      <c r="AA174">
        <v>102.2</v>
      </c>
      <c r="AB174"/>
      <c r="AC174">
        <v>86</v>
      </c>
      <c r="AD174" t="s">
        <v>77</v>
      </c>
      <c r="AE174">
        <v>38.273299999999999</v>
      </c>
      <c r="AF174">
        <v>-122.4975</v>
      </c>
      <c r="AG174" t="s">
        <v>78</v>
      </c>
      <c r="AH174" s="1">
        <v>36619</v>
      </c>
      <c r="AI174" s="1">
        <v>45219.416666666664</v>
      </c>
      <c r="AJ174">
        <v>1861740.406</v>
      </c>
      <c r="AK174">
        <v>6418841.415</v>
      </c>
      <c r="AL174" t="s">
        <v>51</v>
      </c>
      <c r="AM174" t="s">
        <v>610</v>
      </c>
      <c r="AN174" t="s">
        <v>173</v>
      </c>
      <c r="AO174">
        <v>36.200000000000003</v>
      </c>
      <c r="AP174">
        <v>74.599999999999994</v>
      </c>
      <c r="AQ174" s="12">
        <v>1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1">
        <f t="shared" si="2"/>
        <v>1</v>
      </c>
      <c r="AX174" t="s">
        <v>1220</v>
      </c>
      <c r="AY174">
        <v>132</v>
      </c>
      <c r="AZ174">
        <v>22</v>
      </c>
      <c r="BA174">
        <v>11157</v>
      </c>
      <c r="BB174" t="s">
        <v>1141</v>
      </c>
      <c r="BC174" s="10">
        <v>1</v>
      </c>
    </row>
    <row r="175" spans="1:55" s="6" customFormat="1" x14ac:dyDescent="0.3">
      <c r="A175" t="s">
        <v>617</v>
      </c>
      <c r="B175" t="s">
        <v>618</v>
      </c>
      <c r="C175"/>
      <c r="D175" t="b">
        <v>1</v>
      </c>
      <c r="E175" t="b">
        <v>1</v>
      </c>
      <c r="F175" t="s">
        <v>596</v>
      </c>
      <c r="G175" t="s">
        <v>1142</v>
      </c>
      <c r="H175" t="s">
        <v>1142</v>
      </c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 t="s">
        <v>619</v>
      </c>
      <c r="X175">
        <v>118.3</v>
      </c>
      <c r="Y175">
        <v>118.3</v>
      </c>
      <c r="Z175" t="s">
        <v>76</v>
      </c>
      <c r="AA175">
        <v>118.3</v>
      </c>
      <c r="AB175"/>
      <c r="AC175">
        <v>92</v>
      </c>
      <c r="AD175" t="s">
        <v>77</v>
      </c>
      <c r="AE175">
        <v>38.299317000000002</v>
      </c>
      <c r="AF175">
        <v>-122.493571</v>
      </c>
      <c r="AG175" t="s">
        <v>78</v>
      </c>
      <c r="AH175" s="1">
        <v>37018</v>
      </c>
      <c r="AI175" s="1">
        <v>45351.454861111109</v>
      </c>
      <c r="AJ175">
        <v>1871209.058</v>
      </c>
      <c r="AK175">
        <v>6420020.8530000001</v>
      </c>
      <c r="AL175" t="s">
        <v>51</v>
      </c>
      <c r="AM175">
        <v>0</v>
      </c>
      <c r="AN175" t="s">
        <v>173</v>
      </c>
      <c r="AO175">
        <v>55.15</v>
      </c>
      <c r="AP175">
        <v>102.2</v>
      </c>
      <c r="AQ175" s="12">
        <v>1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1">
        <f t="shared" si="2"/>
        <v>1</v>
      </c>
      <c r="AX175" t="s">
        <v>1220</v>
      </c>
      <c r="AY175">
        <v>116</v>
      </c>
      <c r="AZ175">
        <v>32</v>
      </c>
      <c r="BA175">
        <v>9807</v>
      </c>
      <c r="BB175" t="s">
        <v>1005</v>
      </c>
      <c r="BC175" s="10">
        <v>1</v>
      </c>
    </row>
    <row r="176" spans="1:55" s="6" customFormat="1" x14ac:dyDescent="0.3">
      <c r="A176" t="s">
        <v>715</v>
      </c>
      <c r="B176" t="s">
        <v>716</v>
      </c>
      <c r="C176"/>
      <c r="D176" t="b">
        <v>1</v>
      </c>
      <c r="E176" t="b">
        <v>1</v>
      </c>
      <c r="F176" t="s">
        <v>596</v>
      </c>
      <c r="G176" t="s">
        <v>1143</v>
      </c>
      <c r="H176" t="s">
        <v>1143</v>
      </c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 t="s">
        <v>717</v>
      </c>
      <c r="X176">
        <v>84.923000000000002</v>
      </c>
      <c r="Y176">
        <v>84.923000000000002</v>
      </c>
      <c r="Z176" t="s">
        <v>76</v>
      </c>
      <c r="AA176">
        <v>84.923000000000002</v>
      </c>
      <c r="AB176"/>
      <c r="AC176">
        <v>50</v>
      </c>
      <c r="AD176" t="s">
        <v>77</v>
      </c>
      <c r="AE176">
        <v>38.293716689999997</v>
      </c>
      <c r="AF176">
        <v>-122.4755064</v>
      </c>
      <c r="AG176" t="s">
        <v>78</v>
      </c>
      <c r="AH176" s="1">
        <v>41849</v>
      </c>
      <c r="AI176" s="1">
        <v>45351.472222222219</v>
      </c>
      <c r="AJ176">
        <v>1869141.91</v>
      </c>
      <c r="AK176">
        <v>6425194.4809999997</v>
      </c>
      <c r="AL176" t="s">
        <v>51</v>
      </c>
      <c r="AM176">
        <v>0</v>
      </c>
      <c r="AN176" t="s">
        <v>173</v>
      </c>
      <c r="AO176">
        <v>60.78</v>
      </c>
      <c r="AP176">
        <v>76.05</v>
      </c>
      <c r="AQ176" s="12">
        <v>1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1">
        <f t="shared" si="2"/>
        <v>1</v>
      </c>
      <c r="AX176" t="s">
        <v>1220</v>
      </c>
      <c r="AY176">
        <v>124</v>
      </c>
      <c r="AZ176">
        <v>40</v>
      </c>
      <c r="BA176">
        <v>10495</v>
      </c>
      <c r="BB176" t="s">
        <v>1144</v>
      </c>
      <c r="BC176" s="10">
        <v>1</v>
      </c>
    </row>
    <row r="177" spans="1:55" s="6" customFormat="1" x14ac:dyDescent="0.3">
      <c r="A177" t="s">
        <v>832</v>
      </c>
      <c r="B177" t="s">
        <v>833</v>
      </c>
      <c r="C177" t="s">
        <v>834</v>
      </c>
      <c r="D177" t="b">
        <v>1</v>
      </c>
      <c r="E177" t="b">
        <v>1</v>
      </c>
      <c r="F177" t="s">
        <v>596</v>
      </c>
      <c r="G177" t="s">
        <v>1145</v>
      </c>
      <c r="H177" t="s">
        <v>1145</v>
      </c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 t="s">
        <v>1234</v>
      </c>
      <c r="X177" s="21">
        <v>65.580001999999993</v>
      </c>
      <c r="Y177" s="21">
        <v>65.580001999999993</v>
      </c>
      <c r="Z177" t="s">
        <v>76</v>
      </c>
      <c r="AA177">
        <v>65.58</v>
      </c>
      <c r="AB177"/>
      <c r="AC177">
        <v>85</v>
      </c>
      <c r="AD177" t="s">
        <v>77</v>
      </c>
      <c r="AE177">
        <v>38.28076858</v>
      </c>
      <c r="AF177">
        <v>-122.4537974</v>
      </c>
      <c r="AG177" t="s">
        <v>78</v>
      </c>
      <c r="AH177" s="1">
        <v>40129</v>
      </c>
      <c r="AI177" s="1">
        <v>45030</v>
      </c>
      <c r="AJ177">
        <v>1864394.6340000001</v>
      </c>
      <c r="AK177">
        <v>6431401.6220000004</v>
      </c>
      <c r="AL177" t="s">
        <v>51</v>
      </c>
      <c r="AM177" t="s">
        <v>70</v>
      </c>
      <c r="AN177" t="s">
        <v>173</v>
      </c>
      <c r="AO177">
        <v>43.19</v>
      </c>
      <c r="AP177">
        <v>55.61</v>
      </c>
      <c r="AQ177" s="12">
        <v>1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1">
        <f t="shared" si="2"/>
        <v>1</v>
      </c>
      <c r="AX177" t="s">
        <v>1220</v>
      </c>
      <c r="AY177">
        <v>137</v>
      </c>
      <c r="AZ177">
        <v>48</v>
      </c>
      <c r="BA177">
        <v>11608</v>
      </c>
      <c r="BB177" t="s">
        <v>1146</v>
      </c>
      <c r="BC177" s="10">
        <v>1</v>
      </c>
    </row>
    <row r="178" spans="1:55" s="6" customFormat="1" x14ac:dyDescent="0.3">
      <c r="A178" t="s">
        <v>936</v>
      </c>
      <c r="B178" t="s">
        <v>937</v>
      </c>
      <c r="C178" t="s">
        <v>938</v>
      </c>
      <c r="D178" t="b">
        <v>1</v>
      </c>
      <c r="E178" t="b">
        <v>1</v>
      </c>
      <c r="F178" t="s">
        <v>596</v>
      </c>
      <c r="G178" t="s">
        <v>1147</v>
      </c>
      <c r="H178" t="s">
        <v>1147</v>
      </c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 t="s">
        <v>1235</v>
      </c>
      <c r="X178" s="21">
        <v>23.709999</v>
      </c>
      <c r="Y178" s="21">
        <v>23.709999</v>
      </c>
      <c r="Z178" t="s">
        <v>76</v>
      </c>
      <c r="AA178">
        <v>23.709999</v>
      </c>
      <c r="AB178"/>
      <c r="AC178">
        <v>93</v>
      </c>
      <c r="AD178" t="s">
        <v>77</v>
      </c>
      <c r="AE178">
        <v>38.243882229999997</v>
      </c>
      <c r="AF178">
        <v>-122.4189133</v>
      </c>
      <c r="AG178" t="s">
        <v>78</v>
      </c>
      <c r="AH178" s="1">
        <v>39974</v>
      </c>
      <c r="AI178" s="1">
        <v>45211</v>
      </c>
      <c r="AJ178">
        <v>1850913.3</v>
      </c>
      <c r="AK178">
        <v>6441353.591</v>
      </c>
      <c r="AL178" t="s">
        <v>51</v>
      </c>
      <c r="AM178" t="s">
        <v>70</v>
      </c>
      <c r="AN178" t="s">
        <v>173</v>
      </c>
      <c r="AO178">
        <v>-7.89</v>
      </c>
      <c r="AP178">
        <v>9.08</v>
      </c>
      <c r="AQ178" s="12">
        <v>1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1">
        <f t="shared" si="2"/>
        <v>1</v>
      </c>
      <c r="AX178" t="s">
        <v>1220</v>
      </c>
      <c r="AY178">
        <v>170</v>
      </c>
      <c r="AZ178">
        <v>55</v>
      </c>
      <c r="BA178">
        <v>14420</v>
      </c>
      <c r="BB178" t="s">
        <v>1148</v>
      </c>
      <c r="BC178" s="10">
        <v>1</v>
      </c>
    </row>
    <row r="179" spans="1:55" s="6" customFormat="1" x14ac:dyDescent="0.3">
      <c r="A179" t="s">
        <v>502</v>
      </c>
      <c r="B179" t="s">
        <v>503</v>
      </c>
      <c r="C179"/>
      <c r="D179" t="b">
        <v>1</v>
      </c>
      <c r="E179" t="b">
        <v>0</v>
      </c>
      <c r="F179" t="s">
        <v>116</v>
      </c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 t="s">
        <v>77</v>
      </c>
      <c r="AE179">
        <v>38.395016679999998</v>
      </c>
      <c r="AF179">
        <v>-122.5512609</v>
      </c>
      <c r="AG179" t="s">
        <v>78</v>
      </c>
      <c r="AH179" s="1">
        <v>41849</v>
      </c>
      <c r="AI179" s="1">
        <v>45391.555555555555</v>
      </c>
      <c r="AJ179">
        <v>1906155.635</v>
      </c>
      <c r="AK179">
        <v>6403676.068</v>
      </c>
      <c r="AL179" t="s">
        <v>51</v>
      </c>
      <c r="AM179">
        <v>0</v>
      </c>
      <c r="AN179" t="s">
        <v>51</v>
      </c>
      <c r="AO179">
        <v>331.85</v>
      </c>
      <c r="AP179">
        <v>343.15</v>
      </c>
      <c r="AQ179" s="11">
        <v>8.7999999999999995E-2</v>
      </c>
      <c r="AR179" s="11">
        <v>8.7999999999999995E-2</v>
      </c>
      <c r="AS179" s="11">
        <v>8.7999999999999995E-2</v>
      </c>
      <c r="AT179" s="11">
        <v>8.7999999999999995E-2</v>
      </c>
      <c r="AU179" s="11">
        <v>0.64800000000000002</v>
      </c>
      <c r="AV179" s="11">
        <v>0</v>
      </c>
      <c r="AW179" s="11">
        <f t="shared" si="2"/>
        <v>1</v>
      </c>
      <c r="AX179" t="s">
        <v>1221</v>
      </c>
      <c r="AY179">
        <v>39</v>
      </c>
      <c r="AZ179">
        <v>29</v>
      </c>
      <c r="BA179">
        <v>3259</v>
      </c>
      <c r="BB179" t="s">
        <v>1149</v>
      </c>
      <c r="BC179" s="10">
        <v>1</v>
      </c>
    </row>
    <row r="180" spans="1:55" s="6" customFormat="1" x14ac:dyDescent="0.3">
      <c r="A180" t="s">
        <v>792</v>
      </c>
      <c r="B180" t="s">
        <v>793</v>
      </c>
      <c r="C180"/>
      <c r="D180" t="b">
        <v>1</v>
      </c>
      <c r="E180" t="b">
        <v>0</v>
      </c>
      <c r="F180" t="s">
        <v>116</v>
      </c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>
        <v>38.299190000000003</v>
      </c>
      <c r="AF180">
        <v>-122.46012</v>
      </c>
      <c r="AG180"/>
      <c r="AH180" s="1">
        <v>43173</v>
      </c>
      <c r="AI180" s="1">
        <v>43390</v>
      </c>
      <c r="AJ180">
        <v>1871112.4350000001</v>
      </c>
      <c r="AK180">
        <v>6429620.6140000001</v>
      </c>
      <c r="AL180" t="s">
        <v>51</v>
      </c>
      <c r="AM180">
        <v>0</v>
      </c>
      <c r="AN180" t="s">
        <v>51</v>
      </c>
      <c r="AO180">
        <v>45.32</v>
      </c>
      <c r="AP180">
        <v>57.56</v>
      </c>
      <c r="AQ180" s="11">
        <v>0</v>
      </c>
      <c r="AR180" s="11">
        <v>1</v>
      </c>
      <c r="AS180" s="11">
        <v>0</v>
      </c>
      <c r="AT180" s="11">
        <v>0</v>
      </c>
      <c r="AU180" s="11">
        <v>0</v>
      </c>
      <c r="AV180" s="11">
        <v>0</v>
      </c>
      <c r="AW180" s="11">
        <f t="shared" si="2"/>
        <v>1</v>
      </c>
      <c r="AX180" s="4" t="s">
        <v>992</v>
      </c>
      <c r="AY180">
        <v>124</v>
      </c>
      <c r="AZ180">
        <v>50</v>
      </c>
      <c r="BA180">
        <v>10505</v>
      </c>
      <c r="BB180" t="s">
        <v>1150</v>
      </c>
      <c r="BC180" s="10">
        <v>1</v>
      </c>
    </row>
    <row r="181" spans="1:55" x14ac:dyDescent="0.3">
      <c r="A181" t="s">
        <v>693</v>
      </c>
      <c r="B181" t="s">
        <v>694</v>
      </c>
      <c r="D181" t="b">
        <v>1</v>
      </c>
      <c r="E181" t="b">
        <v>0</v>
      </c>
      <c r="F181" t="s">
        <v>116</v>
      </c>
      <c r="AC181">
        <v>50</v>
      </c>
      <c r="AE181">
        <v>38.301560530000003</v>
      </c>
      <c r="AF181">
        <v>-122.4816909</v>
      </c>
      <c r="AH181" s="1">
        <v>41849</v>
      </c>
      <c r="AI181" s="1">
        <v>45351.375</v>
      </c>
      <c r="AJ181">
        <v>1872007.8060000001</v>
      </c>
      <c r="AK181">
        <v>6423434.6140000001</v>
      </c>
      <c r="AL181" t="s">
        <v>51</v>
      </c>
      <c r="AM181">
        <v>0</v>
      </c>
      <c r="AN181" t="s">
        <v>51</v>
      </c>
      <c r="AO181">
        <v>66.27</v>
      </c>
      <c r="AP181">
        <v>89.61</v>
      </c>
      <c r="AQ181" s="11">
        <v>1</v>
      </c>
      <c r="AR181" s="11">
        <v>0</v>
      </c>
      <c r="AS181" s="11">
        <v>0</v>
      </c>
      <c r="AT181" s="11">
        <v>0</v>
      </c>
      <c r="AU181" s="11">
        <v>0</v>
      </c>
      <c r="AV181" s="11">
        <v>0</v>
      </c>
      <c r="AW181" s="11">
        <f t="shared" si="2"/>
        <v>1</v>
      </c>
      <c r="AX181" s="5" t="s">
        <v>978</v>
      </c>
      <c r="AY181">
        <v>117</v>
      </c>
      <c r="AZ181">
        <v>39</v>
      </c>
      <c r="BA181">
        <v>9899</v>
      </c>
      <c r="BB181" t="s">
        <v>1151</v>
      </c>
      <c r="BC181" s="10">
        <v>1</v>
      </c>
    </row>
    <row r="182" spans="1:55" x14ac:dyDescent="0.3">
      <c r="A182" t="s">
        <v>770</v>
      </c>
      <c r="B182" t="s">
        <v>771</v>
      </c>
      <c r="D182" t="b">
        <v>1</v>
      </c>
      <c r="E182" t="b">
        <v>0</v>
      </c>
      <c r="F182" t="s">
        <v>116</v>
      </c>
      <c r="AC182">
        <v>50</v>
      </c>
      <c r="AE182">
        <v>38.300477999999998</v>
      </c>
      <c r="AF182">
        <v>-122.466638</v>
      </c>
      <c r="AH182" s="1">
        <v>41681</v>
      </c>
      <c r="AI182" s="1">
        <v>44398.458333333336</v>
      </c>
      <c r="AJ182">
        <v>1871591.034</v>
      </c>
      <c r="AK182">
        <v>6427752.4380000001</v>
      </c>
      <c r="AL182" t="s">
        <v>51</v>
      </c>
      <c r="AM182">
        <v>0</v>
      </c>
      <c r="AN182" t="s">
        <v>51</v>
      </c>
      <c r="AO182">
        <v>79.900000000000006</v>
      </c>
      <c r="AP182">
        <v>99.27</v>
      </c>
      <c r="AQ182" s="11">
        <v>1</v>
      </c>
      <c r="AR182" s="11">
        <v>0</v>
      </c>
      <c r="AS182" s="11">
        <v>0</v>
      </c>
      <c r="AT182" s="11">
        <v>0</v>
      </c>
      <c r="AU182" s="11">
        <v>0</v>
      </c>
      <c r="AV182" s="11">
        <v>0</v>
      </c>
      <c r="AW182" s="11">
        <f t="shared" si="2"/>
        <v>1</v>
      </c>
      <c r="AX182" s="4" t="s">
        <v>982</v>
      </c>
      <c r="AY182">
        <v>121</v>
      </c>
      <c r="AZ182">
        <v>47</v>
      </c>
      <c r="BA182">
        <v>10247</v>
      </c>
      <c r="BB182" t="s">
        <v>1152</v>
      </c>
      <c r="BC182" s="10">
        <v>1</v>
      </c>
    </row>
    <row r="183" spans="1:55" x14ac:dyDescent="0.3">
      <c r="A183" t="s">
        <v>472</v>
      </c>
      <c r="B183" t="s">
        <v>473</v>
      </c>
      <c r="D183" t="b">
        <v>1</v>
      </c>
      <c r="E183" t="b">
        <v>0</v>
      </c>
      <c r="F183" t="s">
        <v>116</v>
      </c>
      <c r="AE183">
        <v>38.392874050000003</v>
      </c>
      <c r="AF183">
        <v>-122.5954029</v>
      </c>
      <c r="AH183" s="1">
        <v>30748</v>
      </c>
      <c r="AI183" s="1">
        <v>43015</v>
      </c>
      <c r="AJ183">
        <v>1905455.162</v>
      </c>
      <c r="AK183">
        <v>6391019.7910000002</v>
      </c>
      <c r="AL183" s="5" t="s">
        <v>173</v>
      </c>
      <c r="AM183">
        <v>0</v>
      </c>
      <c r="AN183" t="s">
        <v>51</v>
      </c>
      <c r="AO183">
        <v>621.36</v>
      </c>
      <c r="AP183">
        <v>648.36</v>
      </c>
      <c r="AQ183" s="11">
        <v>0</v>
      </c>
      <c r="AR183" s="11">
        <v>1</v>
      </c>
      <c r="AS183" s="11">
        <v>0</v>
      </c>
      <c r="AT183" s="11">
        <v>0</v>
      </c>
      <c r="AU183" s="11">
        <v>0</v>
      </c>
      <c r="AV183" s="11">
        <v>0</v>
      </c>
      <c r="AW183" s="11">
        <f t="shared" si="2"/>
        <v>1</v>
      </c>
      <c r="AX183" s="5" t="s">
        <v>973</v>
      </c>
      <c r="AY183">
        <v>30</v>
      </c>
      <c r="AZ183">
        <v>5</v>
      </c>
      <c r="BA183">
        <v>2470</v>
      </c>
      <c r="BB183" t="s">
        <v>1153</v>
      </c>
      <c r="BC183" s="10">
        <v>1</v>
      </c>
    </row>
    <row r="184" spans="1:55" ht="13.2" customHeight="1" x14ac:dyDescent="0.3">
      <c r="A184" t="s">
        <v>675</v>
      </c>
      <c r="B184" t="s">
        <v>676</v>
      </c>
      <c r="D184" t="b">
        <v>1</v>
      </c>
      <c r="E184" t="b">
        <v>0</v>
      </c>
      <c r="F184" t="s">
        <v>116</v>
      </c>
      <c r="AC184">
        <v>363</v>
      </c>
      <c r="AD184" t="s">
        <v>77</v>
      </c>
      <c r="AE184">
        <v>38.325957629999998</v>
      </c>
      <c r="AF184">
        <v>-122.48558389999999</v>
      </c>
      <c r="AG184" t="s">
        <v>78</v>
      </c>
      <c r="AH184" s="1">
        <v>37762.620833333334</v>
      </c>
      <c r="AI184" s="1">
        <v>37762.620833333334</v>
      </c>
      <c r="AJ184">
        <v>1880898.611</v>
      </c>
      <c r="AK184">
        <v>6422364.8830000004</v>
      </c>
      <c r="AL184" t="s">
        <v>173</v>
      </c>
      <c r="AM184">
        <v>0</v>
      </c>
      <c r="AN184" t="s">
        <v>51</v>
      </c>
      <c r="AO184">
        <v>166.5</v>
      </c>
      <c r="AP184">
        <v>166.5</v>
      </c>
      <c r="AQ184" s="11">
        <v>0</v>
      </c>
      <c r="AR184" s="11">
        <v>1</v>
      </c>
      <c r="AS184" s="11">
        <v>0</v>
      </c>
      <c r="AT184" s="11">
        <v>0</v>
      </c>
      <c r="AU184" s="11">
        <v>0</v>
      </c>
      <c r="AV184" s="11">
        <v>0</v>
      </c>
      <c r="AW184" s="11">
        <f t="shared" si="2"/>
        <v>1</v>
      </c>
      <c r="AX184" t="s">
        <v>973</v>
      </c>
      <c r="AY184">
        <v>100</v>
      </c>
      <c r="AZ184">
        <v>44</v>
      </c>
      <c r="BA184">
        <v>8459</v>
      </c>
      <c r="BB184" t="s">
        <v>1032</v>
      </c>
      <c r="BC184" s="10">
        <v>1</v>
      </c>
    </row>
    <row r="185" spans="1:55" x14ac:dyDescent="0.3">
      <c r="A185" t="s">
        <v>552</v>
      </c>
      <c r="B185" t="s">
        <v>553</v>
      </c>
      <c r="D185" t="b">
        <v>1</v>
      </c>
      <c r="E185" t="b">
        <v>0</v>
      </c>
      <c r="F185" t="s">
        <v>116</v>
      </c>
      <c r="AC185">
        <v>345</v>
      </c>
      <c r="AE185">
        <v>38.402833299999998</v>
      </c>
      <c r="AF185">
        <v>-122.5208889</v>
      </c>
      <c r="AH185" s="1">
        <v>41081.361111111109</v>
      </c>
      <c r="AI185" s="1">
        <v>42948.625694444447</v>
      </c>
      <c r="AJ185">
        <v>1908950.902</v>
      </c>
      <c r="AK185">
        <v>6412397.0669999998</v>
      </c>
      <c r="AL185" t="s">
        <v>173</v>
      </c>
      <c r="AM185">
        <v>0</v>
      </c>
      <c r="AN185" t="s">
        <v>51</v>
      </c>
      <c r="AO185">
        <v>442.76</v>
      </c>
      <c r="AP185">
        <v>443.08</v>
      </c>
      <c r="AQ185" s="11">
        <v>0</v>
      </c>
      <c r="AR185" s="11">
        <v>1</v>
      </c>
      <c r="AS185" s="11">
        <v>0</v>
      </c>
      <c r="AT185" s="11">
        <v>0</v>
      </c>
      <c r="AU185" s="11">
        <v>0</v>
      </c>
      <c r="AV185" s="11">
        <v>0</v>
      </c>
      <c r="AW185" s="11">
        <f t="shared" si="2"/>
        <v>1</v>
      </c>
      <c r="AX185" t="s">
        <v>973</v>
      </c>
      <c r="AY185">
        <v>40</v>
      </c>
      <c r="AZ185">
        <v>48</v>
      </c>
      <c r="BA185">
        <v>3363</v>
      </c>
      <c r="BB185" t="s">
        <v>1154</v>
      </c>
      <c r="BC185" s="10">
        <v>1</v>
      </c>
    </row>
    <row r="186" spans="1:55" x14ac:dyDescent="0.3">
      <c r="A186" t="s">
        <v>559</v>
      </c>
      <c r="B186" t="s">
        <v>560</v>
      </c>
      <c r="D186" t="b">
        <v>1</v>
      </c>
      <c r="E186" t="b">
        <v>0</v>
      </c>
      <c r="F186" t="s">
        <v>116</v>
      </c>
      <c r="AC186">
        <v>333</v>
      </c>
      <c r="AE186">
        <v>38.437241669999999</v>
      </c>
      <c r="AF186">
        <v>-122.5171278</v>
      </c>
      <c r="AH186" s="1">
        <v>37755.435416666667</v>
      </c>
      <c r="AI186" s="1">
        <v>37774.798611111109</v>
      </c>
      <c r="AJ186">
        <v>1921475.3940000001</v>
      </c>
      <c r="AK186">
        <v>6413546.1940000001</v>
      </c>
      <c r="AL186" t="s">
        <v>173</v>
      </c>
      <c r="AM186">
        <v>0</v>
      </c>
      <c r="AN186" t="s">
        <v>51</v>
      </c>
      <c r="AO186">
        <v>1175.3</v>
      </c>
      <c r="AP186">
        <v>1177.3</v>
      </c>
      <c r="AQ186" s="11">
        <v>0</v>
      </c>
      <c r="AR186" s="11">
        <v>1</v>
      </c>
      <c r="AS186" s="11">
        <v>0</v>
      </c>
      <c r="AT186" s="11">
        <v>0</v>
      </c>
      <c r="AU186" s="11">
        <v>0</v>
      </c>
      <c r="AV186" s="11">
        <v>0</v>
      </c>
      <c r="AW186" s="11">
        <f t="shared" si="2"/>
        <v>1</v>
      </c>
      <c r="AX186" t="s">
        <v>973</v>
      </c>
      <c r="AY186">
        <v>18</v>
      </c>
      <c r="AZ186">
        <v>59</v>
      </c>
      <c r="BA186">
        <v>1504</v>
      </c>
      <c r="BB186" t="s">
        <v>1155</v>
      </c>
      <c r="BC186" s="10">
        <v>1</v>
      </c>
    </row>
    <row r="187" spans="1:55" x14ac:dyDescent="0.3">
      <c r="A187" t="s">
        <v>850</v>
      </c>
      <c r="B187" t="s">
        <v>851</v>
      </c>
      <c r="D187" t="b">
        <v>1</v>
      </c>
      <c r="E187" t="b">
        <v>0</v>
      </c>
      <c r="F187" t="s">
        <v>116</v>
      </c>
      <c r="AC187">
        <v>300</v>
      </c>
      <c r="AE187">
        <v>38.312701599999997</v>
      </c>
      <c r="AF187">
        <v>-122.4433695</v>
      </c>
      <c r="AH187" s="1">
        <v>39927.533333333333</v>
      </c>
      <c r="AI187" s="1">
        <v>43061</v>
      </c>
      <c r="AJ187">
        <v>1876009.166</v>
      </c>
      <c r="AK187">
        <v>6434451.8080000002</v>
      </c>
      <c r="AL187" t="s">
        <v>173</v>
      </c>
      <c r="AM187">
        <v>0</v>
      </c>
      <c r="AN187" t="s">
        <v>51</v>
      </c>
      <c r="AO187">
        <v>278.75</v>
      </c>
      <c r="AP187">
        <v>317.14</v>
      </c>
      <c r="AQ187" s="11">
        <v>0</v>
      </c>
      <c r="AR187" s="11">
        <v>1</v>
      </c>
      <c r="AS187" s="11">
        <v>0</v>
      </c>
      <c r="AT187" s="11">
        <v>0</v>
      </c>
      <c r="AU187" s="11">
        <v>0</v>
      </c>
      <c r="AV187" s="11">
        <v>0</v>
      </c>
      <c r="AW187" s="11">
        <f t="shared" si="2"/>
        <v>1</v>
      </c>
      <c r="AX187" t="s">
        <v>973</v>
      </c>
      <c r="AY187">
        <v>118</v>
      </c>
      <c r="AZ187">
        <v>62</v>
      </c>
      <c r="BA187">
        <v>10007</v>
      </c>
      <c r="BB187" t="s">
        <v>1046</v>
      </c>
      <c r="BC187" s="10">
        <v>1</v>
      </c>
    </row>
    <row r="188" spans="1:55" x14ac:dyDescent="0.3">
      <c r="A188" t="s">
        <v>710</v>
      </c>
      <c r="B188" t="s">
        <v>711</v>
      </c>
      <c r="D188" t="b">
        <v>1</v>
      </c>
      <c r="E188" t="b">
        <v>0</v>
      </c>
      <c r="F188" t="s">
        <v>116</v>
      </c>
      <c r="AC188">
        <v>214</v>
      </c>
      <c r="AD188" t="s">
        <v>77</v>
      </c>
      <c r="AE188">
        <v>38.32034925</v>
      </c>
      <c r="AF188">
        <v>-122.47801440000001</v>
      </c>
      <c r="AG188" t="s">
        <v>78</v>
      </c>
      <c r="AH188" s="1">
        <v>37762.584027777775</v>
      </c>
      <c r="AI188" s="1">
        <v>37762.584027777775</v>
      </c>
      <c r="AJ188">
        <v>1878844.6569999999</v>
      </c>
      <c r="AK188">
        <v>6424525.6780000003</v>
      </c>
      <c r="AL188" t="s">
        <v>173</v>
      </c>
      <c r="AM188">
        <v>0</v>
      </c>
      <c r="AN188" t="s">
        <v>51</v>
      </c>
      <c r="AO188">
        <v>109.1</v>
      </c>
      <c r="AP188">
        <v>109.1</v>
      </c>
      <c r="AQ188" s="11">
        <v>0</v>
      </c>
      <c r="AR188" s="11">
        <v>1</v>
      </c>
      <c r="AS188" s="11">
        <v>0</v>
      </c>
      <c r="AT188" s="11">
        <v>0</v>
      </c>
      <c r="AU188" s="11">
        <v>0</v>
      </c>
      <c r="AV188" s="11">
        <v>0</v>
      </c>
      <c r="AW188" s="11">
        <f t="shared" si="2"/>
        <v>1</v>
      </c>
      <c r="AX188" t="s">
        <v>973</v>
      </c>
      <c r="AY188">
        <v>105</v>
      </c>
      <c r="AZ188">
        <v>46</v>
      </c>
      <c r="BA188">
        <v>8886</v>
      </c>
      <c r="BB188" t="s">
        <v>1035</v>
      </c>
      <c r="BC188" s="10">
        <v>1</v>
      </c>
    </row>
    <row r="189" spans="1:55" x14ac:dyDescent="0.3">
      <c r="A189" t="s">
        <v>670</v>
      </c>
      <c r="B189" t="s">
        <v>671</v>
      </c>
      <c r="D189" t="b">
        <v>1</v>
      </c>
      <c r="E189" t="b">
        <v>0</v>
      </c>
      <c r="F189" t="s">
        <v>116</v>
      </c>
      <c r="AC189">
        <v>102</v>
      </c>
      <c r="AE189">
        <v>38.331138889999998</v>
      </c>
      <c r="AF189">
        <v>-122.4868889</v>
      </c>
      <c r="AH189" s="1">
        <v>41080.555555555555</v>
      </c>
      <c r="AI189" s="1">
        <v>41080.555555555555</v>
      </c>
      <c r="AJ189">
        <v>1882787.507</v>
      </c>
      <c r="AK189">
        <v>6422000.6140000001</v>
      </c>
      <c r="AL189" t="s">
        <v>173</v>
      </c>
      <c r="AM189">
        <v>0</v>
      </c>
      <c r="AN189" t="s">
        <v>51</v>
      </c>
      <c r="AO189">
        <v>198.45</v>
      </c>
      <c r="AP189">
        <v>198.45</v>
      </c>
      <c r="AQ189" s="11">
        <v>0</v>
      </c>
      <c r="AR189" s="11">
        <v>1</v>
      </c>
      <c r="AS189" s="11">
        <v>0</v>
      </c>
      <c r="AT189" s="11">
        <v>0</v>
      </c>
      <c r="AU189" s="11">
        <v>0</v>
      </c>
      <c r="AV189" s="11">
        <v>0</v>
      </c>
      <c r="AW189" s="11">
        <f t="shared" si="2"/>
        <v>1</v>
      </c>
      <c r="AX189" t="s">
        <v>973</v>
      </c>
      <c r="AY189">
        <v>96</v>
      </c>
      <c r="AZ189">
        <v>45</v>
      </c>
      <c r="BA189">
        <v>8120</v>
      </c>
      <c r="BB189" t="s">
        <v>1031</v>
      </c>
      <c r="BC189" s="10">
        <v>1</v>
      </c>
    </row>
    <row r="190" spans="1:55" x14ac:dyDescent="0.3">
      <c r="A190" t="s">
        <v>523</v>
      </c>
      <c r="B190" t="s">
        <v>524</v>
      </c>
      <c r="D190" t="b">
        <v>1</v>
      </c>
      <c r="E190" t="b">
        <v>0</v>
      </c>
      <c r="F190" t="s">
        <v>116</v>
      </c>
      <c r="AC190">
        <v>80</v>
      </c>
      <c r="AD190" t="s">
        <v>77</v>
      </c>
      <c r="AE190">
        <v>38.438090000000003</v>
      </c>
      <c r="AF190">
        <v>-122.54455</v>
      </c>
      <c r="AG190" t="s">
        <v>78</v>
      </c>
      <c r="AH190" s="1">
        <v>40299</v>
      </c>
      <c r="AI190" s="1">
        <v>45391.395833333336</v>
      </c>
      <c r="AJ190">
        <v>1921830.213</v>
      </c>
      <c r="AK190">
        <v>6405693.4189999998</v>
      </c>
      <c r="AL190" t="s">
        <v>173</v>
      </c>
      <c r="AM190">
        <v>0</v>
      </c>
      <c r="AN190" t="s">
        <v>51</v>
      </c>
      <c r="AO190">
        <v>517.98</v>
      </c>
      <c r="AP190">
        <v>522.08000000000004</v>
      </c>
      <c r="AQ190" s="11">
        <v>0</v>
      </c>
      <c r="AR190" s="11">
        <v>1</v>
      </c>
      <c r="AS190" s="11">
        <v>0</v>
      </c>
      <c r="AT190" s="11">
        <v>0</v>
      </c>
      <c r="AU190" s="11">
        <v>0</v>
      </c>
      <c r="AV190" s="11">
        <v>0</v>
      </c>
      <c r="AW190" s="11">
        <f t="shared" si="2"/>
        <v>1</v>
      </c>
      <c r="AX190" t="s">
        <v>973</v>
      </c>
      <c r="AY190">
        <v>11</v>
      </c>
      <c r="AZ190">
        <v>45</v>
      </c>
      <c r="BA190">
        <v>895</v>
      </c>
      <c r="BB190" t="s">
        <v>1156</v>
      </c>
      <c r="BC190" s="10">
        <v>1</v>
      </c>
    </row>
    <row r="191" spans="1:55" x14ac:dyDescent="0.3">
      <c r="A191" t="s">
        <v>477</v>
      </c>
      <c r="B191" t="s">
        <v>477</v>
      </c>
      <c r="D191" t="b">
        <v>1</v>
      </c>
      <c r="E191" t="b">
        <v>0</v>
      </c>
      <c r="F191" t="s">
        <v>116</v>
      </c>
      <c r="Z191" t="s">
        <v>478</v>
      </c>
      <c r="AE191">
        <v>38.368879890000002</v>
      </c>
      <c r="AF191">
        <v>-122.5784793</v>
      </c>
      <c r="AH191" s="1">
        <v>44607</v>
      </c>
      <c r="AI191" s="1">
        <v>45201</v>
      </c>
      <c r="AJ191">
        <v>1896685.7990000001</v>
      </c>
      <c r="AK191">
        <v>6395814.6399999997</v>
      </c>
      <c r="AL191" t="s">
        <v>173</v>
      </c>
      <c r="AM191">
        <v>0</v>
      </c>
      <c r="AN191" t="s">
        <v>51</v>
      </c>
      <c r="AO191">
        <v>935.38</v>
      </c>
      <c r="AP191">
        <v>938.08</v>
      </c>
      <c r="AQ191" s="11">
        <v>0</v>
      </c>
      <c r="AR191" s="11">
        <v>1</v>
      </c>
      <c r="AS191" s="11">
        <v>0</v>
      </c>
      <c r="AT191" s="11">
        <v>0</v>
      </c>
      <c r="AU191" s="11">
        <v>0</v>
      </c>
      <c r="AV191" s="11">
        <v>0</v>
      </c>
      <c r="AW191" s="11">
        <f t="shared" si="2"/>
        <v>1</v>
      </c>
      <c r="AX191" t="s">
        <v>973</v>
      </c>
      <c r="AY191">
        <v>50</v>
      </c>
      <c r="AZ191">
        <v>7</v>
      </c>
      <c r="BA191">
        <v>4172</v>
      </c>
      <c r="BB191" t="s">
        <v>1157</v>
      </c>
      <c r="BC191" s="10">
        <v>1</v>
      </c>
    </row>
    <row r="192" spans="1:55" x14ac:dyDescent="0.3">
      <c r="A192" t="s">
        <v>479</v>
      </c>
      <c r="B192" t="s">
        <v>480</v>
      </c>
      <c r="D192" t="b">
        <v>1</v>
      </c>
      <c r="E192" t="b">
        <v>0</v>
      </c>
      <c r="F192" t="s">
        <v>116</v>
      </c>
      <c r="AE192">
        <v>38.365299999999998</v>
      </c>
      <c r="AF192">
        <v>-122.57076000000001</v>
      </c>
      <c r="AH192" s="1">
        <v>40299</v>
      </c>
      <c r="AI192" s="1">
        <v>45392.520833333336</v>
      </c>
      <c r="AJ192">
        <v>1895368.1029999999</v>
      </c>
      <c r="AK192">
        <v>6398019.6229999997</v>
      </c>
      <c r="AL192" t="s">
        <v>173</v>
      </c>
      <c r="AM192">
        <v>0</v>
      </c>
      <c r="AN192" t="s">
        <v>51</v>
      </c>
      <c r="AO192">
        <v>887.11</v>
      </c>
      <c r="AP192">
        <v>944.15</v>
      </c>
      <c r="AQ192" s="11">
        <v>0</v>
      </c>
      <c r="AR192" s="11">
        <v>1</v>
      </c>
      <c r="AS192" s="11">
        <v>0</v>
      </c>
      <c r="AT192" s="11">
        <v>0</v>
      </c>
      <c r="AU192" s="11">
        <v>0</v>
      </c>
      <c r="AV192" s="11">
        <v>0</v>
      </c>
      <c r="AW192" s="11">
        <f t="shared" si="2"/>
        <v>1</v>
      </c>
      <c r="AX192" t="s">
        <v>973</v>
      </c>
      <c r="AY192">
        <v>54</v>
      </c>
      <c r="AZ192">
        <v>10</v>
      </c>
      <c r="BA192">
        <v>4515</v>
      </c>
      <c r="BB192" t="s">
        <v>1158</v>
      </c>
      <c r="BC192" s="10">
        <v>1</v>
      </c>
    </row>
    <row r="193" spans="1:55" x14ac:dyDescent="0.3">
      <c r="A193" t="s">
        <v>521</v>
      </c>
      <c r="B193" t="s">
        <v>522</v>
      </c>
      <c r="D193" t="b">
        <v>1</v>
      </c>
      <c r="E193" t="b">
        <v>0</v>
      </c>
      <c r="F193" t="s">
        <v>116</v>
      </c>
      <c r="AD193" t="s">
        <v>77</v>
      </c>
      <c r="AE193">
        <v>38.28650133</v>
      </c>
      <c r="AF193">
        <v>-122.5443787</v>
      </c>
      <c r="AG193" t="s">
        <v>78</v>
      </c>
      <c r="AH193" s="1">
        <v>39767.503472222219</v>
      </c>
      <c r="AI193" s="1">
        <v>43061</v>
      </c>
      <c r="AJ193">
        <v>1866625.166</v>
      </c>
      <c r="AK193">
        <v>6405411.7949999999</v>
      </c>
      <c r="AL193" t="s">
        <v>173</v>
      </c>
      <c r="AM193">
        <v>0</v>
      </c>
      <c r="AN193" t="s">
        <v>51</v>
      </c>
      <c r="AO193">
        <v>904.23</v>
      </c>
      <c r="AP193">
        <v>925.83</v>
      </c>
      <c r="AQ193" s="11">
        <v>0</v>
      </c>
      <c r="AR193" s="11">
        <v>1</v>
      </c>
      <c r="AS193" s="11">
        <v>0</v>
      </c>
      <c r="AT193" s="11">
        <v>0</v>
      </c>
      <c r="AU193" s="11">
        <v>0</v>
      </c>
      <c r="AV193" s="11">
        <v>0</v>
      </c>
      <c r="AW193" s="11">
        <f t="shared" si="2"/>
        <v>1</v>
      </c>
      <c r="AX193" t="s">
        <v>973</v>
      </c>
      <c r="AY193">
        <v>113</v>
      </c>
      <c r="AZ193">
        <v>2</v>
      </c>
      <c r="BA193">
        <v>9522</v>
      </c>
      <c r="BB193" t="s">
        <v>1159</v>
      </c>
      <c r="BC193" s="10">
        <v>1</v>
      </c>
    </row>
    <row r="194" spans="1:55" x14ac:dyDescent="0.3">
      <c r="A194" t="s">
        <v>525</v>
      </c>
      <c r="B194" t="s">
        <v>526</v>
      </c>
      <c r="D194" t="b">
        <v>1</v>
      </c>
      <c r="E194" t="b">
        <v>0</v>
      </c>
      <c r="F194" t="s">
        <v>116</v>
      </c>
      <c r="AD194" t="s">
        <v>77</v>
      </c>
      <c r="AE194">
        <v>38.28920883</v>
      </c>
      <c r="AF194">
        <v>-122.5426259</v>
      </c>
      <c r="AG194" t="s">
        <v>78</v>
      </c>
      <c r="AH194" s="1">
        <v>39765.491666666669</v>
      </c>
      <c r="AI194" s="1">
        <v>43061</v>
      </c>
      <c r="AJ194">
        <v>1867608.1640000001</v>
      </c>
      <c r="AK194">
        <v>6405920.801</v>
      </c>
      <c r="AL194" t="s">
        <v>173</v>
      </c>
      <c r="AM194">
        <v>0</v>
      </c>
      <c r="AN194" t="s">
        <v>51</v>
      </c>
      <c r="AO194">
        <v>897.37</v>
      </c>
      <c r="AP194">
        <v>915.37</v>
      </c>
      <c r="AQ194" s="11">
        <v>0</v>
      </c>
      <c r="AR194" s="11">
        <v>1</v>
      </c>
      <c r="AS194" s="11">
        <v>0</v>
      </c>
      <c r="AT194" s="11">
        <v>0</v>
      </c>
      <c r="AU194" s="11">
        <v>0</v>
      </c>
      <c r="AV194" s="11">
        <v>0</v>
      </c>
      <c r="AW194" s="11">
        <f t="shared" si="2"/>
        <v>1</v>
      </c>
      <c r="AX194" t="s">
        <v>973</v>
      </c>
      <c r="AY194">
        <v>111</v>
      </c>
      <c r="AZ194">
        <v>3</v>
      </c>
      <c r="BA194">
        <v>9353</v>
      </c>
      <c r="BB194" t="s">
        <v>1160</v>
      </c>
      <c r="BC194" s="10">
        <v>1</v>
      </c>
    </row>
    <row r="195" spans="1:55" x14ac:dyDescent="0.3">
      <c r="A195" t="s">
        <v>527</v>
      </c>
      <c r="B195" t="s">
        <v>528</v>
      </c>
      <c r="D195" t="b">
        <v>1</v>
      </c>
      <c r="E195" t="b">
        <v>0</v>
      </c>
      <c r="F195" t="s">
        <v>116</v>
      </c>
      <c r="AD195" t="s">
        <v>77</v>
      </c>
      <c r="AE195">
        <v>38.28910741</v>
      </c>
      <c r="AF195">
        <v>-122.5425868</v>
      </c>
      <c r="AG195" t="s">
        <v>78</v>
      </c>
      <c r="AH195" s="1">
        <v>40114.499305555553</v>
      </c>
      <c r="AI195" s="1">
        <v>43061</v>
      </c>
      <c r="AJ195">
        <v>1867571.1629999999</v>
      </c>
      <c r="AK195">
        <v>6405931.8030000003</v>
      </c>
      <c r="AL195" t="s">
        <v>173</v>
      </c>
      <c r="AM195">
        <v>0</v>
      </c>
      <c r="AN195" t="s">
        <v>51</v>
      </c>
      <c r="AO195">
        <v>884.54</v>
      </c>
      <c r="AP195">
        <v>904.14</v>
      </c>
      <c r="AQ195" s="11">
        <v>0</v>
      </c>
      <c r="AR195" s="11">
        <v>1</v>
      </c>
      <c r="AS195" s="11">
        <v>0</v>
      </c>
      <c r="AT195" s="11">
        <v>0</v>
      </c>
      <c r="AU195" s="11">
        <v>0</v>
      </c>
      <c r="AV195" s="11">
        <v>0</v>
      </c>
      <c r="AW195" s="11">
        <f t="shared" ref="AW195:AW258" si="3">SUM(AQ195:AV195)</f>
        <v>1</v>
      </c>
      <c r="AX195" t="s">
        <v>973</v>
      </c>
      <c r="AY195">
        <v>112</v>
      </c>
      <c r="AZ195">
        <v>3</v>
      </c>
      <c r="BA195">
        <v>9438</v>
      </c>
      <c r="BB195" t="s">
        <v>1161</v>
      </c>
      <c r="BC195" s="10">
        <v>1</v>
      </c>
    </row>
    <row r="196" spans="1:55" x14ac:dyDescent="0.3">
      <c r="A196" t="s">
        <v>535</v>
      </c>
      <c r="B196" t="s">
        <v>536</v>
      </c>
      <c r="D196" t="b">
        <v>1</v>
      </c>
      <c r="E196" t="b">
        <v>0</v>
      </c>
      <c r="F196" t="s">
        <v>116</v>
      </c>
      <c r="AE196">
        <v>38.296306080000001</v>
      </c>
      <c r="AF196">
        <v>-122.5387319</v>
      </c>
      <c r="AH196" s="1">
        <v>33970</v>
      </c>
      <c r="AI196" s="1">
        <v>43061</v>
      </c>
      <c r="AJ196">
        <v>1870186.1640000001</v>
      </c>
      <c r="AK196">
        <v>6407053.8030000003</v>
      </c>
      <c r="AL196" t="s">
        <v>173</v>
      </c>
      <c r="AM196">
        <v>0</v>
      </c>
      <c r="AN196" t="s">
        <v>51</v>
      </c>
      <c r="AO196">
        <v>740.05</v>
      </c>
      <c r="AP196">
        <v>766.65</v>
      </c>
      <c r="AQ196" s="11">
        <v>0</v>
      </c>
      <c r="AR196" s="11">
        <v>1</v>
      </c>
      <c r="AS196" s="11">
        <v>0</v>
      </c>
      <c r="AT196" s="11">
        <v>0</v>
      </c>
      <c r="AU196" s="11">
        <v>0</v>
      </c>
      <c r="AV196" s="11">
        <v>0</v>
      </c>
      <c r="AW196" s="11">
        <f t="shared" si="3"/>
        <v>1</v>
      </c>
      <c r="AX196" t="s">
        <v>973</v>
      </c>
      <c r="AY196">
        <v>108</v>
      </c>
      <c r="AZ196">
        <v>7</v>
      </c>
      <c r="BA196">
        <v>9102</v>
      </c>
      <c r="BB196" t="s">
        <v>1162</v>
      </c>
      <c r="BC196" s="10">
        <v>1</v>
      </c>
    </row>
    <row r="197" spans="1:55" x14ac:dyDescent="0.3">
      <c r="A197" t="s">
        <v>644</v>
      </c>
      <c r="B197" t="s">
        <v>644</v>
      </c>
      <c r="D197" t="b">
        <v>1</v>
      </c>
      <c r="E197" t="b">
        <v>0</v>
      </c>
      <c r="F197" t="s">
        <v>116</v>
      </c>
      <c r="Z197" t="s">
        <v>478</v>
      </c>
      <c r="AD197" t="s">
        <v>77</v>
      </c>
      <c r="AE197">
        <v>38.346546050000001</v>
      </c>
      <c r="AF197">
        <v>-122.4929593</v>
      </c>
      <c r="AG197" t="s">
        <v>78</v>
      </c>
      <c r="AH197" s="1">
        <v>41722</v>
      </c>
      <c r="AI197" s="1">
        <v>45281</v>
      </c>
      <c r="AJ197">
        <v>1888407.8160000001</v>
      </c>
      <c r="AK197">
        <v>6420289.7010000004</v>
      </c>
      <c r="AL197" t="s">
        <v>173</v>
      </c>
      <c r="AM197">
        <v>0</v>
      </c>
      <c r="AN197" t="s">
        <v>51</v>
      </c>
      <c r="AO197">
        <v>207.67</v>
      </c>
      <c r="AP197">
        <v>260.17</v>
      </c>
      <c r="AQ197" s="11">
        <v>0</v>
      </c>
      <c r="AR197" s="11">
        <v>1</v>
      </c>
      <c r="AS197" s="11">
        <v>0</v>
      </c>
      <c r="AT197" s="11">
        <v>0</v>
      </c>
      <c r="AU197" s="11">
        <v>0</v>
      </c>
      <c r="AV197" s="11">
        <v>0</v>
      </c>
      <c r="AW197" s="11">
        <f t="shared" si="3"/>
        <v>1</v>
      </c>
      <c r="AX197" t="s">
        <v>973</v>
      </c>
      <c r="AY197">
        <v>84</v>
      </c>
      <c r="AZ197">
        <v>46</v>
      </c>
      <c r="BA197">
        <v>7101</v>
      </c>
      <c r="BB197" t="s">
        <v>1163</v>
      </c>
      <c r="BC197" s="10">
        <v>1</v>
      </c>
    </row>
    <row r="198" spans="1:55" x14ac:dyDescent="0.3">
      <c r="A198" t="s">
        <v>718</v>
      </c>
      <c r="B198" t="s">
        <v>719</v>
      </c>
      <c r="D198" t="b">
        <v>1</v>
      </c>
      <c r="E198" t="b">
        <v>0</v>
      </c>
      <c r="F198" t="s">
        <v>116</v>
      </c>
      <c r="AE198">
        <v>38.315799660000003</v>
      </c>
      <c r="AF198">
        <v>-122.4755997</v>
      </c>
      <c r="AH198" s="1">
        <v>36619</v>
      </c>
      <c r="AI198" s="1">
        <v>40284</v>
      </c>
      <c r="AJ198">
        <v>1877184.166</v>
      </c>
      <c r="AK198">
        <v>6425209.79</v>
      </c>
      <c r="AL198" t="s">
        <v>173</v>
      </c>
      <c r="AM198">
        <v>0</v>
      </c>
      <c r="AN198" t="s">
        <v>51</v>
      </c>
      <c r="AO198">
        <v>137.19999999999999</v>
      </c>
      <c r="AP198">
        <v>150.5</v>
      </c>
      <c r="AQ198" s="11">
        <v>0</v>
      </c>
      <c r="AR198" s="11">
        <v>1</v>
      </c>
      <c r="AS198" s="11">
        <v>0</v>
      </c>
      <c r="AT198" s="11">
        <v>0</v>
      </c>
      <c r="AU198" s="11">
        <v>0</v>
      </c>
      <c r="AV198" s="11">
        <v>0</v>
      </c>
      <c r="AW198" s="11">
        <f t="shared" si="3"/>
        <v>1</v>
      </c>
      <c r="AX198" t="s">
        <v>973</v>
      </c>
      <c r="AY198">
        <v>109</v>
      </c>
      <c r="AZ198">
        <v>46</v>
      </c>
      <c r="BA198">
        <v>9226</v>
      </c>
      <c r="BB198" t="s">
        <v>1164</v>
      </c>
      <c r="BC198" s="10">
        <v>1</v>
      </c>
    </row>
    <row r="199" spans="1:55" x14ac:dyDescent="0.3">
      <c r="A199" t="s">
        <v>722</v>
      </c>
      <c r="B199" t="s">
        <v>722</v>
      </c>
      <c r="D199" t="b">
        <v>1</v>
      </c>
      <c r="E199" t="b">
        <v>0</v>
      </c>
      <c r="F199" t="s">
        <v>116</v>
      </c>
      <c r="Z199" t="s">
        <v>478</v>
      </c>
      <c r="AE199">
        <v>38.335096499999999</v>
      </c>
      <c r="AF199">
        <v>-122.4741492</v>
      </c>
      <c r="AH199" s="1">
        <v>39346</v>
      </c>
      <c r="AI199" s="1">
        <v>43717</v>
      </c>
      <c r="AJ199">
        <v>1884209.453</v>
      </c>
      <c r="AK199">
        <v>6425662.6339999996</v>
      </c>
      <c r="AL199" t="s">
        <v>173</v>
      </c>
      <c r="AM199">
        <v>0</v>
      </c>
      <c r="AN199" t="s">
        <v>51</v>
      </c>
      <c r="AO199">
        <v>488.04</v>
      </c>
      <c r="AP199">
        <v>569.04</v>
      </c>
      <c r="AQ199" s="11">
        <v>0</v>
      </c>
      <c r="AR199" s="11">
        <v>1</v>
      </c>
      <c r="AS199" s="11">
        <v>0</v>
      </c>
      <c r="AT199" s="11">
        <v>0</v>
      </c>
      <c r="AU199" s="11">
        <v>0</v>
      </c>
      <c r="AV199" s="11">
        <v>0</v>
      </c>
      <c r="AW199" s="11">
        <f t="shared" si="3"/>
        <v>1</v>
      </c>
      <c r="AX199" t="s">
        <v>973</v>
      </c>
      <c r="AY199">
        <v>96</v>
      </c>
      <c r="AZ199">
        <v>53</v>
      </c>
      <c r="BA199">
        <v>8128</v>
      </c>
      <c r="BB199" t="s">
        <v>1165</v>
      </c>
      <c r="BC199" s="10">
        <v>1</v>
      </c>
    </row>
    <row r="200" spans="1:55" x14ac:dyDescent="0.3">
      <c r="A200" t="s">
        <v>732</v>
      </c>
      <c r="B200" t="s">
        <v>733</v>
      </c>
      <c r="D200" t="b">
        <v>1</v>
      </c>
      <c r="E200" t="b">
        <v>0</v>
      </c>
      <c r="F200" t="s">
        <v>116</v>
      </c>
      <c r="AD200" t="s">
        <v>77</v>
      </c>
      <c r="AE200">
        <v>38.326241920000001</v>
      </c>
      <c r="AF200">
        <v>-122.4692415</v>
      </c>
      <c r="AG200" t="s">
        <v>78</v>
      </c>
      <c r="AH200" s="1">
        <v>41399</v>
      </c>
      <c r="AI200" s="1">
        <v>42848</v>
      </c>
      <c r="AJ200">
        <v>1880977.514</v>
      </c>
      <c r="AK200">
        <v>6427053.7259999998</v>
      </c>
      <c r="AL200" t="s">
        <v>173</v>
      </c>
      <c r="AM200">
        <v>0</v>
      </c>
      <c r="AN200" t="s">
        <v>51</v>
      </c>
      <c r="AO200">
        <v>349.74</v>
      </c>
      <c r="AP200">
        <v>359.01</v>
      </c>
      <c r="AQ200" s="11">
        <v>0</v>
      </c>
      <c r="AR200" s="11">
        <v>1</v>
      </c>
      <c r="AS200" s="11">
        <v>0</v>
      </c>
      <c r="AT200" s="11">
        <v>0</v>
      </c>
      <c r="AU200" s="11">
        <v>0</v>
      </c>
      <c r="AV200" s="11">
        <v>0</v>
      </c>
      <c r="AW200" s="11">
        <f t="shared" si="3"/>
        <v>1</v>
      </c>
      <c r="AX200" t="s">
        <v>973</v>
      </c>
      <c r="AY200">
        <v>103</v>
      </c>
      <c r="AZ200">
        <v>53</v>
      </c>
      <c r="BA200">
        <v>8723</v>
      </c>
      <c r="BB200" t="s">
        <v>1166</v>
      </c>
      <c r="BC200" s="10">
        <v>1</v>
      </c>
    </row>
    <row r="201" spans="1:55" x14ac:dyDescent="0.3">
      <c r="A201" t="s">
        <v>802</v>
      </c>
      <c r="B201" t="s">
        <v>803</v>
      </c>
      <c r="D201" t="b">
        <v>1</v>
      </c>
      <c r="E201" t="b">
        <v>0</v>
      </c>
      <c r="F201" t="s">
        <v>116</v>
      </c>
      <c r="AE201">
        <v>38.299433579999999</v>
      </c>
      <c r="AF201">
        <v>-122.45737509999999</v>
      </c>
      <c r="AH201" s="1">
        <v>36861</v>
      </c>
      <c r="AI201" s="1">
        <v>44391.4375</v>
      </c>
      <c r="AJ201">
        <v>1871197.165</v>
      </c>
      <c r="AK201">
        <v>6430408.8130000001</v>
      </c>
      <c r="AL201" t="s">
        <v>173</v>
      </c>
      <c r="AM201">
        <v>0</v>
      </c>
      <c r="AN201" t="s">
        <v>51</v>
      </c>
      <c r="AO201">
        <v>37.82</v>
      </c>
      <c r="AP201">
        <v>63.26</v>
      </c>
      <c r="AQ201" s="11">
        <v>0</v>
      </c>
      <c r="AR201" s="11">
        <v>1</v>
      </c>
      <c r="AS201" s="11">
        <v>0</v>
      </c>
      <c r="AT201" s="11">
        <v>0</v>
      </c>
      <c r="AU201" s="11">
        <v>0</v>
      </c>
      <c r="AV201" s="11">
        <v>0</v>
      </c>
      <c r="AW201" s="11">
        <f t="shared" si="3"/>
        <v>1</v>
      </c>
      <c r="AX201" t="s">
        <v>973</v>
      </c>
      <c r="AY201">
        <v>124</v>
      </c>
      <c r="AZ201">
        <v>51</v>
      </c>
      <c r="BA201">
        <v>10506</v>
      </c>
      <c r="BB201" t="s">
        <v>1042</v>
      </c>
      <c r="BC201" s="10">
        <v>1</v>
      </c>
    </row>
    <row r="202" spans="1:55" x14ac:dyDescent="0.3">
      <c r="A202" t="s">
        <v>682</v>
      </c>
      <c r="B202" t="s">
        <v>683</v>
      </c>
      <c r="D202" t="b">
        <v>1</v>
      </c>
      <c r="E202" t="b">
        <v>1</v>
      </c>
      <c r="F202" t="s">
        <v>74</v>
      </c>
      <c r="G202">
        <v>0</v>
      </c>
      <c r="H202">
        <v>124</v>
      </c>
      <c r="X202">
        <v>124</v>
      </c>
      <c r="Z202" t="s">
        <v>76</v>
      </c>
      <c r="AA202">
        <v>180</v>
      </c>
      <c r="AC202">
        <v>141</v>
      </c>
      <c r="AD202" t="s">
        <v>77</v>
      </c>
      <c r="AE202">
        <v>38.324165270000002</v>
      </c>
      <c r="AF202">
        <v>-122.4838118</v>
      </c>
      <c r="AG202" t="s">
        <v>78</v>
      </c>
      <c r="AH202" s="1">
        <v>39899</v>
      </c>
      <c r="AI202" s="1">
        <v>41390</v>
      </c>
      <c r="AJ202">
        <v>1880243.1640000001</v>
      </c>
      <c r="AK202">
        <v>6422869.7879999997</v>
      </c>
      <c r="AL202" t="s">
        <v>173</v>
      </c>
      <c r="AM202">
        <v>0</v>
      </c>
      <c r="AN202" t="s">
        <v>51</v>
      </c>
      <c r="AO202">
        <v>127</v>
      </c>
      <c r="AP202">
        <v>140</v>
      </c>
      <c r="AQ202" s="11">
        <v>0</v>
      </c>
      <c r="AR202" s="11">
        <v>1</v>
      </c>
      <c r="AS202" s="11">
        <v>0</v>
      </c>
      <c r="AT202" s="11">
        <v>0</v>
      </c>
      <c r="AU202" s="11">
        <v>0</v>
      </c>
      <c r="AV202" s="11">
        <v>0</v>
      </c>
      <c r="AW202" s="11">
        <f t="shared" si="3"/>
        <v>1</v>
      </c>
      <c r="AX202" s="5" t="s">
        <v>973</v>
      </c>
      <c r="AY202">
        <v>101</v>
      </c>
      <c r="AZ202">
        <v>44</v>
      </c>
      <c r="BA202">
        <v>8544</v>
      </c>
      <c r="BB202" t="s">
        <v>1167</v>
      </c>
      <c r="BC202" s="10">
        <v>1</v>
      </c>
    </row>
    <row r="203" spans="1:55" x14ac:dyDescent="0.3">
      <c r="A203" t="s">
        <v>48</v>
      </c>
      <c r="B203" t="s">
        <v>48</v>
      </c>
      <c r="C203" t="s">
        <v>49</v>
      </c>
      <c r="D203" t="b">
        <v>1</v>
      </c>
      <c r="E203" t="b">
        <v>0</v>
      </c>
      <c r="F203" t="s">
        <v>50</v>
      </c>
      <c r="AC203">
        <v>740</v>
      </c>
      <c r="AH203" s="1">
        <v>26997</v>
      </c>
      <c r="AI203" s="1">
        <v>36641</v>
      </c>
      <c r="AJ203">
        <v>1842535</v>
      </c>
      <c r="AK203">
        <v>6429440</v>
      </c>
      <c r="AL203" t="s">
        <v>51</v>
      </c>
      <c r="AM203" t="s">
        <v>52</v>
      </c>
      <c r="AN203" t="s">
        <v>51</v>
      </c>
      <c r="AO203">
        <v>-9.3000000000000007</v>
      </c>
      <c r="AP203">
        <v>9.34</v>
      </c>
      <c r="AQ203" s="11">
        <v>1</v>
      </c>
      <c r="AR203" s="11">
        <v>0</v>
      </c>
      <c r="AS203" s="11">
        <v>0</v>
      </c>
      <c r="AT203" s="11">
        <v>0</v>
      </c>
      <c r="AU203" s="11">
        <v>0</v>
      </c>
      <c r="AV203" s="11">
        <v>0</v>
      </c>
      <c r="AW203" s="11">
        <f t="shared" si="3"/>
        <v>1</v>
      </c>
      <c r="AX203" t="s">
        <v>1221</v>
      </c>
      <c r="AY203">
        <v>176</v>
      </c>
      <c r="AZ203">
        <v>27</v>
      </c>
      <c r="BA203">
        <v>14902</v>
      </c>
      <c r="BB203" t="s">
        <v>1168</v>
      </c>
      <c r="BC203" s="10">
        <v>1</v>
      </c>
    </row>
    <row r="204" spans="1:55" x14ac:dyDescent="0.3">
      <c r="A204" t="s">
        <v>53</v>
      </c>
      <c r="B204" t="s">
        <v>53</v>
      </c>
      <c r="C204" t="s">
        <v>54</v>
      </c>
      <c r="D204" t="b">
        <v>1</v>
      </c>
      <c r="E204" t="b">
        <v>0</v>
      </c>
      <c r="F204" t="s">
        <v>50</v>
      </c>
      <c r="AC204">
        <v>80</v>
      </c>
      <c r="AH204" s="1">
        <v>25652</v>
      </c>
      <c r="AI204" s="1">
        <v>36768</v>
      </c>
      <c r="AJ204">
        <v>1852634</v>
      </c>
      <c r="AK204">
        <v>6432758</v>
      </c>
      <c r="AL204" t="s">
        <v>51</v>
      </c>
      <c r="AM204" t="s">
        <v>55</v>
      </c>
      <c r="AN204" t="s">
        <v>51</v>
      </c>
      <c r="AO204">
        <v>-24.8</v>
      </c>
      <c r="AP204">
        <v>10.7</v>
      </c>
      <c r="AQ204" s="11">
        <v>1</v>
      </c>
      <c r="AR204" s="11">
        <v>0</v>
      </c>
      <c r="AS204" s="11">
        <v>0</v>
      </c>
      <c r="AT204" s="11">
        <v>0</v>
      </c>
      <c r="AU204" s="11">
        <v>0</v>
      </c>
      <c r="AV204" s="11">
        <v>0</v>
      </c>
      <c r="AW204" s="11">
        <f t="shared" si="3"/>
        <v>1</v>
      </c>
      <c r="AX204" t="s">
        <v>1221</v>
      </c>
      <c r="AY204">
        <v>160</v>
      </c>
      <c r="AZ204">
        <v>41</v>
      </c>
      <c r="BA204">
        <v>13556</v>
      </c>
      <c r="BB204" t="s">
        <v>1169</v>
      </c>
      <c r="BC204" s="10">
        <v>1</v>
      </c>
    </row>
    <row r="205" spans="1:55" x14ac:dyDescent="0.3">
      <c r="A205" t="s">
        <v>56</v>
      </c>
      <c r="B205" t="s">
        <v>56</v>
      </c>
      <c r="C205" t="s">
        <v>57</v>
      </c>
      <c r="D205" t="b">
        <v>1</v>
      </c>
      <c r="E205" t="b">
        <v>0</v>
      </c>
      <c r="F205" t="s">
        <v>50</v>
      </c>
      <c r="AC205">
        <v>64</v>
      </c>
      <c r="AH205" s="1">
        <v>25652</v>
      </c>
      <c r="AI205" s="1">
        <v>34523</v>
      </c>
      <c r="AJ205">
        <v>1865230</v>
      </c>
      <c r="AK205">
        <v>6435559</v>
      </c>
      <c r="AL205" t="s">
        <v>51</v>
      </c>
      <c r="AM205" t="s">
        <v>58</v>
      </c>
      <c r="AN205" t="s">
        <v>51</v>
      </c>
      <c r="AO205">
        <v>-10.3</v>
      </c>
      <c r="AP205">
        <v>72.87</v>
      </c>
      <c r="AQ205" s="11">
        <v>1</v>
      </c>
      <c r="AR205" s="11">
        <v>0</v>
      </c>
      <c r="AS205" s="11">
        <v>0</v>
      </c>
      <c r="AT205" s="11">
        <v>0</v>
      </c>
      <c r="AU205" s="11">
        <v>0</v>
      </c>
      <c r="AV205" s="11">
        <v>0</v>
      </c>
      <c r="AW205" s="11">
        <f t="shared" si="3"/>
        <v>1</v>
      </c>
      <c r="AX205" t="s">
        <v>1221</v>
      </c>
      <c r="AY205">
        <v>139</v>
      </c>
      <c r="AZ205">
        <v>56</v>
      </c>
      <c r="BA205">
        <v>11786</v>
      </c>
      <c r="BB205" t="s">
        <v>1170</v>
      </c>
      <c r="BC205" s="10">
        <v>1</v>
      </c>
    </row>
    <row r="206" spans="1:55" x14ac:dyDescent="0.3">
      <c r="A206" t="s">
        <v>59</v>
      </c>
      <c r="B206" t="s">
        <v>59</v>
      </c>
      <c r="C206" t="s">
        <v>60</v>
      </c>
      <c r="D206" t="b">
        <v>1</v>
      </c>
      <c r="E206" t="b">
        <v>0</v>
      </c>
      <c r="F206" t="s">
        <v>50</v>
      </c>
      <c r="AC206">
        <v>159</v>
      </c>
      <c r="AH206" s="1">
        <v>29503</v>
      </c>
      <c r="AI206" s="1">
        <v>36440</v>
      </c>
      <c r="AJ206">
        <v>1889259</v>
      </c>
      <c r="AK206">
        <v>6416668</v>
      </c>
      <c r="AL206" t="s">
        <v>51</v>
      </c>
      <c r="AM206" t="s">
        <v>61</v>
      </c>
      <c r="AN206" t="s">
        <v>51</v>
      </c>
      <c r="AO206">
        <v>-5.3</v>
      </c>
      <c r="AP206">
        <v>197.48</v>
      </c>
      <c r="AQ206" s="11">
        <v>0.85</v>
      </c>
      <c r="AR206" s="11">
        <v>0.15</v>
      </c>
      <c r="AS206" s="11">
        <v>0</v>
      </c>
      <c r="AT206" s="11">
        <v>0</v>
      </c>
      <c r="AU206" s="11">
        <v>0</v>
      </c>
      <c r="AV206" s="11">
        <v>0</v>
      </c>
      <c r="AW206" s="11">
        <f t="shared" si="3"/>
        <v>1</v>
      </c>
      <c r="AX206" t="s">
        <v>1221</v>
      </c>
      <c r="AY206">
        <v>80</v>
      </c>
      <c r="AZ206">
        <v>40</v>
      </c>
      <c r="BA206">
        <v>6755</v>
      </c>
      <c r="BB206" t="s">
        <v>1171</v>
      </c>
      <c r="BC206" s="10">
        <v>1</v>
      </c>
    </row>
    <row r="207" spans="1:55" x14ac:dyDescent="0.3">
      <c r="A207" t="s">
        <v>62</v>
      </c>
      <c r="B207" t="s">
        <v>62</v>
      </c>
      <c r="C207" t="s">
        <v>63</v>
      </c>
      <c r="D207" t="b">
        <v>1</v>
      </c>
      <c r="E207" t="b">
        <v>0</v>
      </c>
      <c r="F207" t="s">
        <v>50</v>
      </c>
      <c r="AC207">
        <v>406</v>
      </c>
      <c r="AH207" s="1">
        <v>29508</v>
      </c>
      <c r="AI207" s="1">
        <v>36601</v>
      </c>
      <c r="AJ207">
        <v>1911156</v>
      </c>
      <c r="AK207">
        <v>6406830</v>
      </c>
      <c r="AL207" t="s">
        <v>51</v>
      </c>
      <c r="AM207" t="s">
        <v>64</v>
      </c>
      <c r="AN207" t="s">
        <v>51</v>
      </c>
      <c r="AO207">
        <v>-7.9</v>
      </c>
      <c r="AP207">
        <v>408.71</v>
      </c>
      <c r="AQ207" s="11">
        <v>0</v>
      </c>
      <c r="AR207" s="11">
        <v>0.2</v>
      </c>
      <c r="AS207" s="11">
        <v>0.25</v>
      </c>
      <c r="AT207" s="11">
        <v>0.25</v>
      </c>
      <c r="AU207" s="11">
        <v>0.3</v>
      </c>
      <c r="AV207" s="11">
        <v>0</v>
      </c>
      <c r="AW207" s="11">
        <f t="shared" si="3"/>
        <v>1</v>
      </c>
      <c r="AX207" t="s">
        <v>1221</v>
      </c>
      <c r="AY207">
        <v>32</v>
      </c>
      <c r="AZ207">
        <v>39</v>
      </c>
      <c r="BA207">
        <v>2674</v>
      </c>
      <c r="BB207" t="s">
        <v>1172</v>
      </c>
      <c r="BC207" s="10">
        <v>1</v>
      </c>
    </row>
    <row r="208" spans="1:55" x14ac:dyDescent="0.3">
      <c r="A208" t="s">
        <v>65</v>
      </c>
      <c r="B208" t="s">
        <v>65</v>
      </c>
      <c r="C208" t="s">
        <v>66</v>
      </c>
      <c r="D208" t="b">
        <v>1</v>
      </c>
      <c r="E208" t="b">
        <v>0</v>
      </c>
      <c r="F208" t="s">
        <v>50</v>
      </c>
      <c r="AC208">
        <v>78</v>
      </c>
      <c r="AH208" s="1">
        <v>29503</v>
      </c>
      <c r="AI208" s="1">
        <v>36978</v>
      </c>
      <c r="AJ208">
        <v>1920583</v>
      </c>
      <c r="AK208">
        <v>6395767</v>
      </c>
      <c r="AL208" t="s">
        <v>51</v>
      </c>
      <c r="AM208" t="s">
        <v>67</v>
      </c>
      <c r="AN208" t="s">
        <v>51</v>
      </c>
      <c r="AO208">
        <v>-55.2</v>
      </c>
      <c r="AP208">
        <v>475.05</v>
      </c>
      <c r="AQ208" s="11">
        <v>1</v>
      </c>
      <c r="AR208" s="11">
        <v>0</v>
      </c>
      <c r="AS208" s="11">
        <v>0</v>
      </c>
      <c r="AT208" s="11">
        <v>0</v>
      </c>
      <c r="AU208" s="11">
        <v>0</v>
      </c>
      <c r="AV208" s="11">
        <v>0</v>
      </c>
      <c r="AW208" s="11">
        <f t="shared" si="3"/>
        <v>1</v>
      </c>
      <c r="AX208" t="s">
        <v>1221</v>
      </c>
      <c r="AY208">
        <v>6</v>
      </c>
      <c r="AZ208">
        <v>26</v>
      </c>
      <c r="BA208">
        <v>451</v>
      </c>
      <c r="BB208" t="s">
        <v>1173</v>
      </c>
      <c r="BC208" s="10">
        <v>1</v>
      </c>
    </row>
    <row r="209" spans="1:55" x14ac:dyDescent="0.3">
      <c r="A209" t="s">
        <v>68</v>
      </c>
      <c r="B209" t="s">
        <v>68</v>
      </c>
      <c r="C209" t="s">
        <v>69</v>
      </c>
      <c r="D209" t="b">
        <v>1</v>
      </c>
      <c r="E209" t="b">
        <v>0</v>
      </c>
      <c r="F209" t="s">
        <v>50</v>
      </c>
      <c r="X209">
        <v>50</v>
      </c>
      <c r="Y209">
        <v>25</v>
      </c>
      <c r="AC209">
        <v>0</v>
      </c>
      <c r="AH209" s="1">
        <v>41850</v>
      </c>
      <c r="AI209" s="1">
        <v>41928</v>
      </c>
      <c r="AJ209">
        <v>1872035</v>
      </c>
      <c r="AK209">
        <v>6423436</v>
      </c>
      <c r="AL209" t="s">
        <v>51</v>
      </c>
      <c r="AM209" t="s">
        <v>70</v>
      </c>
      <c r="AN209" t="s">
        <v>51</v>
      </c>
      <c r="AO209">
        <v>-1.7694570000000001</v>
      </c>
      <c r="AP209">
        <v>69.897782000000007</v>
      </c>
      <c r="AQ209" s="11">
        <v>1</v>
      </c>
      <c r="AR209" s="11">
        <v>0</v>
      </c>
      <c r="AS209" s="11">
        <v>0</v>
      </c>
      <c r="AT209" s="11">
        <v>0</v>
      </c>
      <c r="AU209" s="11">
        <v>0</v>
      </c>
      <c r="AV209" s="11">
        <v>0</v>
      </c>
      <c r="AW209" s="11">
        <f t="shared" si="3"/>
        <v>1</v>
      </c>
      <c r="AX209" t="s">
        <v>1221</v>
      </c>
      <c r="AY209">
        <v>117</v>
      </c>
      <c r="AZ209">
        <v>39</v>
      </c>
      <c r="BA209">
        <v>9899</v>
      </c>
      <c r="BB209" t="s">
        <v>1151</v>
      </c>
      <c r="BC209" s="10">
        <v>1</v>
      </c>
    </row>
    <row r="210" spans="1:55" x14ac:dyDescent="0.3">
      <c r="A210" t="s">
        <v>96</v>
      </c>
      <c r="B210" t="s">
        <v>97</v>
      </c>
      <c r="C210" t="s">
        <v>98</v>
      </c>
      <c r="D210" t="b">
        <v>1</v>
      </c>
      <c r="E210" t="b">
        <v>0</v>
      </c>
      <c r="F210" t="s">
        <v>50</v>
      </c>
      <c r="AD210" t="s">
        <v>77</v>
      </c>
      <c r="AE210">
        <v>38.247583560000002</v>
      </c>
      <c r="AF210">
        <v>-122.4411143</v>
      </c>
      <c r="AG210" t="s">
        <v>78</v>
      </c>
      <c r="AH210" s="1">
        <v>37292</v>
      </c>
      <c r="AI210" s="1">
        <v>39804</v>
      </c>
      <c r="AJ210">
        <v>1852495</v>
      </c>
      <c r="AK210">
        <v>6434989</v>
      </c>
      <c r="AL210" t="s">
        <v>51</v>
      </c>
      <c r="AM210" t="s">
        <v>70</v>
      </c>
      <c r="AN210" t="s">
        <v>51</v>
      </c>
      <c r="AO210">
        <v>6.66</v>
      </c>
      <c r="AP210">
        <v>15.79</v>
      </c>
      <c r="AQ210" s="11">
        <v>0.59</v>
      </c>
      <c r="AR210" s="11">
        <v>0.32</v>
      </c>
      <c r="AS210" s="11">
        <v>0.09</v>
      </c>
      <c r="AT210" s="11">
        <v>0</v>
      </c>
      <c r="AU210" s="11">
        <v>0</v>
      </c>
      <c r="AV210" s="11">
        <v>0</v>
      </c>
      <c r="AW210" s="11">
        <f t="shared" si="3"/>
        <v>0.99999999999999989</v>
      </c>
      <c r="AX210" t="s">
        <v>1221</v>
      </c>
      <c r="AY210">
        <v>162</v>
      </c>
      <c r="AZ210">
        <v>45</v>
      </c>
      <c r="BA210">
        <v>13730</v>
      </c>
      <c r="BB210" t="s">
        <v>1174</v>
      </c>
      <c r="BC210" s="10">
        <v>1</v>
      </c>
    </row>
    <row r="211" spans="1:55" x14ac:dyDescent="0.3">
      <c r="A211" t="s">
        <v>113</v>
      </c>
      <c r="B211" t="s">
        <v>114</v>
      </c>
      <c r="C211" t="s">
        <v>115</v>
      </c>
      <c r="D211" t="b">
        <v>1</v>
      </c>
      <c r="E211" t="b">
        <v>0</v>
      </c>
      <c r="F211" t="s">
        <v>116</v>
      </c>
      <c r="AC211">
        <v>100</v>
      </c>
      <c r="AD211" t="s">
        <v>77</v>
      </c>
      <c r="AE211">
        <v>38.263691909999999</v>
      </c>
      <c r="AF211">
        <v>-122.4569171</v>
      </c>
      <c r="AG211" t="s">
        <v>78</v>
      </c>
      <c r="AH211" s="1">
        <v>36482</v>
      </c>
      <c r="AI211" s="1">
        <v>43070</v>
      </c>
      <c r="AJ211">
        <v>1858157</v>
      </c>
      <c r="AK211">
        <v>6430413</v>
      </c>
      <c r="AL211" t="s">
        <v>51</v>
      </c>
      <c r="AM211" t="s">
        <v>117</v>
      </c>
      <c r="AN211" t="s">
        <v>51</v>
      </c>
      <c r="AO211">
        <v>10.51</v>
      </c>
      <c r="AP211">
        <v>26.41</v>
      </c>
      <c r="AQ211" s="11">
        <v>0.2</v>
      </c>
      <c r="AR211" s="11">
        <v>0.16</v>
      </c>
      <c r="AS211" s="11">
        <v>0.16</v>
      </c>
      <c r="AT211" s="11">
        <v>0.33500000000000002</v>
      </c>
      <c r="AU211" s="11">
        <v>0.14499999999999999</v>
      </c>
      <c r="AV211" s="11">
        <v>0</v>
      </c>
      <c r="AW211" s="11">
        <f t="shared" si="3"/>
        <v>1</v>
      </c>
      <c r="AX211" t="s">
        <v>1221</v>
      </c>
      <c r="AY211">
        <v>148</v>
      </c>
      <c r="AZ211">
        <v>41</v>
      </c>
      <c r="BA211">
        <v>12536</v>
      </c>
      <c r="BB211" t="s">
        <v>1175</v>
      </c>
      <c r="BC211" s="10">
        <v>1</v>
      </c>
    </row>
    <row r="212" spans="1:55" x14ac:dyDescent="0.3">
      <c r="A212" t="s">
        <v>118</v>
      </c>
      <c r="B212" t="s">
        <v>119</v>
      </c>
      <c r="C212" t="s">
        <v>120</v>
      </c>
      <c r="D212" t="b">
        <v>1</v>
      </c>
      <c r="E212" t="b">
        <v>0</v>
      </c>
      <c r="F212" t="s">
        <v>116</v>
      </c>
      <c r="AC212">
        <v>90</v>
      </c>
      <c r="AD212" t="s">
        <v>77</v>
      </c>
      <c r="AE212">
        <v>38.267199660000003</v>
      </c>
      <c r="AF212">
        <v>-122.4881012</v>
      </c>
      <c r="AG212" t="s">
        <v>78</v>
      </c>
      <c r="AH212" s="1">
        <v>36552</v>
      </c>
      <c r="AI212" s="1">
        <v>43761</v>
      </c>
      <c r="AJ212">
        <v>1859369</v>
      </c>
      <c r="AK212">
        <v>6421751</v>
      </c>
      <c r="AL212" t="s">
        <v>51</v>
      </c>
      <c r="AM212" t="s">
        <v>70</v>
      </c>
      <c r="AN212" t="s">
        <v>51</v>
      </c>
      <c r="AO212">
        <v>38.4</v>
      </c>
      <c r="AP212">
        <v>67.5</v>
      </c>
      <c r="AQ212" s="11">
        <v>1</v>
      </c>
      <c r="AR212" s="11">
        <v>0</v>
      </c>
      <c r="AS212" s="11">
        <v>0</v>
      </c>
      <c r="AT212" s="11">
        <v>0</v>
      </c>
      <c r="AU212" s="11">
        <v>0</v>
      </c>
      <c r="AV212" s="11">
        <v>0</v>
      </c>
      <c r="AW212" s="11">
        <f t="shared" si="3"/>
        <v>1</v>
      </c>
      <c r="AX212" t="s">
        <v>1221</v>
      </c>
      <c r="AY212">
        <v>139</v>
      </c>
      <c r="AZ212">
        <v>26</v>
      </c>
      <c r="BA212">
        <v>11756</v>
      </c>
      <c r="BB212" t="s">
        <v>1176</v>
      </c>
      <c r="BC212" s="10">
        <v>1</v>
      </c>
    </row>
    <row r="213" spans="1:55" x14ac:dyDescent="0.3">
      <c r="A213" t="s">
        <v>124</v>
      </c>
      <c r="B213" t="s">
        <v>125</v>
      </c>
      <c r="C213" t="s">
        <v>126</v>
      </c>
      <c r="D213" t="b">
        <v>1</v>
      </c>
      <c r="E213" t="b">
        <v>0</v>
      </c>
      <c r="F213" t="s">
        <v>50</v>
      </c>
      <c r="AC213">
        <v>450</v>
      </c>
      <c r="AD213" t="s">
        <v>77</v>
      </c>
      <c r="AE213">
        <v>38.26690558</v>
      </c>
      <c r="AF213">
        <v>-122.4235958</v>
      </c>
      <c r="AG213" t="s">
        <v>78</v>
      </c>
      <c r="AH213" s="1">
        <v>41733</v>
      </c>
      <c r="AI213" s="1">
        <v>45211</v>
      </c>
      <c r="AJ213">
        <v>1859568</v>
      </c>
      <c r="AK213">
        <v>6440135</v>
      </c>
      <c r="AL213" t="s">
        <v>51</v>
      </c>
      <c r="AM213" t="s">
        <v>70</v>
      </c>
      <c r="AN213" t="s">
        <v>51</v>
      </c>
      <c r="AO213">
        <v>-157.66999999999999</v>
      </c>
      <c r="AP213">
        <v>-84.47</v>
      </c>
      <c r="AQ213" s="11">
        <v>0.26</v>
      </c>
      <c r="AR213" s="11">
        <v>0.13</v>
      </c>
      <c r="AS213" s="11">
        <v>0.13</v>
      </c>
      <c r="AT213" s="11">
        <v>0.255</v>
      </c>
      <c r="AU213" s="11">
        <v>0.22500000000000001</v>
      </c>
      <c r="AV213" s="11">
        <v>0</v>
      </c>
      <c r="AW213" s="11">
        <f t="shared" si="3"/>
        <v>1</v>
      </c>
      <c r="AX213" t="s">
        <v>1221</v>
      </c>
      <c r="AY213">
        <v>153</v>
      </c>
      <c r="AZ213">
        <v>60</v>
      </c>
      <c r="BA213">
        <v>12980</v>
      </c>
      <c r="BB213" t="s">
        <v>1177</v>
      </c>
      <c r="BC213" s="10">
        <v>1</v>
      </c>
    </row>
    <row r="214" spans="1:55" x14ac:dyDescent="0.3">
      <c r="A214" t="s">
        <v>136</v>
      </c>
      <c r="B214" t="s">
        <v>137</v>
      </c>
      <c r="C214" t="s">
        <v>138</v>
      </c>
      <c r="D214" t="b">
        <v>1</v>
      </c>
      <c r="E214" t="b">
        <v>0</v>
      </c>
      <c r="F214" t="s">
        <v>50</v>
      </c>
      <c r="AC214">
        <v>150</v>
      </c>
      <c r="AD214" t="s">
        <v>77</v>
      </c>
      <c r="AE214">
        <v>38.270948779999998</v>
      </c>
      <c r="AF214">
        <v>-122.4515923</v>
      </c>
      <c r="AG214" t="s">
        <v>78</v>
      </c>
      <c r="AH214" s="1">
        <v>39995</v>
      </c>
      <c r="AI214" s="1">
        <v>43318.604166666664</v>
      </c>
      <c r="AJ214">
        <v>1860975</v>
      </c>
      <c r="AK214">
        <v>6431933</v>
      </c>
      <c r="AL214" t="s">
        <v>51</v>
      </c>
      <c r="AM214" t="s">
        <v>70</v>
      </c>
      <c r="AN214" t="s">
        <v>51</v>
      </c>
      <c r="AO214">
        <v>19.27</v>
      </c>
      <c r="AP214">
        <v>34.61</v>
      </c>
      <c r="AQ214" s="11">
        <v>0.8</v>
      </c>
      <c r="AR214" s="11">
        <v>0.2</v>
      </c>
      <c r="AS214" s="11">
        <v>0</v>
      </c>
      <c r="AT214" s="11">
        <v>0</v>
      </c>
      <c r="AU214" s="11">
        <v>0</v>
      </c>
      <c r="AV214" s="11">
        <v>0</v>
      </c>
      <c r="AW214" s="11">
        <f t="shared" si="3"/>
        <v>1</v>
      </c>
      <c r="AX214" t="s">
        <v>1221</v>
      </c>
      <c r="AY214">
        <v>144</v>
      </c>
      <c r="AZ214">
        <v>46</v>
      </c>
      <c r="BA214">
        <v>12201</v>
      </c>
      <c r="BB214" t="s">
        <v>1178</v>
      </c>
      <c r="BC214" s="10">
        <v>1</v>
      </c>
    </row>
    <row r="215" spans="1:55" x14ac:dyDescent="0.3">
      <c r="A215" t="s">
        <v>144</v>
      </c>
      <c r="B215" t="s">
        <v>145</v>
      </c>
      <c r="C215" t="s">
        <v>146</v>
      </c>
      <c r="D215" t="b">
        <v>1</v>
      </c>
      <c r="E215" t="b">
        <v>0</v>
      </c>
      <c r="F215" t="s">
        <v>50</v>
      </c>
      <c r="AC215">
        <v>90</v>
      </c>
      <c r="AD215" t="s">
        <v>77</v>
      </c>
      <c r="AE215">
        <v>38.272500000000001</v>
      </c>
      <c r="AF215">
        <v>-122.4936</v>
      </c>
      <c r="AG215" t="s">
        <v>78</v>
      </c>
      <c r="AH215" s="1">
        <v>36619</v>
      </c>
      <c r="AI215" s="1">
        <v>43034</v>
      </c>
      <c r="AJ215">
        <v>1861280</v>
      </c>
      <c r="AK215">
        <v>6419854</v>
      </c>
      <c r="AL215" t="s">
        <v>51</v>
      </c>
      <c r="AM215" t="s">
        <v>147</v>
      </c>
      <c r="AN215" t="s">
        <v>51</v>
      </c>
      <c r="AO215">
        <v>43.1</v>
      </c>
      <c r="AP215">
        <v>72.7</v>
      </c>
      <c r="AQ215" s="11">
        <v>1</v>
      </c>
      <c r="AR215" s="11">
        <v>0</v>
      </c>
      <c r="AS215" s="11">
        <v>0</v>
      </c>
      <c r="AT215" s="11">
        <v>0</v>
      </c>
      <c r="AU215" s="11">
        <v>0</v>
      </c>
      <c r="AV215" s="11">
        <v>0</v>
      </c>
      <c r="AW215" s="11">
        <f t="shared" si="3"/>
        <v>1</v>
      </c>
      <c r="AX215" t="s">
        <v>1221</v>
      </c>
      <c r="AY215">
        <v>134</v>
      </c>
      <c r="AZ215">
        <v>24</v>
      </c>
      <c r="BA215">
        <v>11329</v>
      </c>
      <c r="BB215" t="s">
        <v>1179</v>
      </c>
      <c r="BC215" s="10">
        <v>1</v>
      </c>
    </row>
    <row r="216" spans="1:55" x14ac:dyDescent="0.3">
      <c r="A216" t="s">
        <v>148</v>
      </c>
      <c r="B216" t="s">
        <v>149</v>
      </c>
      <c r="C216" t="s">
        <v>150</v>
      </c>
      <c r="D216" t="b">
        <v>1</v>
      </c>
      <c r="E216" t="b">
        <v>0</v>
      </c>
      <c r="F216" t="s">
        <v>50</v>
      </c>
      <c r="AC216">
        <v>84</v>
      </c>
      <c r="AD216" t="s">
        <v>77</v>
      </c>
      <c r="AE216">
        <v>38.27220097</v>
      </c>
      <c r="AF216">
        <v>-122.4975015</v>
      </c>
      <c r="AG216" t="s">
        <v>78</v>
      </c>
      <c r="AH216" s="1">
        <v>36619</v>
      </c>
      <c r="AI216" s="1">
        <v>43776</v>
      </c>
      <c r="AJ216">
        <v>1861349</v>
      </c>
      <c r="AK216">
        <v>6418738</v>
      </c>
      <c r="AL216" t="s">
        <v>51</v>
      </c>
      <c r="AM216" t="s">
        <v>70</v>
      </c>
      <c r="AN216" t="s">
        <v>51</v>
      </c>
      <c r="AO216">
        <v>44.8</v>
      </c>
      <c r="AP216">
        <v>73.400000000000006</v>
      </c>
      <c r="AQ216" s="11">
        <v>1</v>
      </c>
      <c r="AR216" s="11">
        <v>0</v>
      </c>
      <c r="AS216" s="11">
        <v>0</v>
      </c>
      <c r="AT216" s="11">
        <v>0</v>
      </c>
      <c r="AU216" s="11">
        <v>0</v>
      </c>
      <c r="AV216" s="11">
        <v>0</v>
      </c>
      <c r="AW216" s="11">
        <f t="shared" si="3"/>
        <v>1</v>
      </c>
      <c r="AX216" t="s">
        <v>1221</v>
      </c>
      <c r="AY216">
        <v>133</v>
      </c>
      <c r="AZ216">
        <v>22</v>
      </c>
      <c r="BA216">
        <v>11242</v>
      </c>
      <c r="BB216" t="s">
        <v>1180</v>
      </c>
      <c r="BC216" s="10">
        <v>1</v>
      </c>
    </row>
    <row r="217" spans="1:55" x14ac:dyDescent="0.3">
      <c r="A217" t="s">
        <v>155</v>
      </c>
      <c r="B217" t="s">
        <v>156</v>
      </c>
      <c r="C217" t="s">
        <v>157</v>
      </c>
      <c r="D217" t="b">
        <v>1</v>
      </c>
      <c r="E217" t="b">
        <v>0</v>
      </c>
      <c r="F217" t="s">
        <v>50</v>
      </c>
      <c r="AC217">
        <v>165</v>
      </c>
      <c r="AD217" t="s">
        <v>77</v>
      </c>
      <c r="AE217">
        <v>38.273101060000002</v>
      </c>
      <c r="AF217">
        <v>-122.4938016</v>
      </c>
      <c r="AG217" t="s">
        <v>78</v>
      </c>
      <c r="AH217" s="1">
        <v>36997</v>
      </c>
      <c r="AI217" s="1">
        <v>40484</v>
      </c>
      <c r="AJ217">
        <v>1861740</v>
      </c>
      <c r="AK217">
        <v>6419658</v>
      </c>
      <c r="AL217" t="s">
        <v>51</v>
      </c>
      <c r="AM217" t="s">
        <v>70</v>
      </c>
      <c r="AN217" t="s">
        <v>51</v>
      </c>
      <c r="AO217">
        <v>50.4</v>
      </c>
      <c r="AP217">
        <v>74.8</v>
      </c>
      <c r="AQ217" s="11">
        <v>0.9</v>
      </c>
      <c r="AR217" s="11">
        <v>0.1</v>
      </c>
      <c r="AS217" s="11">
        <v>0</v>
      </c>
      <c r="AT217" s="11">
        <v>0</v>
      </c>
      <c r="AU217" s="11">
        <v>0</v>
      </c>
      <c r="AV217" s="11">
        <v>0</v>
      </c>
      <c r="AW217" s="11">
        <f t="shared" si="3"/>
        <v>1</v>
      </c>
      <c r="AX217" t="s">
        <v>1221</v>
      </c>
      <c r="AY217">
        <v>133</v>
      </c>
      <c r="AZ217">
        <v>24</v>
      </c>
      <c r="BA217">
        <v>11244</v>
      </c>
      <c r="BB217" t="s">
        <v>1181</v>
      </c>
      <c r="BC217" s="10">
        <v>1</v>
      </c>
    </row>
    <row r="218" spans="1:55" x14ac:dyDescent="0.3">
      <c r="A218" t="s">
        <v>174</v>
      </c>
      <c r="B218" t="s">
        <v>175</v>
      </c>
      <c r="C218" t="s">
        <v>176</v>
      </c>
      <c r="D218" t="b">
        <v>1</v>
      </c>
      <c r="E218" t="b">
        <v>0</v>
      </c>
      <c r="F218" t="s">
        <v>50</v>
      </c>
      <c r="AC218">
        <v>700</v>
      </c>
      <c r="AD218" t="s">
        <v>77</v>
      </c>
      <c r="AE218">
        <v>38.283628440000001</v>
      </c>
      <c r="AF218">
        <v>-122.4559086</v>
      </c>
      <c r="AG218" t="s">
        <v>78</v>
      </c>
      <c r="AH218" s="1">
        <v>39930.541666666664</v>
      </c>
      <c r="AI218" s="1">
        <v>44865</v>
      </c>
      <c r="AJ218">
        <v>1865313</v>
      </c>
      <c r="AK218">
        <v>6430635</v>
      </c>
      <c r="AL218" t="s">
        <v>51</v>
      </c>
      <c r="AM218" t="s">
        <v>70</v>
      </c>
      <c r="AN218" t="s">
        <v>51</v>
      </c>
      <c r="AO218">
        <v>-59.94</v>
      </c>
      <c r="AP218">
        <v>-3.94</v>
      </c>
      <c r="AQ218" s="11">
        <v>0.28999999999999998</v>
      </c>
      <c r="AR218" s="11">
        <v>0.12</v>
      </c>
      <c r="AS218" s="11">
        <v>0.125</v>
      </c>
      <c r="AT218" s="11">
        <v>0.245</v>
      </c>
      <c r="AU218" s="11">
        <v>0.22</v>
      </c>
      <c r="AV218" s="11">
        <v>0</v>
      </c>
      <c r="AW218" s="11">
        <f t="shared" si="3"/>
        <v>0.99999999999999989</v>
      </c>
      <c r="AX218" t="s">
        <v>1221</v>
      </c>
      <c r="AY218">
        <v>135</v>
      </c>
      <c r="AZ218">
        <v>47</v>
      </c>
      <c r="BA218">
        <v>11437</v>
      </c>
      <c r="BB218" t="s">
        <v>1182</v>
      </c>
      <c r="BC218" s="10">
        <v>1</v>
      </c>
    </row>
    <row r="219" spans="1:55" x14ac:dyDescent="0.3">
      <c r="A219" t="s">
        <v>182</v>
      </c>
      <c r="B219" t="s">
        <v>183</v>
      </c>
      <c r="C219" t="s">
        <v>184</v>
      </c>
      <c r="D219" t="b">
        <v>1</v>
      </c>
      <c r="E219" t="b">
        <v>0</v>
      </c>
      <c r="F219" t="s">
        <v>50</v>
      </c>
      <c r="AC219">
        <v>274</v>
      </c>
      <c r="AD219" t="s">
        <v>77</v>
      </c>
      <c r="AE219">
        <v>38.286701170000001</v>
      </c>
      <c r="AF219">
        <v>-122.5053015</v>
      </c>
      <c r="AG219" t="s">
        <v>78</v>
      </c>
      <c r="AH219" s="1">
        <v>37009</v>
      </c>
      <c r="AI219" s="1">
        <v>44684.4375</v>
      </c>
      <c r="AJ219">
        <v>1866412</v>
      </c>
      <c r="AK219">
        <v>6416589</v>
      </c>
      <c r="AL219" t="s">
        <v>51</v>
      </c>
      <c r="AM219" t="s">
        <v>70</v>
      </c>
      <c r="AN219" t="s">
        <v>51</v>
      </c>
      <c r="AO219">
        <v>-42.2</v>
      </c>
      <c r="AP219">
        <v>-3.2</v>
      </c>
      <c r="AQ219" s="11">
        <v>0.56000000000000005</v>
      </c>
      <c r="AR219" s="11">
        <v>0.255</v>
      </c>
      <c r="AS219" s="11">
        <v>0.185</v>
      </c>
      <c r="AT219" s="11">
        <v>0</v>
      </c>
      <c r="AU219" s="11">
        <v>0</v>
      </c>
      <c r="AV219" s="11">
        <v>0</v>
      </c>
      <c r="AW219" s="11">
        <f t="shared" si="3"/>
        <v>1</v>
      </c>
      <c r="AX219" t="s">
        <v>1221</v>
      </c>
      <c r="AY219">
        <v>122</v>
      </c>
      <c r="AZ219">
        <v>22</v>
      </c>
      <c r="BA219">
        <v>10307</v>
      </c>
      <c r="BB219" t="s">
        <v>1183</v>
      </c>
      <c r="BC219" s="10">
        <v>1</v>
      </c>
    </row>
    <row r="220" spans="1:55" x14ac:dyDescent="0.3">
      <c r="A220" t="s">
        <v>185</v>
      </c>
      <c r="B220" t="s">
        <v>186</v>
      </c>
      <c r="C220" t="s">
        <v>187</v>
      </c>
      <c r="D220" t="b">
        <v>1</v>
      </c>
      <c r="E220" t="b">
        <v>0</v>
      </c>
      <c r="F220" t="s">
        <v>116</v>
      </c>
      <c r="AC220">
        <v>123</v>
      </c>
      <c r="AD220" t="s">
        <v>77</v>
      </c>
      <c r="AE220">
        <v>38.288299180000003</v>
      </c>
      <c r="AF220">
        <v>-122.5046996</v>
      </c>
      <c r="AG220" t="s">
        <v>78</v>
      </c>
      <c r="AH220" s="1">
        <v>36482</v>
      </c>
      <c r="AI220" s="1">
        <v>39922</v>
      </c>
      <c r="AJ220">
        <v>1867068</v>
      </c>
      <c r="AK220">
        <v>6416854</v>
      </c>
      <c r="AL220" t="s">
        <v>51</v>
      </c>
      <c r="AM220" t="s">
        <v>70</v>
      </c>
      <c r="AN220" t="s">
        <v>51</v>
      </c>
      <c r="AO220">
        <v>-6.9</v>
      </c>
      <c r="AP220">
        <v>78.8</v>
      </c>
      <c r="AQ220" s="11">
        <v>0.3</v>
      </c>
      <c r="AR220" s="11">
        <v>0.13</v>
      </c>
      <c r="AS220" s="11">
        <v>0.13</v>
      </c>
      <c r="AT220" s="11">
        <v>0.25</v>
      </c>
      <c r="AU220" s="11">
        <v>0.19</v>
      </c>
      <c r="AV220" s="11">
        <v>0</v>
      </c>
      <c r="AW220" s="11">
        <f t="shared" si="3"/>
        <v>1</v>
      </c>
      <c r="AX220" t="s">
        <v>1221</v>
      </c>
      <c r="AY220">
        <v>121</v>
      </c>
      <c r="AZ220">
        <v>23</v>
      </c>
      <c r="BA220">
        <v>10223</v>
      </c>
      <c r="BB220" t="s">
        <v>1184</v>
      </c>
      <c r="BC220" s="10">
        <v>1</v>
      </c>
    </row>
    <row r="221" spans="1:55" x14ac:dyDescent="0.3">
      <c r="A221" t="s">
        <v>193</v>
      </c>
      <c r="B221" t="s">
        <v>194</v>
      </c>
      <c r="C221" t="s">
        <v>195</v>
      </c>
      <c r="D221" t="b">
        <v>1</v>
      </c>
      <c r="E221" t="b">
        <v>0</v>
      </c>
      <c r="F221" t="s">
        <v>50</v>
      </c>
      <c r="AC221">
        <v>150</v>
      </c>
      <c r="AD221" t="s">
        <v>77</v>
      </c>
      <c r="AE221">
        <v>38.288845999999999</v>
      </c>
      <c r="AF221">
        <v>-122.44425699999999</v>
      </c>
      <c r="AG221" t="s">
        <v>78</v>
      </c>
      <c r="AH221" s="1">
        <v>41740</v>
      </c>
      <c r="AI221" s="1">
        <v>41936</v>
      </c>
      <c r="AJ221">
        <v>1867336</v>
      </c>
      <c r="AK221">
        <v>6434122</v>
      </c>
      <c r="AL221" t="s">
        <v>51</v>
      </c>
      <c r="AM221" t="s">
        <v>70</v>
      </c>
      <c r="AN221" t="s">
        <v>51</v>
      </c>
      <c r="AO221">
        <v>17.98</v>
      </c>
      <c r="AP221">
        <v>39.520000000000003</v>
      </c>
      <c r="AQ221" s="11">
        <v>0.98</v>
      </c>
      <c r="AR221" s="11">
        <v>0.02</v>
      </c>
      <c r="AS221" s="11">
        <v>0</v>
      </c>
      <c r="AT221" s="11">
        <v>0</v>
      </c>
      <c r="AU221" s="11">
        <v>0</v>
      </c>
      <c r="AV221" s="11">
        <v>0</v>
      </c>
      <c r="AW221" s="11">
        <f t="shared" si="3"/>
        <v>1</v>
      </c>
      <c r="AX221" t="s">
        <v>1221</v>
      </c>
      <c r="AY221">
        <v>134</v>
      </c>
      <c r="AZ221">
        <v>55</v>
      </c>
      <c r="BA221">
        <v>11360</v>
      </c>
      <c r="BB221" t="s">
        <v>1185</v>
      </c>
      <c r="BC221" s="10">
        <v>1</v>
      </c>
    </row>
    <row r="222" spans="1:55" x14ac:dyDescent="0.3">
      <c r="A222" t="s">
        <v>208</v>
      </c>
      <c r="B222" t="s">
        <v>209</v>
      </c>
      <c r="C222" t="s">
        <v>210</v>
      </c>
      <c r="D222" t="b">
        <v>1</v>
      </c>
      <c r="E222" t="b">
        <v>0</v>
      </c>
      <c r="F222" t="s">
        <v>50</v>
      </c>
      <c r="AC222">
        <v>160</v>
      </c>
      <c r="AD222" t="s">
        <v>77</v>
      </c>
      <c r="AE222">
        <v>38.290411140000003</v>
      </c>
      <c r="AF222">
        <v>-122.45716090000001</v>
      </c>
      <c r="AG222" t="s">
        <v>78</v>
      </c>
      <c r="AH222" s="1">
        <v>33652</v>
      </c>
      <c r="AI222" s="1">
        <v>40932</v>
      </c>
      <c r="AJ222">
        <v>1868005</v>
      </c>
      <c r="AK222">
        <v>6430579</v>
      </c>
      <c r="AL222" t="s">
        <v>51</v>
      </c>
      <c r="AM222" t="s">
        <v>70</v>
      </c>
      <c r="AN222" t="s">
        <v>51</v>
      </c>
      <c r="AO222">
        <v>69.83</v>
      </c>
      <c r="AP222">
        <v>76.98</v>
      </c>
      <c r="AQ222" s="11">
        <v>0.61</v>
      </c>
      <c r="AR222" s="11">
        <v>0.28999999999999998</v>
      </c>
      <c r="AS222" s="11">
        <v>0.1</v>
      </c>
      <c r="AT222" s="11">
        <v>0</v>
      </c>
      <c r="AU222" s="11">
        <v>0</v>
      </c>
      <c r="AV222" s="11">
        <v>0</v>
      </c>
      <c r="AW222" s="11">
        <f t="shared" si="3"/>
        <v>0.99999999999999989</v>
      </c>
      <c r="AX222" t="s">
        <v>1221</v>
      </c>
      <c r="AY222">
        <v>130</v>
      </c>
      <c r="AZ222">
        <v>49</v>
      </c>
      <c r="BA222">
        <v>11014</v>
      </c>
      <c r="BB222" t="s">
        <v>1186</v>
      </c>
      <c r="BC222" s="10">
        <v>1</v>
      </c>
    </row>
    <row r="223" spans="1:55" x14ac:dyDescent="0.3">
      <c r="A223" t="s">
        <v>211</v>
      </c>
      <c r="B223" t="s">
        <v>212</v>
      </c>
      <c r="C223" t="s">
        <v>213</v>
      </c>
      <c r="D223" t="b">
        <v>1</v>
      </c>
      <c r="E223" t="b">
        <v>0</v>
      </c>
      <c r="F223" t="s">
        <v>50</v>
      </c>
      <c r="AC223">
        <v>230</v>
      </c>
      <c r="AD223" t="s">
        <v>77</v>
      </c>
      <c r="AE223">
        <v>38.291645619999997</v>
      </c>
      <c r="AF223">
        <v>-122.4595178</v>
      </c>
      <c r="AG223" t="s">
        <v>78</v>
      </c>
      <c r="AH223" s="1">
        <v>32437</v>
      </c>
      <c r="AI223" s="1">
        <v>41374</v>
      </c>
      <c r="AJ223">
        <v>1868270</v>
      </c>
      <c r="AK223">
        <v>6429923</v>
      </c>
      <c r="AL223" t="s">
        <v>51</v>
      </c>
      <c r="AM223" t="s">
        <v>70</v>
      </c>
      <c r="AN223" t="s">
        <v>51</v>
      </c>
      <c r="AO223">
        <v>73.510000000000005</v>
      </c>
      <c r="AP223">
        <v>79.69</v>
      </c>
      <c r="AQ223" s="11">
        <v>0.61</v>
      </c>
      <c r="AR223" s="11">
        <v>0.3</v>
      </c>
      <c r="AS223" s="11">
        <v>0.09</v>
      </c>
      <c r="AT223" s="11">
        <v>0</v>
      </c>
      <c r="AU223" s="11">
        <v>0</v>
      </c>
      <c r="AV223" s="11">
        <v>0</v>
      </c>
      <c r="AW223" s="11">
        <f t="shared" si="3"/>
        <v>0.99999999999999989</v>
      </c>
      <c r="AX223" t="s">
        <v>1221</v>
      </c>
      <c r="AY223">
        <v>129</v>
      </c>
      <c r="AZ223">
        <v>48</v>
      </c>
      <c r="BA223">
        <v>10928</v>
      </c>
      <c r="BB223" t="s">
        <v>1187</v>
      </c>
      <c r="BC223" s="10">
        <v>1</v>
      </c>
    </row>
    <row r="224" spans="1:55" x14ac:dyDescent="0.3">
      <c r="A224" t="s">
        <v>218</v>
      </c>
      <c r="B224" t="s">
        <v>219</v>
      </c>
      <c r="C224" t="s">
        <v>220</v>
      </c>
      <c r="D224" t="b">
        <v>1</v>
      </c>
      <c r="E224" t="b">
        <v>0</v>
      </c>
      <c r="F224" t="s">
        <v>50</v>
      </c>
      <c r="AC224">
        <v>160</v>
      </c>
      <c r="AD224" t="s">
        <v>77</v>
      </c>
      <c r="AE224">
        <v>38.29162651</v>
      </c>
      <c r="AF224">
        <v>-122.4608259</v>
      </c>
      <c r="AG224" t="s">
        <v>78</v>
      </c>
      <c r="AH224" s="1">
        <v>34030</v>
      </c>
      <c r="AI224" s="1">
        <v>40885</v>
      </c>
      <c r="AJ224">
        <v>1868535</v>
      </c>
      <c r="AK224">
        <v>6429267</v>
      </c>
      <c r="AL224" t="s">
        <v>51</v>
      </c>
      <c r="AM224" t="s">
        <v>70</v>
      </c>
      <c r="AN224" t="s">
        <v>51</v>
      </c>
      <c r="AO224">
        <v>75.84</v>
      </c>
      <c r="AP224">
        <v>76.489999999999995</v>
      </c>
      <c r="AQ224" s="11">
        <v>0.62</v>
      </c>
      <c r="AR224" s="11">
        <v>0.28999999999999998</v>
      </c>
      <c r="AS224" s="11">
        <v>0.09</v>
      </c>
      <c r="AT224" s="11">
        <v>0</v>
      </c>
      <c r="AU224" s="11">
        <v>0</v>
      </c>
      <c r="AV224" s="11">
        <v>0</v>
      </c>
      <c r="AW224" s="11">
        <f t="shared" si="3"/>
        <v>0.99999999999999989</v>
      </c>
      <c r="AX224" t="s">
        <v>1221</v>
      </c>
      <c r="AY224">
        <v>128</v>
      </c>
      <c r="AZ224">
        <v>47</v>
      </c>
      <c r="BA224">
        <v>10842</v>
      </c>
      <c r="BB224" t="s">
        <v>1188</v>
      </c>
      <c r="BC224" s="10">
        <v>1</v>
      </c>
    </row>
    <row r="225" spans="1:55" x14ac:dyDescent="0.3">
      <c r="A225" t="s">
        <v>221</v>
      </c>
      <c r="B225" t="s">
        <v>222</v>
      </c>
      <c r="C225" t="s">
        <v>223</v>
      </c>
      <c r="D225" t="b">
        <v>1</v>
      </c>
      <c r="E225" t="b">
        <v>0</v>
      </c>
      <c r="F225" t="s">
        <v>50</v>
      </c>
      <c r="AC225">
        <v>100</v>
      </c>
      <c r="AD225" t="s">
        <v>77</v>
      </c>
      <c r="AE225">
        <v>38.292423990000003</v>
      </c>
      <c r="AF225">
        <v>-122.468429</v>
      </c>
      <c r="AG225" t="s">
        <v>78</v>
      </c>
      <c r="AH225" s="1">
        <v>38585</v>
      </c>
      <c r="AI225" s="1">
        <v>39275</v>
      </c>
      <c r="AJ225">
        <v>1868674</v>
      </c>
      <c r="AK225">
        <v>6427036</v>
      </c>
      <c r="AL225" t="s">
        <v>51</v>
      </c>
      <c r="AM225" t="s">
        <v>70</v>
      </c>
      <c r="AN225" t="s">
        <v>51</v>
      </c>
      <c r="AO225">
        <v>68.790000000000006</v>
      </c>
      <c r="AP225">
        <v>72.91</v>
      </c>
      <c r="AQ225" s="11">
        <v>0.73</v>
      </c>
      <c r="AR225" s="11">
        <v>0.25</v>
      </c>
      <c r="AS225" s="11">
        <v>0.02</v>
      </c>
      <c r="AT225" s="11">
        <v>0</v>
      </c>
      <c r="AU225" s="11">
        <v>0</v>
      </c>
      <c r="AV225" s="11">
        <v>0</v>
      </c>
      <c r="AW225" s="11">
        <f t="shared" si="3"/>
        <v>1</v>
      </c>
      <c r="AX225" t="s">
        <v>1221</v>
      </c>
      <c r="AY225">
        <v>126</v>
      </c>
      <c r="AZ225">
        <v>43</v>
      </c>
      <c r="BA225">
        <v>10668</v>
      </c>
      <c r="BB225" t="s">
        <v>1189</v>
      </c>
      <c r="BC225" s="10">
        <v>1</v>
      </c>
    </row>
    <row r="226" spans="1:55" x14ac:dyDescent="0.3">
      <c r="A226" t="s">
        <v>229</v>
      </c>
      <c r="B226" t="s">
        <v>230</v>
      </c>
      <c r="C226" t="s">
        <v>231</v>
      </c>
      <c r="D226" t="b">
        <v>1</v>
      </c>
      <c r="E226" t="b">
        <v>0</v>
      </c>
      <c r="F226" t="s">
        <v>116</v>
      </c>
      <c r="AC226">
        <v>146</v>
      </c>
      <c r="AD226" t="s">
        <v>77</v>
      </c>
      <c r="AE226">
        <v>38.293100000000003</v>
      </c>
      <c r="AF226">
        <v>-122.4911</v>
      </c>
      <c r="AG226" t="s">
        <v>78</v>
      </c>
      <c r="AH226" s="1">
        <v>36818</v>
      </c>
      <c r="AI226" s="1">
        <v>45219.472222222219</v>
      </c>
      <c r="AJ226">
        <v>1868826</v>
      </c>
      <c r="AK226">
        <v>6420996</v>
      </c>
      <c r="AL226" t="s">
        <v>51</v>
      </c>
      <c r="AM226" t="s">
        <v>232</v>
      </c>
      <c r="AN226" t="s">
        <v>51</v>
      </c>
      <c r="AO226">
        <v>59.4</v>
      </c>
      <c r="AP226">
        <v>96.9</v>
      </c>
      <c r="AQ226" s="11">
        <v>0.98</v>
      </c>
      <c r="AR226" s="11">
        <v>0.02</v>
      </c>
      <c r="AS226" s="11">
        <v>0</v>
      </c>
      <c r="AT226" s="11">
        <v>0</v>
      </c>
      <c r="AU226" s="11">
        <v>0</v>
      </c>
      <c r="AV226" s="11">
        <v>0</v>
      </c>
      <c r="AW226" s="11">
        <f t="shared" si="3"/>
        <v>1</v>
      </c>
      <c r="AX226" t="s">
        <v>1221</v>
      </c>
      <c r="AY226">
        <v>121</v>
      </c>
      <c r="AZ226">
        <v>32</v>
      </c>
      <c r="BA226">
        <v>10232</v>
      </c>
      <c r="BB226" t="s">
        <v>1190</v>
      </c>
      <c r="BC226" s="10">
        <v>1</v>
      </c>
    </row>
    <row r="227" spans="1:55" x14ac:dyDescent="0.3">
      <c r="A227" t="s">
        <v>252</v>
      </c>
      <c r="B227" t="s">
        <v>253</v>
      </c>
      <c r="C227" t="s">
        <v>254</v>
      </c>
      <c r="D227" t="b">
        <v>1</v>
      </c>
      <c r="E227" t="b">
        <v>0</v>
      </c>
      <c r="F227" t="s">
        <v>116</v>
      </c>
      <c r="AD227" t="s">
        <v>77</v>
      </c>
      <c r="AE227">
        <v>38.293575240000003</v>
      </c>
      <c r="AF227">
        <v>-122.46972359999999</v>
      </c>
      <c r="AG227" t="s">
        <v>78</v>
      </c>
      <c r="AH227" s="1">
        <v>36445</v>
      </c>
      <c r="AI227" s="1">
        <v>42405</v>
      </c>
      <c r="AJ227">
        <v>1869134</v>
      </c>
      <c r="AK227">
        <v>6426840</v>
      </c>
      <c r="AL227" t="s">
        <v>51</v>
      </c>
      <c r="AM227" t="s">
        <v>70</v>
      </c>
      <c r="AN227" t="s">
        <v>51</v>
      </c>
      <c r="AO227">
        <v>77.19</v>
      </c>
      <c r="AP227">
        <v>82.49</v>
      </c>
      <c r="AQ227" s="11">
        <v>0.78</v>
      </c>
      <c r="AR227" s="11">
        <v>0.22</v>
      </c>
      <c r="AS227" s="11">
        <v>0</v>
      </c>
      <c r="AT227" s="11">
        <v>0</v>
      </c>
      <c r="AU227" s="11">
        <v>0</v>
      </c>
      <c r="AV227" s="11">
        <v>0</v>
      </c>
      <c r="AW227" s="11">
        <f t="shared" si="3"/>
        <v>1</v>
      </c>
      <c r="AX227" t="s">
        <v>1221</v>
      </c>
      <c r="AY227">
        <v>125</v>
      </c>
      <c r="AZ227">
        <v>43</v>
      </c>
      <c r="BA227">
        <v>10583</v>
      </c>
      <c r="BB227" t="s">
        <v>1191</v>
      </c>
      <c r="BC227" s="10">
        <v>1</v>
      </c>
    </row>
    <row r="228" spans="1:55" x14ac:dyDescent="0.3">
      <c r="A228" t="s">
        <v>290</v>
      </c>
      <c r="B228" t="s">
        <v>291</v>
      </c>
      <c r="C228" t="s">
        <v>292</v>
      </c>
      <c r="D228" t="b">
        <v>1</v>
      </c>
      <c r="E228" t="b">
        <v>0</v>
      </c>
      <c r="F228" t="s">
        <v>50</v>
      </c>
      <c r="AC228">
        <v>30</v>
      </c>
      <c r="AD228" t="s">
        <v>77</v>
      </c>
      <c r="AE228">
        <v>38.298028799999997</v>
      </c>
      <c r="AF228">
        <v>-122.47591679999999</v>
      </c>
      <c r="AG228" t="s">
        <v>78</v>
      </c>
      <c r="AH228" s="1">
        <v>35916</v>
      </c>
      <c r="AI228" s="1">
        <v>39827</v>
      </c>
      <c r="AJ228">
        <v>1870584</v>
      </c>
      <c r="AK228">
        <v>6425138</v>
      </c>
      <c r="AL228" t="s">
        <v>51</v>
      </c>
      <c r="AM228" t="s">
        <v>70</v>
      </c>
      <c r="AN228" t="s">
        <v>51</v>
      </c>
      <c r="AO228">
        <v>96.39</v>
      </c>
      <c r="AP228">
        <v>99.94</v>
      </c>
      <c r="AQ228" s="11">
        <v>1</v>
      </c>
      <c r="AR228" s="11">
        <v>0</v>
      </c>
      <c r="AS228" s="11">
        <v>0</v>
      </c>
      <c r="AT228" s="11">
        <v>0</v>
      </c>
      <c r="AU228" s="11">
        <v>0</v>
      </c>
      <c r="AV228" s="11">
        <v>0</v>
      </c>
      <c r="AW228" s="11">
        <f t="shared" si="3"/>
        <v>1</v>
      </c>
      <c r="AX228" t="s">
        <v>1221</v>
      </c>
      <c r="AY228">
        <v>121</v>
      </c>
      <c r="AZ228">
        <v>41</v>
      </c>
      <c r="BA228">
        <v>10241</v>
      </c>
      <c r="BB228" t="s">
        <v>1192</v>
      </c>
      <c r="BC228" s="10">
        <v>1</v>
      </c>
    </row>
    <row r="229" spans="1:55" x14ac:dyDescent="0.3">
      <c r="A229" t="s">
        <v>302</v>
      </c>
      <c r="B229" t="s">
        <v>303</v>
      </c>
      <c r="C229" t="s">
        <v>304</v>
      </c>
      <c r="D229" t="b">
        <v>1</v>
      </c>
      <c r="E229" t="b">
        <v>0</v>
      </c>
      <c r="F229" t="s">
        <v>116</v>
      </c>
      <c r="AC229">
        <v>175</v>
      </c>
      <c r="AD229" t="s">
        <v>77</v>
      </c>
      <c r="AE229">
        <v>38.299056849999999</v>
      </c>
      <c r="AF229">
        <v>-122.4764502</v>
      </c>
      <c r="AG229" t="s">
        <v>78</v>
      </c>
      <c r="AH229" s="1">
        <v>37746</v>
      </c>
      <c r="AI229" s="1">
        <v>39776</v>
      </c>
      <c r="AJ229">
        <v>1871044</v>
      </c>
      <c r="AK229">
        <v>6424943</v>
      </c>
      <c r="AL229" t="s">
        <v>51</v>
      </c>
      <c r="AM229" t="s">
        <v>70</v>
      </c>
      <c r="AN229" t="s">
        <v>51</v>
      </c>
      <c r="AO229">
        <v>103.7</v>
      </c>
      <c r="AP229">
        <v>104.45</v>
      </c>
      <c r="AQ229" s="11">
        <v>0.73</v>
      </c>
      <c r="AR229" s="11">
        <v>0.25</v>
      </c>
      <c r="AS229" s="11">
        <v>0.02</v>
      </c>
      <c r="AT229" s="11">
        <v>0</v>
      </c>
      <c r="AU229" s="11">
        <v>0</v>
      </c>
      <c r="AV229" s="11">
        <v>0</v>
      </c>
      <c r="AW229" s="11">
        <f t="shared" si="3"/>
        <v>1</v>
      </c>
      <c r="AX229" t="s">
        <v>1221</v>
      </c>
      <c r="AY229">
        <v>120</v>
      </c>
      <c r="AZ229">
        <v>41</v>
      </c>
      <c r="BA229">
        <v>10156</v>
      </c>
      <c r="BB229" t="s">
        <v>1193</v>
      </c>
      <c r="BC229" s="10">
        <v>1</v>
      </c>
    </row>
    <row r="230" spans="1:55" x14ac:dyDescent="0.3">
      <c r="A230" t="s">
        <v>332</v>
      </c>
      <c r="B230" t="s">
        <v>333</v>
      </c>
      <c r="C230" t="s">
        <v>334</v>
      </c>
      <c r="D230" t="b">
        <v>1</v>
      </c>
      <c r="E230" t="b">
        <v>0</v>
      </c>
      <c r="F230" t="s">
        <v>116</v>
      </c>
      <c r="AD230" t="s">
        <v>77</v>
      </c>
      <c r="AE230">
        <v>38.309829489999998</v>
      </c>
      <c r="AF230">
        <v>-122.4772863</v>
      </c>
      <c r="AG230" t="s">
        <v>78</v>
      </c>
      <c r="AH230" s="1">
        <v>37369</v>
      </c>
      <c r="AI230" s="1">
        <v>40532</v>
      </c>
      <c r="AJ230">
        <v>1874852</v>
      </c>
      <c r="AK230">
        <v>6424956</v>
      </c>
      <c r="AL230" t="s">
        <v>51</v>
      </c>
      <c r="AM230" t="s">
        <v>70</v>
      </c>
      <c r="AN230" t="s">
        <v>51</v>
      </c>
      <c r="AO230">
        <v>131.44</v>
      </c>
      <c r="AP230">
        <v>138.93</v>
      </c>
      <c r="AQ230" s="11">
        <v>0.71</v>
      </c>
      <c r="AR230" s="11">
        <v>0.28000000000000003</v>
      </c>
      <c r="AS230" s="11">
        <v>0.01</v>
      </c>
      <c r="AT230" s="11">
        <v>0</v>
      </c>
      <c r="AU230" s="11">
        <v>0</v>
      </c>
      <c r="AV230" s="11">
        <v>0</v>
      </c>
      <c r="AW230" s="11">
        <f t="shared" si="3"/>
        <v>1</v>
      </c>
      <c r="AX230" t="s">
        <v>1221</v>
      </c>
      <c r="AY230">
        <v>113</v>
      </c>
      <c r="AZ230">
        <v>44</v>
      </c>
      <c r="BA230">
        <v>9564</v>
      </c>
      <c r="BB230" t="s">
        <v>1194</v>
      </c>
      <c r="BC230" s="10">
        <v>1</v>
      </c>
    </row>
    <row r="231" spans="1:55" x14ac:dyDescent="0.3">
      <c r="A231" t="s">
        <v>350</v>
      </c>
      <c r="B231" t="s">
        <v>351</v>
      </c>
      <c r="C231" t="s">
        <v>352</v>
      </c>
      <c r="D231" t="b">
        <v>1</v>
      </c>
      <c r="E231" t="b">
        <v>0</v>
      </c>
      <c r="F231" t="s">
        <v>116</v>
      </c>
      <c r="AC231">
        <v>600</v>
      </c>
      <c r="AD231" t="s">
        <v>77</v>
      </c>
      <c r="AE231">
        <v>38.370330809999999</v>
      </c>
      <c r="AF231">
        <v>-122.51605720000001</v>
      </c>
      <c r="AG231" t="s">
        <v>78</v>
      </c>
      <c r="AH231" s="1">
        <v>35192</v>
      </c>
      <c r="AI231" s="1">
        <v>39729</v>
      </c>
      <c r="AJ231">
        <v>1897279</v>
      </c>
      <c r="AK231">
        <v>6413807</v>
      </c>
      <c r="AL231" t="s">
        <v>51</v>
      </c>
      <c r="AM231" t="s">
        <v>70</v>
      </c>
      <c r="AN231" t="s">
        <v>51</v>
      </c>
      <c r="AO231">
        <v>281</v>
      </c>
      <c r="AP231">
        <v>296.75</v>
      </c>
      <c r="AQ231" s="11">
        <v>1</v>
      </c>
      <c r="AR231" s="11">
        <v>0</v>
      </c>
      <c r="AS231" s="11">
        <v>0</v>
      </c>
      <c r="AT231" s="11">
        <v>0</v>
      </c>
      <c r="AU231" s="11">
        <v>0</v>
      </c>
      <c r="AV231" s="11">
        <v>0</v>
      </c>
      <c r="AW231" s="11">
        <f t="shared" si="3"/>
        <v>1</v>
      </c>
      <c r="AX231" t="s">
        <v>1221</v>
      </c>
      <c r="AY231">
        <v>63</v>
      </c>
      <c r="AZ231">
        <v>41</v>
      </c>
      <c r="BA231">
        <v>5311</v>
      </c>
      <c r="BB231" t="s">
        <v>1195</v>
      </c>
      <c r="BC231" s="10">
        <v>1</v>
      </c>
    </row>
    <row r="232" spans="1:55" x14ac:dyDescent="0.3">
      <c r="A232" t="s">
        <v>353</v>
      </c>
      <c r="B232" t="s">
        <v>354</v>
      </c>
      <c r="C232" t="s">
        <v>355</v>
      </c>
      <c r="D232" t="b">
        <v>1</v>
      </c>
      <c r="E232" t="b">
        <v>0</v>
      </c>
      <c r="F232" t="s">
        <v>116</v>
      </c>
      <c r="AC232">
        <v>124</v>
      </c>
      <c r="AD232" t="s">
        <v>77</v>
      </c>
      <c r="AE232">
        <v>38.372199999999999</v>
      </c>
      <c r="AF232">
        <v>-122.52379999999999</v>
      </c>
      <c r="AG232" t="s">
        <v>78</v>
      </c>
      <c r="AH232" s="1">
        <v>36619</v>
      </c>
      <c r="AI232" s="1">
        <v>43040</v>
      </c>
      <c r="AJ232">
        <v>1897878</v>
      </c>
      <c r="AK232">
        <v>6411380</v>
      </c>
      <c r="AL232" t="s">
        <v>51</v>
      </c>
      <c r="AM232" t="s">
        <v>356</v>
      </c>
      <c r="AN232" t="s">
        <v>51</v>
      </c>
      <c r="AO232">
        <v>227.6</v>
      </c>
      <c r="AP232">
        <v>247.9</v>
      </c>
      <c r="AQ232" s="11">
        <v>0.59</v>
      </c>
      <c r="AR232" s="11">
        <v>0.41</v>
      </c>
      <c r="AS232" s="11">
        <v>0</v>
      </c>
      <c r="AT232" s="11">
        <v>0</v>
      </c>
      <c r="AU232" s="11">
        <v>0</v>
      </c>
      <c r="AV232" s="11">
        <v>0</v>
      </c>
      <c r="AW232" s="11">
        <f t="shared" si="3"/>
        <v>1</v>
      </c>
      <c r="AX232" t="s">
        <v>1221</v>
      </c>
      <c r="AY232">
        <v>60</v>
      </c>
      <c r="AZ232">
        <v>37</v>
      </c>
      <c r="BA232">
        <v>5052</v>
      </c>
      <c r="BB232" t="s">
        <v>1196</v>
      </c>
      <c r="BC232" s="10">
        <v>1</v>
      </c>
    </row>
    <row r="233" spans="1:55" x14ac:dyDescent="0.3">
      <c r="A233" t="s">
        <v>357</v>
      </c>
      <c r="B233" t="s">
        <v>358</v>
      </c>
      <c r="C233" t="s">
        <v>359</v>
      </c>
      <c r="D233" t="b">
        <v>1</v>
      </c>
      <c r="E233" t="b">
        <v>0</v>
      </c>
      <c r="F233" t="s">
        <v>116</v>
      </c>
      <c r="AC233">
        <v>800</v>
      </c>
      <c r="AD233" t="s">
        <v>77</v>
      </c>
      <c r="AE233">
        <v>38.373806989999999</v>
      </c>
      <c r="AF233">
        <v>-122.51208680000001</v>
      </c>
      <c r="AG233" t="s">
        <v>78</v>
      </c>
      <c r="AH233" s="1">
        <v>39931</v>
      </c>
      <c r="AI233" s="1">
        <v>43579</v>
      </c>
      <c r="AJ233">
        <v>1898325</v>
      </c>
      <c r="AK233">
        <v>6414992</v>
      </c>
      <c r="AL233" t="s">
        <v>51</v>
      </c>
      <c r="AM233" t="s">
        <v>70</v>
      </c>
      <c r="AN233" t="s">
        <v>51</v>
      </c>
      <c r="AO233">
        <v>100.38</v>
      </c>
      <c r="AP233">
        <v>225.88</v>
      </c>
      <c r="AQ233" s="11">
        <v>0.27</v>
      </c>
      <c r="AR233" s="11">
        <v>0.26</v>
      </c>
      <c r="AS233" s="11">
        <v>0.26</v>
      </c>
      <c r="AT233" s="11">
        <v>0.21</v>
      </c>
      <c r="AU233" s="11">
        <v>0</v>
      </c>
      <c r="AV233" s="11">
        <v>0</v>
      </c>
      <c r="AW233" s="11">
        <f t="shared" si="3"/>
        <v>1</v>
      </c>
      <c r="AX233" t="s">
        <v>1221</v>
      </c>
      <c r="AY233">
        <v>62</v>
      </c>
      <c r="AZ233">
        <v>44</v>
      </c>
      <c r="BA233">
        <v>5229</v>
      </c>
      <c r="BB233" t="s">
        <v>1197</v>
      </c>
      <c r="BC233" s="10">
        <v>1</v>
      </c>
    </row>
    <row r="234" spans="1:55" x14ac:dyDescent="0.3">
      <c r="A234" t="s">
        <v>360</v>
      </c>
      <c r="B234" t="s">
        <v>361</v>
      </c>
      <c r="C234" t="s">
        <v>362</v>
      </c>
      <c r="D234" t="b">
        <v>1</v>
      </c>
      <c r="E234" t="b">
        <v>0</v>
      </c>
      <c r="F234" t="s">
        <v>50</v>
      </c>
      <c r="AC234">
        <v>250</v>
      </c>
      <c r="AD234" t="s">
        <v>77</v>
      </c>
      <c r="AE234">
        <v>38.375619999999998</v>
      </c>
      <c r="AF234">
        <v>-122.54925</v>
      </c>
      <c r="AG234" t="s">
        <v>78</v>
      </c>
      <c r="AH234" s="1">
        <v>40299</v>
      </c>
      <c r="AI234" s="1">
        <v>43579</v>
      </c>
      <c r="AJ234">
        <v>1899216</v>
      </c>
      <c r="AK234">
        <v>6404294</v>
      </c>
      <c r="AL234" t="s">
        <v>51</v>
      </c>
      <c r="AM234" t="s">
        <v>70</v>
      </c>
      <c r="AN234" t="s">
        <v>51</v>
      </c>
      <c r="AO234">
        <v>282.83999999999997</v>
      </c>
      <c r="AP234">
        <v>294.29000000000002</v>
      </c>
      <c r="AQ234" s="11">
        <v>0.8</v>
      </c>
      <c r="AR234" s="11">
        <v>0.2</v>
      </c>
      <c r="AS234" s="11">
        <v>0</v>
      </c>
      <c r="AT234" s="11">
        <v>0</v>
      </c>
      <c r="AU234" s="11">
        <v>0</v>
      </c>
      <c r="AV234" s="11">
        <v>0</v>
      </c>
      <c r="AW234" s="11">
        <f t="shared" si="3"/>
        <v>1</v>
      </c>
      <c r="AX234" t="s">
        <v>1221</v>
      </c>
      <c r="AY234">
        <v>52</v>
      </c>
      <c r="AZ234">
        <v>25</v>
      </c>
      <c r="BA234">
        <v>4360</v>
      </c>
      <c r="BB234" t="s">
        <v>1198</v>
      </c>
      <c r="BC234" s="10">
        <v>1</v>
      </c>
    </row>
    <row r="235" spans="1:55" x14ac:dyDescent="0.3">
      <c r="A235" t="s">
        <v>367</v>
      </c>
      <c r="B235" t="s">
        <v>368</v>
      </c>
      <c r="C235" t="s">
        <v>369</v>
      </c>
      <c r="D235" t="b">
        <v>1</v>
      </c>
      <c r="E235" t="b">
        <v>0</v>
      </c>
      <c r="F235" t="s">
        <v>116</v>
      </c>
      <c r="AC235">
        <v>152</v>
      </c>
      <c r="AD235" t="s">
        <v>77</v>
      </c>
      <c r="AE235">
        <v>38.37688</v>
      </c>
      <c r="AF235">
        <v>-122.54984</v>
      </c>
      <c r="AG235" t="s">
        <v>78</v>
      </c>
      <c r="AH235" s="1">
        <v>40299</v>
      </c>
      <c r="AI235" s="1">
        <v>45392.479166666664</v>
      </c>
      <c r="AJ235">
        <v>1899676</v>
      </c>
      <c r="AK235">
        <v>6404099</v>
      </c>
      <c r="AL235" t="s">
        <v>51</v>
      </c>
      <c r="AM235" t="s">
        <v>70</v>
      </c>
      <c r="AN235" t="s">
        <v>51</v>
      </c>
      <c r="AO235">
        <v>260.82</v>
      </c>
      <c r="AP235">
        <v>297.62</v>
      </c>
      <c r="AQ235" s="11">
        <v>1</v>
      </c>
      <c r="AR235" s="11">
        <v>0</v>
      </c>
      <c r="AS235" s="11">
        <v>0</v>
      </c>
      <c r="AT235" s="11">
        <v>0</v>
      </c>
      <c r="AU235" s="11">
        <v>0</v>
      </c>
      <c r="AV235" s="11">
        <v>0</v>
      </c>
      <c r="AW235" s="11">
        <f t="shared" si="3"/>
        <v>1</v>
      </c>
      <c r="AX235" t="s">
        <v>1221</v>
      </c>
      <c r="AY235">
        <v>51</v>
      </c>
      <c r="AZ235">
        <v>25</v>
      </c>
      <c r="BA235">
        <v>4275</v>
      </c>
      <c r="BB235" t="s">
        <v>1199</v>
      </c>
      <c r="BC235" s="10">
        <v>1</v>
      </c>
    </row>
    <row r="236" spans="1:55" x14ac:dyDescent="0.3">
      <c r="A236" t="s">
        <v>375</v>
      </c>
      <c r="B236" t="s">
        <v>376</v>
      </c>
      <c r="C236" t="s">
        <v>377</v>
      </c>
      <c r="D236" t="b">
        <v>1</v>
      </c>
      <c r="E236" t="b">
        <v>0</v>
      </c>
      <c r="F236" t="s">
        <v>116</v>
      </c>
      <c r="AC236">
        <v>250</v>
      </c>
      <c r="AD236" t="s">
        <v>77</v>
      </c>
      <c r="AE236">
        <v>38.380760000000002</v>
      </c>
      <c r="AF236">
        <v>-122.52637</v>
      </c>
      <c r="AG236" t="s">
        <v>78</v>
      </c>
      <c r="AH236" s="1">
        <v>40299</v>
      </c>
      <c r="AI236" s="1">
        <v>42496</v>
      </c>
      <c r="AJ236">
        <v>1900835</v>
      </c>
      <c r="AK236">
        <v>6410668</v>
      </c>
      <c r="AL236" t="s">
        <v>51</v>
      </c>
      <c r="AM236" t="s">
        <v>70</v>
      </c>
      <c r="AN236" t="s">
        <v>51</v>
      </c>
      <c r="AO236">
        <v>332.41</v>
      </c>
      <c r="AP236">
        <v>341.31</v>
      </c>
      <c r="AQ236" s="11">
        <v>0.54</v>
      </c>
      <c r="AR236" s="11">
        <v>0.46</v>
      </c>
      <c r="AS236" s="11">
        <v>0</v>
      </c>
      <c r="AT236" s="11">
        <v>0</v>
      </c>
      <c r="AU236" s="11">
        <v>0</v>
      </c>
      <c r="AV236" s="11">
        <v>0</v>
      </c>
      <c r="AW236" s="11">
        <f t="shared" si="3"/>
        <v>1</v>
      </c>
      <c r="AX236" t="s">
        <v>1221</v>
      </c>
      <c r="AY236">
        <v>54</v>
      </c>
      <c r="AZ236">
        <v>38</v>
      </c>
      <c r="BA236">
        <v>4543</v>
      </c>
      <c r="BB236" t="s">
        <v>1200</v>
      </c>
      <c r="BC236" s="10">
        <v>1</v>
      </c>
    </row>
    <row r="237" spans="1:55" x14ac:dyDescent="0.3">
      <c r="A237" t="s">
        <v>378</v>
      </c>
      <c r="B237" t="s">
        <v>379</v>
      </c>
      <c r="C237" t="s">
        <v>380</v>
      </c>
      <c r="D237" t="b">
        <v>1</v>
      </c>
      <c r="E237" t="b">
        <v>0</v>
      </c>
      <c r="F237" t="s">
        <v>116</v>
      </c>
      <c r="AD237" t="s">
        <v>77</v>
      </c>
      <c r="AE237">
        <v>38.384999350000001</v>
      </c>
      <c r="AF237">
        <v>-122.5269</v>
      </c>
      <c r="AG237" t="s">
        <v>78</v>
      </c>
      <c r="AH237" s="1">
        <v>36915</v>
      </c>
      <c r="AI237" s="1">
        <v>42307</v>
      </c>
      <c r="AJ237">
        <v>1902411</v>
      </c>
      <c r="AK237">
        <v>6410542</v>
      </c>
      <c r="AL237" t="s">
        <v>51</v>
      </c>
      <c r="AM237" t="s">
        <v>70</v>
      </c>
      <c r="AN237" t="s">
        <v>51</v>
      </c>
      <c r="AO237">
        <v>358.9</v>
      </c>
      <c r="AP237">
        <v>375.9</v>
      </c>
      <c r="AQ237" s="11">
        <v>0.73</v>
      </c>
      <c r="AR237" s="11">
        <v>0.27</v>
      </c>
      <c r="AS237" s="11">
        <v>0</v>
      </c>
      <c r="AT237" s="11">
        <v>0</v>
      </c>
      <c r="AU237" s="11">
        <v>0</v>
      </c>
      <c r="AV237" s="11">
        <v>0</v>
      </c>
      <c r="AW237" s="11">
        <f t="shared" si="3"/>
        <v>1</v>
      </c>
      <c r="AX237" t="s">
        <v>1221</v>
      </c>
      <c r="AY237">
        <v>51</v>
      </c>
      <c r="AZ237">
        <v>39</v>
      </c>
      <c r="BA237">
        <v>4289</v>
      </c>
      <c r="BB237" t="s">
        <v>1201</v>
      </c>
      <c r="BC237" s="10">
        <v>1</v>
      </c>
    </row>
    <row r="238" spans="1:55" x14ac:dyDescent="0.3">
      <c r="A238" t="s">
        <v>391</v>
      </c>
      <c r="B238" t="s">
        <v>392</v>
      </c>
      <c r="C238" t="s">
        <v>393</v>
      </c>
      <c r="D238" t="b">
        <v>1</v>
      </c>
      <c r="E238" t="b">
        <v>0</v>
      </c>
      <c r="F238" t="s">
        <v>116</v>
      </c>
      <c r="AC238">
        <v>175</v>
      </c>
      <c r="AD238" t="s">
        <v>77</v>
      </c>
      <c r="AE238">
        <v>38.391903659999997</v>
      </c>
      <c r="AF238">
        <v>-122.54019889999999</v>
      </c>
      <c r="AG238" t="s">
        <v>78</v>
      </c>
      <c r="AH238" s="1">
        <v>38024</v>
      </c>
      <c r="AI238" s="1">
        <v>45392.555555555555</v>
      </c>
      <c r="AJ238">
        <v>1905116</v>
      </c>
      <c r="AK238">
        <v>6406678</v>
      </c>
      <c r="AL238" t="s">
        <v>51</v>
      </c>
      <c r="AM238" t="s">
        <v>70</v>
      </c>
      <c r="AN238" t="s">
        <v>51</v>
      </c>
      <c r="AO238">
        <v>357.58</v>
      </c>
      <c r="AP238">
        <v>377.78</v>
      </c>
      <c r="AQ238" s="11">
        <v>0.37</v>
      </c>
      <c r="AR238" s="11">
        <v>0.63</v>
      </c>
      <c r="AS238" s="11">
        <v>0</v>
      </c>
      <c r="AT238" s="11">
        <v>0</v>
      </c>
      <c r="AU238" s="11">
        <v>0</v>
      </c>
      <c r="AV238" s="11">
        <v>0</v>
      </c>
      <c r="AW238" s="11">
        <f t="shared" si="3"/>
        <v>1</v>
      </c>
      <c r="AX238" t="s">
        <v>1221</v>
      </c>
      <c r="AY238">
        <v>43</v>
      </c>
      <c r="AZ238">
        <v>34</v>
      </c>
      <c r="BA238">
        <v>3604</v>
      </c>
      <c r="BB238" t="s">
        <v>1202</v>
      </c>
      <c r="BC238" s="10">
        <v>1</v>
      </c>
    </row>
    <row r="239" spans="1:55" x14ac:dyDescent="0.3">
      <c r="A239" t="s">
        <v>394</v>
      </c>
      <c r="B239" t="s">
        <v>395</v>
      </c>
      <c r="C239" t="s">
        <v>396</v>
      </c>
      <c r="D239" t="b">
        <v>1</v>
      </c>
      <c r="E239" t="b">
        <v>0</v>
      </c>
      <c r="F239" t="s">
        <v>116</v>
      </c>
      <c r="AD239" t="s">
        <v>77</v>
      </c>
      <c r="AE239">
        <v>38.392606739999998</v>
      </c>
      <c r="AF239">
        <v>-122.5424323</v>
      </c>
      <c r="AG239" t="s">
        <v>78</v>
      </c>
      <c r="AH239" s="1">
        <v>40299</v>
      </c>
      <c r="AI239" s="1">
        <v>45391.569444444445</v>
      </c>
      <c r="AJ239">
        <v>1905381</v>
      </c>
      <c r="AK239">
        <v>6406022</v>
      </c>
      <c r="AL239" t="s">
        <v>51</v>
      </c>
      <c r="AM239" t="s">
        <v>70</v>
      </c>
      <c r="AN239" t="s">
        <v>51</v>
      </c>
      <c r="AO239">
        <v>509.15</v>
      </c>
      <c r="AP239">
        <v>521.41</v>
      </c>
      <c r="AQ239" s="11">
        <v>0.26</v>
      </c>
      <c r="AR239" s="11">
        <v>0.23</v>
      </c>
      <c r="AS239" s="11">
        <v>0.23499999999999999</v>
      </c>
      <c r="AT239" s="11">
        <v>0.23499999999999999</v>
      </c>
      <c r="AU239" s="11">
        <v>0.04</v>
      </c>
      <c r="AV239" s="11">
        <v>0</v>
      </c>
      <c r="AW239" s="11">
        <f t="shared" si="3"/>
        <v>1</v>
      </c>
      <c r="AX239" t="s">
        <v>1221</v>
      </c>
      <c r="AY239">
        <v>42</v>
      </c>
      <c r="AZ239">
        <v>33</v>
      </c>
      <c r="BA239">
        <v>3518</v>
      </c>
      <c r="BB239" t="s">
        <v>1131</v>
      </c>
      <c r="BC239" s="10">
        <v>1</v>
      </c>
    </row>
    <row r="240" spans="1:55" x14ac:dyDescent="0.3">
      <c r="A240" t="s">
        <v>402</v>
      </c>
      <c r="B240" t="s">
        <v>403</v>
      </c>
      <c r="C240" t="s">
        <v>404</v>
      </c>
      <c r="D240" t="b">
        <v>1</v>
      </c>
      <c r="E240" t="b">
        <v>0</v>
      </c>
      <c r="F240" t="s">
        <v>116</v>
      </c>
      <c r="AC240">
        <v>100</v>
      </c>
      <c r="AD240" t="s">
        <v>77</v>
      </c>
      <c r="AE240">
        <v>38.395680200000001</v>
      </c>
      <c r="AF240">
        <v>-122.5516186</v>
      </c>
      <c r="AG240" t="s">
        <v>78</v>
      </c>
      <c r="AH240" s="1">
        <v>38024</v>
      </c>
      <c r="AI240" s="1">
        <v>43760</v>
      </c>
      <c r="AJ240">
        <v>1906441</v>
      </c>
      <c r="AK240">
        <v>6403400</v>
      </c>
      <c r="AL240" t="s">
        <v>51</v>
      </c>
      <c r="AM240" t="s">
        <v>70</v>
      </c>
      <c r="AN240" t="s">
        <v>51</v>
      </c>
      <c r="AO240">
        <v>346.24</v>
      </c>
      <c r="AP240">
        <v>354.03</v>
      </c>
      <c r="AQ240" s="11">
        <v>0</v>
      </c>
      <c r="AR240" s="11">
        <v>0.43</v>
      </c>
      <c r="AS240" s="11">
        <v>0.56999999999999995</v>
      </c>
      <c r="AT240" s="11">
        <v>0</v>
      </c>
      <c r="AU240" s="11">
        <v>0</v>
      </c>
      <c r="AV240" s="11">
        <v>0</v>
      </c>
      <c r="AW240" s="11">
        <f t="shared" si="3"/>
        <v>1</v>
      </c>
      <c r="AX240" t="s">
        <v>1221</v>
      </c>
      <c r="AY240">
        <v>38</v>
      </c>
      <c r="AZ240">
        <v>29</v>
      </c>
      <c r="BA240">
        <v>3174</v>
      </c>
      <c r="BB240" t="s">
        <v>1203</v>
      </c>
      <c r="BC240" s="10">
        <v>1</v>
      </c>
    </row>
    <row r="241" spans="1:55" x14ac:dyDescent="0.3">
      <c r="A241" t="s">
        <v>405</v>
      </c>
      <c r="B241" t="s">
        <v>406</v>
      </c>
      <c r="C241" t="s">
        <v>407</v>
      </c>
      <c r="D241" t="b">
        <v>1</v>
      </c>
      <c r="E241" t="b">
        <v>0</v>
      </c>
      <c r="F241" t="s">
        <v>116</v>
      </c>
      <c r="AC241">
        <v>90</v>
      </c>
      <c r="AD241" t="s">
        <v>77</v>
      </c>
      <c r="AE241">
        <v>38.39830826</v>
      </c>
      <c r="AF241">
        <v>-122.55400520000001</v>
      </c>
      <c r="AG241" t="s">
        <v>78</v>
      </c>
      <c r="AH241" s="1">
        <v>41719</v>
      </c>
      <c r="AI241" s="1">
        <v>44484</v>
      </c>
      <c r="AJ241">
        <v>1907361</v>
      </c>
      <c r="AK241">
        <v>6403009</v>
      </c>
      <c r="AL241" t="s">
        <v>51</v>
      </c>
      <c r="AM241" t="s">
        <v>70</v>
      </c>
      <c r="AN241" t="s">
        <v>51</v>
      </c>
      <c r="AO241">
        <v>355.61</v>
      </c>
      <c r="AP241">
        <v>363.21</v>
      </c>
      <c r="AQ241" s="11">
        <v>0</v>
      </c>
      <c r="AR241" s="11">
        <v>0.17</v>
      </c>
      <c r="AS241" s="11">
        <v>0.28000000000000003</v>
      </c>
      <c r="AT241" s="11">
        <v>0.28499999999999998</v>
      </c>
      <c r="AU241" s="11">
        <v>0.26500000000000001</v>
      </c>
      <c r="AV241" s="11">
        <v>0</v>
      </c>
      <c r="AW241" s="11">
        <f t="shared" si="3"/>
        <v>1</v>
      </c>
      <c r="AX241" t="s">
        <v>1221</v>
      </c>
      <c r="AY241">
        <v>36</v>
      </c>
      <c r="AZ241">
        <v>29</v>
      </c>
      <c r="BA241">
        <v>3004</v>
      </c>
      <c r="BB241" t="s">
        <v>1204</v>
      </c>
      <c r="BC241" s="10">
        <v>1</v>
      </c>
    </row>
    <row r="242" spans="1:55" x14ac:dyDescent="0.3">
      <c r="A242" t="s">
        <v>408</v>
      </c>
      <c r="B242" t="s">
        <v>409</v>
      </c>
      <c r="C242" t="s">
        <v>410</v>
      </c>
      <c r="D242" t="b">
        <v>1</v>
      </c>
      <c r="E242" t="b">
        <v>0</v>
      </c>
      <c r="F242" t="s">
        <v>50</v>
      </c>
      <c r="AC242">
        <v>55</v>
      </c>
      <c r="AD242" t="s">
        <v>77</v>
      </c>
      <c r="AE242">
        <v>38.401902290000002</v>
      </c>
      <c r="AF242">
        <v>-122.5532564</v>
      </c>
      <c r="AG242" t="s">
        <v>78</v>
      </c>
      <c r="AH242" s="1">
        <v>40299</v>
      </c>
      <c r="AI242" s="1">
        <v>43041</v>
      </c>
      <c r="AJ242">
        <v>1908477</v>
      </c>
      <c r="AK242">
        <v>6403079</v>
      </c>
      <c r="AL242" t="s">
        <v>51</v>
      </c>
      <c r="AM242" t="s">
        <v>70</v>
      </c>
      <c r="AN242" t="s">
        <v>51</v>
      </c>
      <c r="AO242">
        <v>370.11</v>
      </c>
      <c r="AP242">
        <v>372.32</v>
      </c>
      <c r="AQ242" s="11">
        <v>0</v>
      </c>
      <c r="AR242" s="11">
        <v>0.54</v>
      </c>
      <c r="AS242" s="11">
        <v>0.46</v>
      </c>
      <c r="AT242" s="11">
        <v>0</v>
      </c>
      <c r="AU242" s="11">
        <v>0</v>
      </c>
      <c r="AV242" s="11">
        <v>0</v>
      </c>
      <c r="AW242" s="11">
        <f t="shared" si="3"/>
        <v>1</v>
      </c>
      <c r="AX242" t="s">
        <v>1221</v>
      </c>
      <c r="AY242">
        <v>34</v>
      </c>
      <c r="AZ242">
        <v>30</v>
      </c>
      <c r="BA242">
        <v>2835</v>
      </c>
      <c r="BB242" t="s">
        <v>1205</v>
      </c>
      <c r="BC242" s="10">
        <v>1</v>
      </c>
    </row>
    <row r="243" spans="1:55" x14ac:dyDescent="0.3">
      <c r="A243" t="s">
        <v>415</v>
      </c>
      <c r="B243" t="s">
        <v>416</v>
      </c>
      <c r="C243" t="s">
        <v>417</v>
      </c>
      <c r="D243" t="b">
        <v>1</v>
      </c>
      <c r="E243" t="b">
        <v>0</v>
      </c>
      <c r="F243" t="s">
        <v>116</v>
      </c>
      <c r="AC243">
        <v>100</v>
      </c>
      <c r="AD243" t="s">
        <v>77</v>
      </c>
      <c r="AE243">
        <v>38.410805259999997</v>
      </c>
      <c r="AF243">
        <v>-122.5466867</v>
      </c>
      <c r="AG243" t="s">
        <v>78</v>
      </c>
      <c r="AH243" s="1">
        <v>39929</v>
      </c>
      <c r="AI243" s="1">
        <v>42300</v>
      </c>
      <c r="AJ243">
        <v>1911951</v>
      </c>
      <c r="AK243">
        <v>6404863</v>
      </c>
      <c r="AL243" t="s">
        <v>51</v>
      </c>
      <c r="AM243" t="s">
        <v>70</v>
      </c>
      <c r="AN243" t="s">
        <v>51</v>
      </c>
      <c r="AO243">
        <v>390.93</v>
      </c>
      <c r="AP243">
        <v>404.35</v>
      </c>
      <c r="AQ243" s="11">
        <v>0.98</v>
      </c>
      <c r="AR243" s="11">
        <v>0.02</v>
      </c>
      <c r="AS243" s="11">
        <v>0</v>
      </c>
      <c r="AT243" s="11">
        <v>0</v>
      </c>
      <c r="AU243" s="11">
        <v>0</v>
      </c>
      <c r="AV243" s="11">
        <v>0</v>
      </c>
      <c r="AW243" s="11">
        <f t="shared" si="3"/>
        <v>1</v>
      </c>
      <c r="AX243" t="s">
        <v>1221</v>
      </c>
      <c r="AY243">
        <v>29</v>
      </c>
      <c r="AZ243">
        <v>36</v>
      </c>
      <c r="BA243">
        <v>2416</v>
      </c>
      <c r="BB243" t="s">
        <v>1206</v>
      </c>
      <c r="BC243" s="10">
        <v>1</v>
      </c>
    </row>
    <row r="244" spans="1:55" x14ac:dyDescent="0.3">
      <c r="A244" t="s">
        <v>418</v>
      </c>
      <c r="B244" t="s">
        <v>419</v>
      </c>
      <c r="C244" t="s">
        <v>420</v>
      </c>
      <c r="D244" t="b">
        <v>1</v>
      </c>
      <c r="E244" t="b">
        <v>0</v>
      </c>
      <c r="F244" t="s">
        <v>116</v>
      </c>
      <c r="AC244">
        <v>80</v>
      </c>
      <c r="AD244" t="s">
        <v>77</v>
      </c>
      <c r="AE244">
        <v>38.414368199999998</v>
      </c>
      <c r="AF244">
        <v>-122.5549536</v>
      </c>
      <c r="AG244" t="s">
        <v>78</v>
      </c>
      <c r="AH244" s="1">
        <v>37899</v>
      </c>
      <c r="AI244" s="1">
        <v>45391.53125</v>
      </c>
      <c r="AJ244">
        <v>1913206</v>
      </c>
      <c r="AK244">
        <v>6402701</v>
      </c>
      <c r="AL244" t="s">
        <v>51</v>
      </c>
      <c r="AM244" t="s">
        <v>70</v>
      </c>
      <c r="AN244" t="s">
        <v>51</v>
      </c>
      <c r="AO244">
        <v>364.37</v>
      </c>
      <c r="AP244">
        <v>406.63</v>
      </c>
      <c r="AQ244" s="11">
        <v>0.79</v>
      </c>
      <c r="AR244" s="11">
        <v>0.21</v>
      </c>
      <c r="AS244" s="11">
        <v>0</v>
      </c>
      <c r="AT244" s="11">
        <v>0</v>
      </c>
      <c r="AU244" s="11">
        <v>0</v>
      </c>
      <c r="AV244" s="11">
        <v>0</v>
      </c>
      <c r="AW244" s="11">
        <f t="shared" si="3"/>
        <v>1</v>
      </c>
      <c r="AX244" t="s">
        <v>1221</v>
      </c>
      <c r="AY244">
        <v>25</v>
      </c>
      <c r="AZ244">
        <v>33</v>
      </c>
      <c r="BA244">
        <v>2073</v>
      </c>
      <c r="BB244" t="s">
        <v>1207</v>
      </c>
      <c r="BC244" s="10">
        <v>1</v>
      </c>
    </row>
    <row r="245" spans="1:55" x14ac:dyDescent="0.3">
      <c r="A245" t="s">
        <v>421</v>
      </c>
      <c r="B245" t="s">
        <v>422</v>
      </c>
      <c r="C245" t="s">
        <v>423</v>
      </c>
      <c r="D245" t="b">
        <v>1</v>
      </c>
      <c r="E245" t="b">
        <v>0</v>
      </c>
      <c r="F245" t="s">
        <v>116</v>
      </c>
      <c r="AC245">
        <v>110</v>
      </c>
      <c r="AD245" t="s">
        <v>77</v>
      </c>
      <c r="AE245">
        <v>38.41836</v>
      </c>
      <c r="AF245">
        <v>-122.57321</v>
      </c>
      <c r="AG245" t="s">
        <v>78</v>
      </c>
      <c r="AH245" s="1">
        <v>40299</v>
      </c>
      <c r="AI245" s="1">
        <v>43040</v>
      </c>
      <c r="AJ245">
        <v>1914669</v>
      </c>
      <c r="AK245">
        <v>6397191</v>
      </c>
      <c r="AL245" t="s">
        <v>51</v>
      </c>
      <c r="AM245" t="s">
        <v>70</v>
      </c>
      <c r="AN245" t="s">
        <v>51</v>
      </c>
      <c r="AO245">
        <v>426.26</v>
      </c>
      <c r="AP245">
        <v>443.29</v>
      </c>
      <c r="AQ245" s="11">
        <v>1</v>
      </c>
      <c r="AR245" s="11">
        <v>0</v>
      </c>
      <c r="AS245" s="11">
        <v>0</v>
      </c>
      <c r="AT245" s="11">
        <v>0</v>
      </c>
      <c r="AU245" s="11">
        <v>0</v>
      </c>
      <c r="AV245" s="11">
        <v>0</v>
      </c>
      <c r="AW245" s="11">
        <f t="shared" si="3"/>
        <v>1</v>
      </c>
      <c r="AX245" t="s">
        <v>1221</v>
      </c>
      <c r="AY245">
        <v>18</v>
      </c>
      <c r="AZ245">
        <v>24</v>
      </c>
      <c r="BA245">
        <v>1469</v>
      </c>
      <c r="BB245" t="s">
        <v>1208</v>
      </c>
      <c r="BC245" s="10">
        <v>1</v>
      </c>
    </row>
    <row r="246" spans="1:55" x14ac:dyDescent="0.3">
      <c r="A246" t="s">
        <v>424</v>
      </c>
      <c r="B246" t="s">
        <v>425</v>
      </c>
      <c r="C246" t="s">
        <v>426</v>
      </c>
      <c r="D246" t="b">
        <v>1</v>
      </c>
      <c r="E246" t="b">
        <v>0</v>
      </c>
      <c r="F246" t="s">
        <v>116</v>
      </c>
      <c r="AC246">
        <v>200</v>
      </c>
      <c r="AD246" t="s">
        <v>77</v>
      </c>
      <c r="AE246">
        <v>38.420662</v>
      </c>
      <c r="AF246">
        <v>-122.569272</v>
      </c>
      <c r="AG246" t="s">
        <v>78</v>
      </c>
      <c r="AH246" s="1">
        <v>39928</v>
      </c>
      <c r="AI246" s="1">
        <v>44484</v>
      </c>
      <c r="AJ246">
        <v>1915715</v>
      </c>
      <c r="AK246">
        <v>6398377</v>
      </c>
      <c r="AL246" t="s">
        <v>51</v>
      </c>
      <c r="AM246" t="s">
        <v>70</v>
      </c>
      <c r="AN246" t="s">
        <v>51</v>
      </c>
      <c r="AO246">
        <v>405.3</v>
      </c>
      <c r="AP246">
        <v>431.21</v>
      </c>
      <c r="AQ246" s="11">
        <v>0.76</v>
      </c>
      <c r="AR246" s="11">
        <v>0.24</v>
      </c>
      <c r="AS246" s="11">
        <v>0</v>
      </c>
      <c r="AT246" s="11">
        <v>0</v>
      </c>
      <c r="AU246" s="11">
        <v>0</v>
      </c>
      <c r="AV246" s="11">
        <v>0</v>
      </c>
      <c r="AW246" s="11">
        <f t="shared" si="3"/>
        <v>1</v>
      </c>
      <c r="AX246" t="s">
        <v>1221</v>
      </c>
      <c r="AY246">
        <v>17</v>
      </c>
      <c r="AZ246">
        <v>27</v>
      </c>
      <c r="BA246">
        <v>1387</v>
      </c>
      <c r="BB246" t="s">
        <v>1209</v>
      </c>
      <c r="BC246" s="10">
        <v>1</v>
      </c>
    </row>
    <row r="247" spans="1:55" x14ac:dyDescent="0.3">
      <c r="A247" t="s">
        <v>427</v>
      </c>
      <c r="B247" t="s">
        <v>428</v>
      </c>
      <c r="C247" t="s">
        <v>429</v>
      </c>
      <c r="D247" t="b">
        <v>1</v>
      </c>
      <c r="E247" t="b">
        <v>0</v>
      </c>
      <c r="F247" t="s">
        <v>116</v>
      </c>
      <c r="AC247">
        <v>225</v>
      </c>
      <c r="AD247" t="s">
        <v>77</v>
      </c>
      <c r="AE247">
        <v>38.421392070000003</v>
      </c>
      <c r="AF247">
        <v>-122.5716511</v>
      </c>
      <c r="AG247" t="s">
        <v>78</v>
      </c>
      <c r="AH247" s="1">
        <v>39942</v>
      </c>
      <c r="AI247" s="1">
        <v>42840</v>
      </c>
      <c r="AJ247">
        <v>1915980</v>
      </c>
      <c r="AK247">
        <v>6397721</v>
      </c>
      <c r="AL247" t="s">
        <v>51</v>
      </c>
      <c r="AM247" t="s">
        <v>70</v>
      </c>
      <c r="AN247" t="s">
        <v>51</v>
      </c>
      <c r="AO247">
        <v>408.72</v>
      </c>
      <c r="AP247">
        <v>435.14</v>
      </c>
      <c r="AQ247" s="11">
        <v>0.69</v>
      </c>
      <c r="AR247" s="11">
        <v>0.31</v>
      </c>
      <c r="AS247" s="11">
        <v>0</v>
      </c>
      <c r="AT247" s="11">
        <v>0</v>
      </c>
      <c r="AU247" s="11">
        <v>0</v>
      </c>
      <c r="AV247" s="11">
        <v>0</v>
      </c>
      <c r="AW247" s="11">
        <f t="shared" si="3"/>
        <v>1</v>
      </c>
      <c r="AX247" t="s">
        <v>1221</v>
      </c>
      <c r="AY247">
        <v>16</v>
      </c>
      <c r="AZ247">
        <v>26</v>
      </c>
      <c r="BA247">
        <v>1301</v>
      </c>
      <c r="BB247" t="s">
        <v>1210</v>
      </c>
      <c r="BC247" s="10">
        <v>1</v>
      </c>
    </row>
    <row r="248" spans="1:55" x14ac:dyDescent="0.3">
      <c r="A248" t="s">
        <v>438</v>
      </c>
      <c r="B248" t="s">
        <v>439</v>
      </c>
      <c r="C248" t="s">
        <v>440</v>
      </c>
      <c r="D248" t="b">
        <v>1</v>
      </c>
      <c r="E248" t="b">
        <v>0</v>
      </c>
      <c r="F248" t="s">
        <v>50</v>
      </c>
      <c r="AC248">
        <v>123</v>
      </c>
      <c r="AD248" t="s">
        <v>77</v>
      </c>
      <c r="AE248">
        <v>38.42383143</v>
      </c>
      <c r="AF248">
        <v>-122.55120669999999</v>
      </c>
      <c r="AG248" t="s">
        <v>78</v>
      </c>
      <c r="AH248" s="1">
        <v>40299</v>
      </c>
      <c r="AI248" s="1">
        <v>45391.583333333336</v>
      </c>
      <c r="AJ248">
        <v>1916944</v>
      </c>
      <c r="AK248">
        <v>6403830</v>
      </c>
      <c r="AL248" t="s">
        <v>51</v>
      </c>
      <c r="AM248" t="s">
        <v>70</v>
      </c>
      <c r="AN248" t="s">
        <v>51</v>
      </c>
      <c r="AO248">
        <v>397.41</v>
      </c>
      <c r="AP248">
        <v>427.72</v>
      </c>
      <c r="AQ248" s="11">
        <v>1</v>
      </c>
      <c r="AR248" s="11">
        <v>0</v>
      </c>
      <c r="AS248" s="11">
        <v>0</v>
      </c>
      <c r="AT248" s="11">
        <v>0</v>
      </c>
      <c r="AU248" s="11">
        <v>0</v>
      </c>
      <c r="AV248" s="11">
        <v>0</v>
      </c>
      <c r="AW248" s="11">
        <f t="shared" si="3"/>
        <v>1</v>
      </c>
      <c r="AX248" t="s">
        <v>1221</v>
      </c>
      <c r="AY248">
        <v>19</v>
      </c>
      <c r="AZ248">
        <v>38</v>
      </c>
      <c r="BA248">
        <v>1568</v>
      </c>
      <c r="BB248" t="s">
        <v>1211</v>
      </c>
      <c r="BC248" s="10">
        <v>1</v>
      </c>
    </row>
    <row r="249" spans="1:55" x14ac:dyDescent="0.3">
      <c r="A249" t="s">
        <v>441</v>
      </c>
      <c r="B249" t="s">
        <v>442</v>
      </c>
      <c r="C249" t="s">
        <v>443</v>
      </c>
      <c r="D249" t="b">
        <v>1</v>
      </c>
      <c r="E249" t="b">
        <v>0</v>
      </c>
      <c r="F249" t="s">
        <v>50</v>
      </c>
      <c r="AC249">
        <v>26</v>
      </c>
      <c r="AD249" t="s">
        <v>77</v>
      </c>
      <c r="AE249">
        <v>38.426446990000002</v>
      </c>
      <c r="AF249">
        <v>-122.5623069</v>
      </c>
      <c r="AG249" t="s">
        <v>78</v>
      </c>
      <c r="AH249" s="1">
        <v>39942</v>
      </c>
      <c r="AI249" s="1">
        <v>43041</v>
      </c>
      <c r="AJ249">
        <v>1917808</v>
      </c>
      <c r="AK249">
        <v>6400747</v>
      </c>
      <c r="AL249" t="s">
        <v>51</v>
      </c>
      <c r="AM249" t="s">
        <v>70</v>
      </c>
      <c r="AN249" t="s">
        <v>51</v>
      </c>
      <c r="AO249">
        <v>422.87</v>
      </c>
      <c r="AP249">
        <v>438.49</v>
      </c>
      <c r="AQ249" s="11">
        <v>1</v>
      </c>
      <c r="AR249" s="11">
        <v>0</v>
      </c>
      <c r="AS249" s="11">
        <v>0</v>
      </c>
      <c r="AT249" s="11">
        <v>0</v>
      </c>
      <c r="AU249" s="11">
        <v>0</v>
      </c>
      <c r="AV249" s="11">
        <v>0</v>
      </c>
      <c r="AW249" s="11">
        <f t="shared" si="3"/>
        <v>1</v>
      </c>
      <c r="AX249" t="s">
        <v>1221</v>
      </c>
      <c r="AY249">
        <v>15</v>
      </c>
      <c r="AZ249">
        <v>33</v>
      </c>
      <c r="BA249">
        <v>1223</v>
      </c>
      <c r="BB249" t="s">
        <v>1212</v>
      </c>
      <c r="BC249" s="10">
        <v>1</v>
      </c>
    </row>
    <row r="250" spans="1:55" x14ac:dyDescent="0.3">
      <c r="A250" t="s">
        <v>448</v>
      </c>
      <c r="B250" t="s">
        <v>449</v>
      </c>
      <c r="C250" t="s">
        <v>450</v>
      </c>
      <c r="D250" t="b">
        <v>1</v>
      </c>
      <c r="E250" t="b">
        <v>0</v>
      </c>
      <c r="F250" t="s">
        <v>116</v>
      </c>
      <c r="AC250">
        <v>480</v>
      </c>
      <c r="AD250" t="s">
        <v>77</v>
      </c>
      <c r="AE250">
        <v>38.42761943</v>
      </c>
      <c r="AF250">
        <v>-122.56285889999999</v>
      </c>
      <c r="AG250" t="s">
        <v>78</v>
      </c>
      <c r="AH250" s="1">
        <v>41922</v>
      </c>
      <c r="AI250" s="1">
        <v>42300</v>
      </c>
      <c r="AJ250">
        <v>1918268</v>
      </c>
      <c r="AK250">
        <v>6400552</v>
      </c>
      <c r="AL250" t="s">
        <v>51</v>
      </c>
      <c r="AM250" t="s">
        <v>70</v>
      </c>
      <c r="AN250" t="s">
        <v>51</v>
      </c>
      <c r="AO250">
        <v>428.48</v>
      </c>
      <c r="AP250">
        <v>430.22</v>
      </c>
      <c r="AQ250" s="11">
        <v>0.32</v>
      </c>
      <c r="AR250" s="11">
        <v>0.34499999999999997</v>
      </c>
      <c r="AS250" s="11">
        <v>0.33500000000000002</v>
      </c>
      <c r="AT250" s="11">
        <v>0</v>
      </c>
      <c r="AU250" s="11">
        <v>0</v>
      </c>
      <c r="AV250" s="11">
        <v>0</v>
      </c>
      <c r="AW250" s="11">
        <f t="shared" si="3"/>
        <v>1</v>
      </c>
      <c r="AX250" t="s">
        <v>1221</v>
      </c>
      <c r="AY250">
        <v>14</v>
      </c>
      <c r="AZ250">
        <v>33</v>
      </c>
      <c r="BA250">
        <v>1138</v>
      </c>
      <c r="BB250" t="s">
        <v>1213</v>
      </c>
      <c r="BC250" s="10">
        <v>1</v>
      </c>
    </row>
    <row r="251" spans="1:55" x14ac:dyDescent="0.3">
      <c r="A251" t="s">
        <v>451</v>
      </c>
      <c r="B251" t="s">
        <v>452</v>
      </c>
      <c r="C251" t="s">
        <v>453</v>
      </c>
      <c r="D251" t="b">
        <v>1</v>
      </c>
      <c r="E251" t="b">
        <v>0</v>
      </c>
      <c r="F251" t="s">
        <v>116</v>
      </c>
      <c r="AC251">
        <v>420</v>
      </c>
      <c r="AD251" t="s">
        <v>77</v>
      </c>
      <c r="AE251">
        <v>38.428354720000002</v>
      </c>
      <c r="AF251">
        <v>-122.5696372</v>
      </c>
      <c r="AG251" t="s">
        <v>78</v>
      </c>
      <c r="AH251" s="1">
        <v>41030</v>
      </c>
      <c r="AI251" s="1">
        <v>43578</v>
      </c>
      <c r="AJ251">
        <v>1918407</v>
      </c>
      <c r="AK251">
        <v>6398320</v>
      </c>
      <c r="AL251" t="s">
        <v>51</v>
      </c>
      <c r="AM251" t="s">
        <v>70</v>
      </c>
      <c r="AN251" t="s">
        <v>51</v>
      </c>
      <c r="AO251">
        <v>433.32</v>
      </c>
      <c r="AP251">
        <v>446.79</v>
      </c>
      <c r="AQ251" s="11">
        <v>0.83</v>
      </c>
      <c r="AR251" s="11">
        <v>0.17</v>
      </c>
      <c r="AS251" s="11">
        <v>0</v>
      </c>
      <c r="AT251" s="11">
        <v>0</v>
      </c>
      <c r="AU251" s="11">
        <v>0</v>
      </c>
      <c r="AV251" s="11">
        <v>0</v>
      </c>
      <c r="AW251" s="11">
        <f t="shared" si="3"/>
        <v>1</v>
      </c>
      <c r="AX251" t="s">
        <v>1221</v>
      </c>
      <c r="AY251">
        <v>12</v>
      </c>
      <c r="AZ251">
        <v>29</v>
      </c>
      <c r="BA251">
        <v>964</v>
      </c>
      <c r="BB251" t="s">
        <v>1214</v>
      </c>
      <c r="BC251" s="10">
        <v>1</v>
      </c>
    </row>
    <row r="252" spans="1:55" x14ac:dyDescent="0.3">
      <c r="A252" t="s">
        <v>463</v>
      </c>
      <c r="B252" t="s">
        <v>464</v>
      </c>
      <c r="C252" t="s">
        <v>465</v>
      </c>
      <c r="D252" t="b">
        <v>1</v>
      </c>
      <c r="E252" t="b">
        <v>0</v>
      </c>
      <c r="F252" t="s">
        <v>116</v>
      </c>
      <c r="AC252">
        <v>150</v>
      </c>
      <c r="AD252" t="s">
        <v>77</v>
      </c>
      <c r="AE252">
        <v>38.433243529999999</v>
      </c>
      <c r="AF252">
        <v>-122.57444649999999</v>
      </c>
      <c r="AG252" t="s">
        <v>78</v>
      </c>
      <c r="AH252" s="1">
        <v>38277</v>
      </c>
      <c r="AI252" s="1">
        <v>42300</v>
      </c>
      <c r="AJ252">
        <v>1920053</v>
      </c>
      <c r="AK252">
        <v>6397079</v>
      </c>
      <c r="AL252" t="s">
        <v>51</v>
      </c>
      <c r="AM252" t="s">
        <v>70</v>
      </c>
      <c r="AN252" t="s">
        <v>51</v>
      </c>
      <c r="AO252">
        <v>461.48</v>
      </c>
      <c r="AP252">
        <v>467.98</v>
      </c>
      <c r="AQ252" s="11">
        <v>1</v>
      </c>
      <c r="AR252" s="11">
        <v>0</v>
      </c>
      <c r="AS252" s="11">
        <v>0</v>
      </c>
      <c r="AT252" s="11">
        <v>0</v>
      </c>
      <c r="AU252" s="11">
        <v>0</v>
      </c>
      <c r="AV252" s="11">
        <v>0</v>
      </c>
      <c r="AW252" s="11">
        <f t="shared" si="3"/>
        <v>1</v>
      </c>
      <c r="AX252" t="s">
        <v>1221</v>
      </c>
      <c r="AY252">
        <v>8</v>
      </c>
      <c r="AZ252">
        <v>28</v>
      </c>
      <c r="BA252">
        <v>623</v>
      </c>
      <c r="BB252" t="s">
        <v>1215</v>
      </c>
      <c r="BC252" s="10">
        <v>1</v>
      </c>
    </row>
    <row r="253" spans="1:55" x14ac:dyDescent="0.3">
      <c r="A253" t="s">
        <v>466</v>
      </c>
      <c r="B253" t="s">
        <v>467</v>
      </c>
      <c r="C253" t="s">
        <v>468</v>
      </c>
      <c r="D253" t="b">
        <v>1</v>
      </c>
      <c r="E253" t="b">
        <v>0</v>
      </c>
      <c r="F253" t="s">
        <v>116</v>
      </c>
      <c r="AC253">
        <v>180</v>
      </c>
      <c r="AD253" t="s">
        <v>77</v>
      </c>
      <c r="AE253">
        <v>38.438312209999999</v>
      </c>
      <c r="AF253">
        <v>-122.5679635</v>
      </c>
      <c r="AG253" t="s">
        <v>78</v>
      </c>
      <c r="AH253" s="1">
        <v>37860</v>
      </c>
      <c r="AI253" s="1">
        <v>43763</v>
      </c>
      <c r="AJ253">
        <v>1921950</v>
      </c>
      <c r="AK253">
        <v>6398989</v>
      </c>
      <c r="AL253" t="s">
        <v>51</v>
      </c>
      <c r="AM253" t="s">
        <v>70</v>
      </c>
      <c r="AN253" t="s">
        <v>51</v>
      </c>
      <c r="AO253">
        <v>450.54</v>
      </c>
      <c r="AP253">
        <v>495.92</v>
      </c>
      <c r="AQ253" s="11">
        <v>0.96</v>
      </c>
      <c r="AR253" s="11">
        <v>0.04</v>
      </c>
      <c r="AS253" s="11">
        <v>0</v>
      </c>
      <c r="AT253" s="11">
        <v>0</v>
      </c>
      <c r="AU253" s="11">
        <v>0</v>
      </c>
      <c r="AV253" s="11">
        <v>0</v>
      </c>
      <c r="AW253" s="11">
        <f t="shared" si="3"/>
        <v>1</v>
      </c>
      <c r="AX253" t="s">
        <v>1221</v>
      </c>
      <c r="AY253">
        <v>6</v>
      </c>
      <c r="AZ253">
        <v>33</v>
      </c>
      <c r="BA253">
        <v>458</v>
      </c>
      <c r="BB253" t="s">
        <v>1216</v>
      </c>
      <c r="BC253" s="10">
        <v>1</v>
      </c>
    </row>
    <row r="254" spans="1:55" x14ac:dyDescent="0.3">
      <c r="A254" t="s">
        <v>469</v>
      </c>
      <c r="B254" t="s">
        <v>470</v>
      </c>
      <c r="C254" t="s">
        <v>471</v>
      </c>
      <c r="D254" t="b">
        <v>1</v>
      </c>
      <c r="E254" t="b">
        <v>0</v>
      </c>
      <c r="F254" t="s">
        <v>50</v>
      </c>
      <c r="AC254">
        <v>450</v>
      </c>
      <c r="AD254" t="s">
        <v>77</v>
      </c>
      <c r="AE254">
        <v>38.440041389999998</v>
      </c>
      <c r="AF254">
        <v>-122.5694093</v>
      </c>
      <c r="AG254" t="s">
        <v>78</v>
      </c>
      <c r="AH254" s="1">
        <v>37847</v>
      </c>
      <c r="AI254" s="1">
        <v>43042</v>
      </c>
      <c r="AJ254">
        <v>1922411</v>
      </c>
      <c r="AK254">
        <v>6398794</v>
      </c>
      <c r="AL254" t="s">
        <v>51</v>
      </c>
      <c r="AM254" t="s">
        <v>70</v>
      </c>
      <c r="AN254" t="s">
        <v>51</v>
      </c>
      <c r="AO254">
        <v>438.42</v>
      </c>
      <c r="AP254">
        <v>531.91999999999996</v>
      </c>
      <c r="AQ254" s="11">
        <v>0.42</v>
      </c>
      <c r="AR254" s="11">
        <v>0.44</v>
      </c>
      <c r="AS254" s="11">
        <v>0.14000000000000001</v>
      </c>
      <c r="AT254" s="11">
        <v>0</v>
      </c>
      <c r="AU254" s="11">
        <v>0</v>
      </c>
      <c r="AV254" s="11">
        <v>0</v>
      </c>
      <c r="AW254" s="11">
        <f t="shared" si="3"/>
        <v>1</v>
      </c>
      <c r="AX254" t="s">
        <v>1221</v>
      </c>
      <c r="AY254">
        <v>5</v>
      </c>
      <c r="AZ254">
        <v>33</v>
      </c>
      <c r="BA254">
        <v>373</v>
      </c>
      <c r="BB254" t="s">
        <v>1217</v>
      </c>
      <c r="BC254" s="10">
        <v>1</v>
      </c>
    </row>
    <row r="255" spans="1:55" x14ac:dyDescent="0.3">
      <c r="A255" t="s">
        <v>481</v>
      </c>
      <c r="B255" t="s">
        <v>482</v>
      </c>
      <c r="C255" t="s">
        <v>483</v>
      </c>
      <c r="D255" t="b">
        <v>1</v>
      </c>
      <c r="E255" t="b">
        <v>0</v>
      </c>
      <c r="F255" t="s">
        <v>50</v>
      </c>
      <c r="AC255">
        <v>225</v>
      </c>
      <c r="AD255" t="s">
        <v>77</v>
      </c>
      <c r="AE255">
        <v>38.438389999999998</v>
      </c>
      <c r="AF255">
        <v>-122.56854</v>
      </c>
      <c r="AG255" t="s">
        <v>78</v>
      </c>
      <c r="AH255" s="1">
        <v>37745</v>
      </c>
      <c r="AI255" s="1">
        <v>43763</v>
      </c>
      <c r="AJ255">
        <v>1921981.547</v>
      </c>
      <c r="AK255">
        <v>6398822.665</v>
      </c>
      <c r="AL255" t="s">
        <v>51</v>
      </c>
      <c r="AM255" t="s">
        <v>70</v>
      </c>
      <c r="AN255" t="s">
        <v>51</v>
      </c>
      <c r="AO255">
        <v>441.76</v>
      </c>
      <c r="AP255">
        <v>488.93</v>
      </c>
      <c r="AQ255" s="11">
        <v>0.79</v>
      </c>
      <c r="AR255" s="11">
        <v>0.21</v>
      </c>
      <c r="AS255" s="11">
        <v>0</v>
      </c>
      <c r="AT255" s="11">
        <v>0</v>
      </c>
      <c r="AU255" s="11">
        <v>0</v>
      </c>
      <c r="AV255" s="11">
        <v>0</v>
      </c>
      <c r="AW255" s="11">
        <f t="shared" si="3"/>
        <v>1</v>
      </c>
      <c r="AX255" t="s">
        <v>1221</v>
      </c>
      <c r="AY255">
        <v>6</v>
      </c>
      <c r="AZ255">
        <v>33</v>
      </c>
      <c r="BA255">
        <v>458</v>
      </c>
      <c r="BB255" t="s">
        <v>1216</v>
      </c>
      <c r="BC255" s="10">
        <v>1</v>
      </c>
    </row>
    <row r="256" spans="1:55" x14ac:dyDescent="0.3">
      <c r="A256" t="s">
        <v>484</v>
      </c>
      <c r="B256" t="s">
        <v>485</v>
      </c>
      <c r="C256" t="s">
        <v>486</v>
      </c>
      <c r="D256" t="b">
        <v>1</v>
      </c>
      <c r="E256" t="b">
        <v>0</v>
      </c>
      <c r="F256" t="s">
        <v>116</v>
      </c>
      <c r="AC256">
        <v>215</v>
      </c>
      <c r="AD256" t="s">
        <v>77</v>
      </c>
      <c r="AE256">
        <v>38.439321659999997</v>
      </c>
      <c r="AF256">
        <v>-122.56851399999999</v>
      </c>
      <c r="AG256" t="s">
        <v>78</v>
      </c>
      <c r="AH256" s="1">
        <v>37848</v>
      </c>
      <c r="AI256" s="1">
        <v>44383</v>
      </c>
      <c r="AJ256">
        <v>1922320.7860000001</v>
      </c>
      <c r="AK256">
        <v>6398832.2340000002</v>
      </c>
      <c r="AL256" t="s">
        <v>51</v>
      </c>
      <c r="AM256" t="s">
        <v>70</v>
      </c>
      <c r="AN256" t="s">
        <v>51</v>
      </c>
      <c r="AO256">
        <v>443.9</v>
      </c>
      <c r="AP256">
        <v>506.13</v>
      </c>
      <c r="AQ256" s="11">
        <v>0.81</v>
      </c>
      <c r="AR256" s="11">
        <v>0.19</v>
      </c>
      <c r="AS256" s="11">
        <v>0</v>
      </c>
      <c r="AT256" s="11">
        <v>0</v>
      </c>
      <c r="AU256" s="11">
        <v>0</v>
      </c>
      <c r="AV256" s="11">
        <v>0</v>
      </c>
      <c r="AW256" s="11">
        <f t="shared" si="3"/>
        <v>1</v>
      </c>
      <c r="AX256" t="s">
        <v>1221</v>
      </c>
      <c r="AY256">
        <v>5</v>
      </c>
      <c r="AZ256">
        <v>33</v>
      </c>
      <c r="BA256">
        <v>373</v>
      </c>
      <c r="BB256" t="s">
        <v>1217</v>
      </c>
      <c r="BC256" s="10">
        <v>1</v>
      </c>
    </row>
    <row r="257" spans="1:55" x14ac:dyDescent="0.3">
      <c r="A257" t="s">
        <v>767</v>
      </c>
      <c r="B257" t="s">
        <v>768</v>
      </c>
      <c r="C257" t="s">
        <v>769</v>
      </c>
      <c r="D257" t="b">
        <v>1</v>
      </c>
      <c r="E257" t="b">
        <v>0</v>
      </c>
      <c r="F257" t="s">
        <v>116</v>
      </c>
      <c r="AD257" t="s">
        <v>77</v>
      </c>
      <c r="AE257">
        <v>38.292124100000002</v>
      </c>
      <c r="AF257">
        <v>-122.466821</v>
      </c>
      <c r="AG257" t="s">
        <v>78</v>
      </c>
      <c r="AH257" s="1">
        <v>37547</v>
      </c>
      <c r="AI257" s="1">
        <v>38043</v>
      </c>
      <c r="AJ257">
        <v>1868549</v>
      </c>
      <c r="AK257">
        <v>6427684.2929999996</v>
      </c>
      <c r="AL257" t="s">
        <v>51</v>
      </c>
      <c r="AM257" t="s">
        <v>217</v>
      </c>
      <c r="AN257" t="s">
        <v>51</v>
      </c>
      <c r="AO257">
        <v>74.099999999999994</v>
      </c>
      <c r="AP257">
        <v>75.25</v>
      </c>
      <c r="AQ257" s="11">
        <v>0.73</v>
      </c>
      <c r="AR257" s="11">
        <v>0.26</v>
      </c>
      <c r="AS257" s="11">
        <v>0.01</v>
      </c>
      <c r="AT257" s="11">
        <v>0</v>
      </c>
      <c r="AU257" s="11">
        <v>0</v>
      </c>
      <c r="AV257" s="11">
        <v>0</v>
      </c>
      <c r="AW257" s="11">
        <f t="shared" si="3"/>
        <v>1</v>
      </c>
      <c r="AX257" t="s">
        <v>1221</v>
      </c>
      <c r="AY257">
        <v>127</v>
      </c>
      <c r="AZ257">
        <v>44</v>
      </c>
      <c r="BA257">
        <v>10754</v>
      </c>
      <c r="BB257" t="s">
        <v>1090</v>
      </c>
      <c r="BC257" s="10">
        <v>1</v>
      </c>
    </row>
    <row r="258" spans="1:55" x14ac:dyDescent="0.3">
      <c r="A258" t="s">
        <v>789</v>
      </c>
      <c r="B258" t="s">
        <v>790</v>
      </c>
      <c r="C258" t="s">
        <v>791</v>
      </c>
      <c r="D258" t="b">
        <v>1</v>
      </c>
      <c r="E258" t="b">
        <v>0</v>
      </c>
      <c r="F258" t="s">
        <v>50</v>
      </c>
      <c r="AD258" t="s">
        <v>77</v>
      </c>
      <c r="AE258">
        <v>38.236000130000001</v>
      </c>
      <c r="AF258">
        <v>-122.46086</v>
      </c>
      <c r="AG258" t="s">
        <v>78</v>
      </c>
      <c r="AH258" s="1">
        <v>36494</v>
      </c>
      <c r="AI258" s="1">
        <v>42060</v>
      </c>
      <c r="AJ258">
        <v>1848101.1170000001</v>
      </c>
      <c r="AK258">
        <v>6429291.5429999996</v>
      </c>
      <c r="AL258" t="s">
        <v>51</v>
      </c>
      <c r="AM258" t="s">
        <v>70</v>
      </c>
      <c r="AN258" t="s">
        <v>51</v>
      </c>
      <c r="AO258">
        <v>1.87</v>
      </c>
      <c r="AP258">
        <v>11.47</v>
      </c>
      <c r="AQ258" s="11">
        <v>0.83</v>
      </c>
      <c r="AR258" s="11">
        <v>0.17</v>
      </c>
      <c r="AS258" s="11">
        <v>0</v>
      </c>
      <c r="AT258" s="11">
        <v>0</v>
      </c>
      <c r="AU258" s="11">
        <v>0</v>
      </c>
      <c r="AV258" s="11">
        <v>0</v>
      </c>
      <c r="AW258" s="11">
        <f t="shared" si="3"/>
        <v>1</v>
      </c>
      <c r="AX258" t="s">
        <v>1221</v>
      </c>
      <c r="AY258">
        <v>166</v>
      </c>
      <c r="AZ258">
        <v>31</v>
      </c>
      <c r="BA258">
        <v>14056</v>
      </c>
      <c r="BB258" t="s">
        <v>1073</v>
      </c>
      <c r="BC258" s="10">
        <v>1</v>
      </c>
    </row>
    <row r="259" spans="1:55" x14ac:dyDescent="0.3">
      <c r="A259" t="s">
        <v>808</v>
      </c>
      <c r="B259" t="s">
        <v>809</v>
      </c>
      <c r="C259" t="s">
        <v>810</v>
      </c>
      <c r="D259" t="b">
        <v>1</v>
      </c>
      <c r="E259" t="b">
        <v>0</v>
      </c>
      <c r="F259" t="s">
        <v>50</v>
      </c>
      <c r="AD259" t="s">
        <v>77</v>
      </c>
      <c r="AE259">
        <v>38.290352079999998</v>
      </c>
      <c r="AF259">
        <v>-122.45624720000001</v>
      </c>
      <c r="AG259" t="s">
        <v>78</v>
      </c>
      <c r="AH259" s="1">
        <v>36852</v>
      </c>
      <c r="AI259" s="1">
        <v>40766</v>
      </c>
      <c r="AJ259">
        <v>1867888.257</v>
      </c>
      <c r="AK259">
        <v>6430715.9009999996</v>
      </c>
      <c r="AL259" t="s">
        <v>51</v>
      </c>
      <c r="AM259" t="s">
        <v>70</v>
      </c>
      <c r="AN259" t="s">
        <v>51</v>
      </c>
      <c r="AO259">
        <v>72.22</v>
      </c>
      <c r="AP259">
        <v>77.5</v>
      </c>
      <c r="AQ259" s="11">
        <v>0.61</v>
      </c>
      <c r="AR259" s="11">
        <v>0.28999999999999998</v>
      </c>
      <c r="AS259" s="11">
        <v>0.1</v>
      </c>
      <c r="AT259" s="11">
        <v>0</v>
      </c>
      <c r="AU259" s="11">
        <v>0</v>
      </c>
      <c r="AV259" s="11">
        <v>0</v>
      </c>
      <c r="AW259" s="11">
        <f t="shared" ref="AW259:AW260" si="4">SUM(AQ259:AV259)</f>
        <v>0.99999999999999989</v>
      </c>
      <c r="AX259" t="s">
        <v>1221</v>
      </c>
      <c r="AY259">
        <v>130</v>
      </c>
      <c r="AZ259">
        <v>49</v>
      </c>
      <c r="BA259">
        <v>11014</v>
      </c>
      <c r="BB259" t="s">
        <v>1186</v>
      </c>
      <c r="BC259" s="10">
        <v>1</v>
      </c>
    </row>
    <row r="260" spans="1:55" x14ac:dyDescent="0.3">
      <c r="A260" t="s">
        <v>506</v>
      </c>
      <c r="B260" t="s">
        <v>507</v>
      </c>
      <c r="C260" t="s">
        <v>508</v>
      </c>
      <c r="D260" t="b">
        <v>1</v>
      </c>
      <c r="E260" t="b">
        <v>0</v>
      </c>
      <c r="F260" t="s">
        <v>50</v>
      </c>
      <c r="AC260">
        <v>310</v>
      </c>
      <c r="AD260" t="s">
        <v>77</v>
      </c>
      <c r="AE260">
        <v>38.371420000000001</v>
      </c>
      <c r="AF260">
        <v>-122.55029</v>
      </c>
      <c r="AG260" t="s">
        <v>78</v>
      </c>
      <c r="AH260" s="1">
        <v>39993</v>
      </c>
      <c r="AI260" s="1">
        <v>45392.489583333336</v>
      </c>
      <c r="AJ260">
        <v>1897560.649</v>
      </c>
      <c r="AK260">
        <v>6403902.2949999999</v>
      </c>
      <c r="AL260" t="s">
        <v>51</v>
      </c>
      <c r="AM260" t="s">
        <v>70</v>
      </c>
      <c r="AN260" t="s">
        <v>173</v>
      </c>
      <c r="AO260">
        <v>216.3</v>
      </c>
      <c r="AP260">
        <v>284.97000000000003</v>
      </c>
      <c r="AQ260" s="11">
        <v>0.64200000000000002</v>
      </c>
      <c r="AR260" s="11">
        <v>0.35799999999999998</v>
      </c>
      <c r="AS260" s="11">
        <v>0</v>
      </c>
      <c r="AT260" s="11">
        <v>0</v>
      </c>
      <c r="AU260" s="11">
        <v>0</v>
      </c>
      <c r="AV260" s="11">
        <v>0</v>
      </c>
      <c r="AW260" s="11">
        <f t="shared" si="4"/>
        <v>1</v>
      </c>
      <c r="AX260" t="s">
        <v>1221</v>
      </c>
      <c r="AY260">
        <v>55</v>
      </c>
      <c r="AZ260">
        <v>23</v>
      </c>
      <c r="BA260">
        <v>4613</v>
      </c>
      <c r="BB260" t="s">
        <v>1218</v>
      </c>
      <c r="BC260" s="10">
        <v>1</v>
      </c>
    </row>
  </sheetData>
  <sortState xmlns:xlrd2="http://schemas.microsoft.com/office/spreadsheetml/2017/richdata2" ref="A2:BC260">
    <sortCondition ref="BC2:BC260"/>
  </sortState>
  <conditionalFormatting sqref="AW2:AW260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C1:BC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{60BC09EC-99CB-4B52-924A-9AE0FC83966A}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BC09EC-99CB-4B52-924A-9AE0FC8396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BC1:BC1048576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83BFF-826F-4CCE-8962-2733117AE0E9}">
  <dimension ref="A1:BC3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" sqref="A6"/>
    </sheetView>
  </sheetViews>
  <sheetFormatPr defaultRowHeight="14.4" x14ac:dyDescent="0.3"/>
  <cols>
    <col min="1" max="1" width="13.77734375" style="10" bestFit="1" customWidth="1"/>
    <col min="2" max="2" width="21.44140625" bestFit="1" customWidth="1"/>
    <col min="3" max="3" width="8.77734375" bestFit="1" customWidth="1"/>
    <col min="4" max="4" width="14.5546875" bestFit="1" customWidth="1"/>
    <col min="5" max="5" width="16.33203125" bestFit="1" customWidth="1"/>
    <col min="6" max="6" width="104.44140625" bestFit="1" customWidth="1"/>
    <col min="7" max="8" width="9.5546875" bestFit="1" customWidth="1"/>
    <col min="9" max="9" width="6.109375" bestFit="1" customWidth="1"/>
    <col min="10" max="10" width="6.21875" bestFit="1" customWidth="1"/>
    <col min="11" max="11" width="6.109375" bestFit="1" customWidth="1"/>
    <col min="12" max="12" width="6.21875" bestFit="1" customWidth="1"/>
    <col min="13" max="13" width="6.109375" bestFit="1" customWidth="1"/>
    <col min="14" max="14" width="6.21875" bestFit="1" customWidth="1"/>
    <col min="15" max="15" width="6.109375" bestFit="1" customWidth="1"/>
    <col min="16" max="16" width="6.21875" bestFit="1" customWidth="1"/>
    <col min="17" max="17" width="6.109375" bestFit="1" customWidth="1"/>
    <col min="18" max="18" width="6.21875" bestFit="1" customWidth="1"/>
    <col min="19" max="19" width="6.109375" bestFit="1" customWidth="1"/>
    <col min="20" max="20" width="6.21875" bestFit="1" customWidth="1"/>
    <col min="21" max="21" width="6.109375" bestFit="1" customWidth="1"/>
    <col min="22" max="22" width="6.21875" bestFit="1" customWidth="1"/>
    <col min="23" max="23" width="19" bestFit="1" customWidth="1"/>
    <col min="24" max="24" width="16.33203125" bestFit="1" customWidth="1"/>
    <col min="25" max="25" width="16.88671875" bestFit="1" customWidth="1"/>
    <col min="26" max="26" width="17.6640625" bestFit="1" customWidth="1"/>
    <col min="27" max="27" width="14" bestFit="1" customWidth="1"/>
    <col min="28" max="28" width="10.5546875" bestFit="1" customWidth="1"/>
    <col min="29" max="29" width="17.33203125" bestFit="1" customWidth="1"/>
    <col min="30" max="30" width="12" bestFit="1" customWidth="1"/>
    <col min="31" max="31" width="12.6640625" bestFit="1" customWidth="1"/>
    <col min="32" max="32" width="17.33203125" bestFit="1" customWidth="1"/>
    <col min="33" max="33" width="17.21875" bestFit="1" customWidth="1"/>
    <col min="34" max="34" width="17.88671875" bestFit="1" customWidth="1"/>
    <col min="35" max="36" width="12" bestFit="1" customWidth="1"/>
    <col min="37" max="37" width="11.33203125" bestFit="1" customWidth="1"/>
    <col min="38" max="38" width="17.77734375" bestFit="1" customWidth="1"/>
    <col min="39" max="39" width="4.6640625" bestFit="1" customWidth="1"/>
    <col min="40" max="40" width="13.33203125" bestFit="1" customWidth="1"/>
    <col min="41" max="41" width="13.5546875" bestFit="1" customWidth="1"/>
    <col min="42" max="47" width="8.109375" style="2" bestFit="1" customWidth="1"/>
    <col min="48" max="48" width="11.109375" style="2" bestFit="1" customWidth="1"/>
    <col min="49" max="49" width="39.77734375" style="10" customWidth="1"/>
    <col min="54" max="55" width="8.88671875" style="10"/>
  </cols>
  <sheetData>
    <row r="1" spans="1:55" x14ac:dyDescent="0.3">
      <c r="A1" s="10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24</v>
      </c>
      <c r="Y1" t="s">
        <v>23</v>
      </c>
      <c r="Z1" t="s">
        <v>25</v>
      </c>
      <c r="AA1" t="s">
        <v>26</v>
      </c>
      <c r="AB1" t="s">
        <v>28</v>
      </c>
      <c r="AC1" t="s">
        <v>29</v>
      </c>
      <c r="AD1" t="s">
        <v>30</v>
      </c>
      <c r="AE1" t="s">
        <v>31</v>
      </c>
      <c r="AF1" t="s">
        <v>29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10" t="s">
        <v>972</v>
      </c>
      <c r="AX1" s="2" t="s">
        <v>995</v>
      </c>
      <c r="AY1" s="2" t="s">
        <v>996</v>
      </c>
      <c r="AZ1" s="2" t="s">
        <v>997</v>
      </c>
      <c r="BA1" s="2" t="s">
        <v>998</v>
      </c>
      <c r="BB1" s="9" t="s">
        <v>999</v>
      </c>
      <c r="BC1" s="9" t="s">
        <v>1236</v>
      </c>
    </row>
    <row r="2" spans="1:55" x14ac:dyDescent="0.3">
      <c r="A2" s="10" t="s">
        <v>841</v>
      </c>
      <c r="B2" t="s">
        <v>842</v>
      </c>
      <c r="D2" t="b">
        <v>1</v>
      </c>
      <c r="E2" t="b">
        <v>0</v>
      </c>
      <c r="F2" t="s">
        <v>116</v>
      </c>
      <c r="X2">
        <v>0</v>
      </c>
      <c r="AB2">
        <v>100</v>
      </c>
      <c r="AD2">
        <v>38.247695620000002</v>
      </c>
      <c r="AE2">
        <v>-122.4477577</v>
      </c>
      <c r="AG2" s="1">
        <v>25850</v>
      </c>
      <c r="AH2" s="1">
        <v>30600</v>
      </c>
      <c r="AI2">
        <v>1852341.561</v>
      </c>
      <c r="AJ2">
        <v>6433076.0449999999</v>
      </c>
      <c r="AK2" t="s">
        <v>51</v>
      </c>
      <c r="AL2">
        <v>0</v>
      </c>
      <c r="AM2" t="s">
        <v>51</v>
      </c>
      <c r="AN2">
        <v>0.4</v>
      </c>
      <c r="AO2">
        <v>16</v>
      </c>
      <c r="AP2" s="2">
        <v>1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f>SUM(AP2:AU2)</f>
        <v>1</v>
      </c>
      <c r="AW2" s="14" t="s">
        <v>986</v>
      </c>
      <c r="AX2">
        <v>161</v>
      </c>
      <c r="AY2">
        <v>41</v>
      </c>
      <c r="AZ2">
        <v>13641</v>
      </c>
      <c r="BA2" t="s">
        <v>1000</v>
      </c>
      <c r="BB2" s="10">
        <v>1</v>
      </c>
    </row>
    <row r="3" spans="1:55" x14ac:dyDescent="0.3">
      <c r="A3" s="10" t="s">
        <v>590</v>
      </c>
      <c r="B3" t="s">
        <v>590</v>
      </c>
      <c r="D3" t="b">
        <v>1</v>
      </c>
      <c r="E3" t="b">
        <v>1</v>
      </c>
      <c r="F3" t="s">
        <v>74</v>
      </c>
      <c r="G3">
        <v>0</v>
      </c>
      <c r="H3">
        <v>170</v>
      </c>
      <c r="W3" t="s">
        <v>591</v>
      </c>
      <c r="X3">
        <v>170</v>
      </c>
      <c r="Y3">
        <v>0</v>
      </c>
      <c r="Z3" t="s">
        <v>76</v>
      </c>
      <c r="AA3">
        <v>239.69</v>
      </c>
      <c r="AB3">
        <v>170</v>
      </c>
      <c r="AC3" t="s">
        <v>77</v>
      </c>
      <c r="AD3">
        <v>38.348993110000002</v>
      </c>
      <c r="AE3">
        <v>-122.501823</v>
      </c>
      <c r="AF3" t="s">
        <v>78</v>
      </c>
      <c r="AG3" s="1">
        <v>44965</v>
      </c>
      <c r="AH3" s="1">
        <v>45271</v>
      </c>
      <c r="AI3">
        <v>1889312.889</v>
      </c>
      <c r="AJ3">
        <v>6417752.5379999997</v>
      </c>
      <c r="AK3" t="s">
        <v>51</v>
      </c>
      <c r="AL3">
        <v>0</v>
      </c>
      <c r="AM3" t="s">
        <v>51</v>
      </c>
      <c r="AN3">
        <v>218.69</v>
      </c>
      <c r="AO3">
        <v>219.69</v>
      </c>
      <c r="AP3" s="2">
        <v>0</v>
      </c>
      <c r="AQ3" s="2">
        <v>1</v>
      </c>
      <c r="AR3" s="2">
        <v>0</v>
      </c>
      <c r="AS3" s="2">
        <v>0</v>
      </c>
      <c r="AT3" s="2">
        <v>0</v>
      </c>
      <c r="AU3" s="2">
        <v>0</v>
      </c>
      <c r="AV3" s="2">
        <f t="shared" ref="AV3:AV66" si="0">SUM(AP3:AU3)</f>
        <v>1</v>
      </c>
      <c r="AW3" s="14" t="s">
        <v>975</v>
      </c>
      <c r="AX3">
        <v>81</v>
      </c>
      <c r="AY3">
        <v>42</v>
      </c>
      <c r="AZ3">
        <v>6842</v>
      </c>
      <c r="BA3" t="s">
        <v>1001</v>
      </c>
      <c r="BB3" s="10">
        <v>1</v>
      </c>
    </row>
    <row r="4" spans="1:55" x14ac:dyDescent="0.3">
      <c r="A4" s="10" t="s">
        <v>504</v>
      </c>
      <c r="B4" t="s">
        <v>505</v>
      </c>
      <c r="D4" t="b">
        <v>1</v>
      </c>
      <c r="E4" t="b">
        <v>0</v>
      </c>
      <c r="F4" t="s">
        <v>116</v>
      </c>
      <c r="X4">
        <v>0</v>
      </c>
      <c r="AB4">
        <v>340</v>
      </c>
      <c r="AD4">
        <v>38.416705559999997</v>
      </c>
      <c r="AE4">
        <v>-122.551275</v>
      </c>
      <c r="AG4" s="1">
        <v>37754.583333333336</v>
      </c>
      <c r="AH4" s="1">
        <v>37775.416666666664</v>
      </c>
      <c r="AI4">
        <v>1914054.18</v>
      </c>
      <c r="AJ4">
        <v>6403719.9400000004</v>
      </c>
      <c r="AK4" t="s">
        <v>51</v>
      </c>
      <c r="AL4">
        <v>0</v>
      </c>
      <c r="AM4" t="s">
        <v>51</v>
      </c>
      <c r="AN4">
        <v>393.7</v>
      </c>
      <c r="AO4">
        <v>406.9</v>
      </c>
      <c r="AP4" s="2">
        <v>0</v>
      </c>
      <c r="AQ4" s="2">
        <v>0</v>
      </c>
      <c r="AR4" s="2">
        <v>1</v>
      </c>
      <c r="AS4" s="2">
        <v>0</v>
      </c>
      <c r="AT4" s="2">
        <v>0</v>
      </c>
      <c r="AU4" s="2">
        <v>0</v>
      </c>
      <c r="AV4" s="2">
        <f t="shared" si="0"/>
        <v>1</v>
      </c>
      <c r="AW4" s="14" t="s">
        <v>974</v>
      </c>
      <c r="AX4">
        <v>24</v>
      </c>
      <c r="AY4">
        <v>36</v>
      </c>
      <c r="AZ4">
        <v>1991</v>
      </c>
      <c r="BA4" t="s">
        <v>1002</v>
      </c>
      <c r="BB4" s="10">
        <v>1</v>
      </c>
    </row>
    <row r="5" spans="1:55" x14ac:dyDescent="0.3">
      <c r="A5" s="10" t="s">
        <v>852</v>
      </c>
      <c r="B5" t="s">
        <v>853</v>
      </c>
      <c r="D5" t="b">
        <v>1</v>
      </c>
      <c r="E5" t="b">
        <v>0</v>
      </c>
      <c r="F5" t="s">
        <v>116</v>
      </c>
      <c r="X5">
        <v>0</v>
      </c>
      <c r="AB5">
        <v>455</v>
      </c>
      <c r="AD5">
        <v>38.255366000000002</v>
      </c>
      <c r="AE5">
        <v>-122.442229</v>
      </c>
      <c r="AG5" s="1">
        <v>41518</v>
      </c>
      <c r="AH5" s="1">
        <v>45286.583333333336</v>
      </c>
      <c r="AI5">
        <v>1855127.18</v>
      </c>
      <c r="AJ5">
        <v>6434677.4479999999</v>
      </c>
      <c r="AK5" t="s">
        <v>51</v>
      </c>
      <c r="AL5">
        <v>0</v>
      </c>
      <c r="AM5" t="s">
        <v>51</v>
      </c>
      <c r="AN5">
        <v>-29.07</v>
      </c>
      <c r="AO5">
        <v>3.86</v>
      </c>
      <c r="AP5" s="2">
        <v>0</v>
      </c>
      <c r="AQ5" s="2">
        <v>0</v>
      </c>
      <c r="AR5" s="2">
        <v>0</v>
      </c>
      <c r="AS5" s="2">
        <v>0</v>
      </c>
      <c r="AT5" s="2">
        <v>1</v>
      </c>
      <c r="AU5" s="2">
        <v>0</v>
      </c>
      <c r="AV5" s="2">
        <f t="shared" si="0"/>
        <v>1</v>
      </c>
      <c r="AW5" s="14" t="s">
        <v>985</v>
      </c>
      <c r="AX5">
        <v>157</v>
      </c>
      <c r="AY5">
        <v>46</v>
      </c>
      <c r="AZ5">
        <v>13306</v>
      </c>
      <c r="BA5" t="s">
        <v>1003</v>
      </c>
      <c r="BB5" s="10">
        <v>1</v>
      </c>
    </row>
    <row r="6" spans="1:55" x14ac:dyDescent="0.3">
      <c r="A6" s="10" t="s">
        <v>564</v>
      </c>
      <c r="B6" t="s">
        <v>565</v>
      </c>
      <c r="D6" t="b">
        <v>1</v>
      </c>
      <c r="E6" t="b">
        <v>0</v>
      </c>
      <c r="F6" t="s">
        <v>116</v>
      </c>
      <c r="X6">
        <v>0</v>
      </c>
      <c r="AB6">
        <v>680</v>
      </c>
      <c r="AD6">
        <v>38.345916670000001</v>
      </c>
      <c r="AE6">
        <v>-122.50798330000001</v>
      </c>
      <c r="AG6" s="1">
        <v>37762.488888888889</v>
      </c>
      <c r="AH6" s="1">
        <v>37776.770833333336</v>
      </c>
      <c r="AI6">
        <v>1888202.34</v>
      </c>
      <c r="AJ6">
        <v>6415979.5800000001</v>
      </c>
      <c r="AK6" t="s">
        <v>51</v>
      </c>
      <c r="AL6">
        <v>0</v>
      </c>
      <c r="AM6" t="s">
        <v>51</v>
      </c>
      <c r="AN6">
        <v>160.30000000000001</v>
      </c>
      <c r="AO6">
        <v>164.4</v>
      </c>
      <c r="AP6" s="2">
        <v>0</v>
      </c>
      <c r="AQ6" s="2">
        <v>0</v>
      </c>
      <c r="AR6" s="2">
        <v>0</v>
      </c>
      <c r="AS6" s="2">
        <v>0</v>
      </c>
      <c r="AT6" s="2">
        <v>1</v>
      </c>
      <c r="AU6" s="2">
        <v>0</v>
      </c>
      <c r="AV6" s="2">
        <f t="shared" si="0"/>
        <v>1</v>
      </c>
      <c r="AW6" s="14" t="s">
        <v>976</v>
      </c>
      <c r="AX6">
        <v>81</v>
      </c>
      <c r="AY6">
        <v>38</v>
      </c>
      <c r="AZ6">
        <v>6838</v>
      </c>
      <c r="BA6" t="s">
        <v>1004</v>
      </c>
      <c r="BB6" s="10">
        <v>1</v>
      </c>
    </row>
    <row r="7" spans="1:55" x14ac:dyDescent="0.3">
      <c r="A7" s="10" t="s">
        <v>620</v>
      </c>
      <c r="B7" t="s">
        <v>621</v>
      </c>
      <c r="D7" t="b">
        <v>1</v>
      </c>
      <c r="E7" t="b">
        <v>0</v>
      </c>
      <c r="F7" t="s">
        <v>116</v>
      </c>
      <c r="X7">
        <v>0</v>
      </c>
      <c r="AB7">
        <v>563</v>
      </c>
      <c r="AD7">
        <v>38.299318</v>
      </c>
      <c r="AE7">
        <v>-122.49357000000001</v>
      </c>
      <c r="AG7" s="1">
        <v>37013</v>
      </c>
      <c r="AH7" s="1">
        <v>45076.548611111109</v>
      </c>
      <c r="AI7">
        <v>1871209.4210000001</v>
      </c>
      <c r="AJ7">
        <v>6420021.142</v>
      </c>
      <c r="AK7" t="s">
        <v>51</v>
      </c>
      <c r="AL7">
        <v>0</v>
      </c>
      <c r="AM7" t="s">
        <v>51</v>
      </c>
      <c r="AN7">
        <v>-55.46</v>
      </c>
      <c r="AO7">
        <v>-3.98</v>
      </c>
      <c r="AP7" s="2">
        <v>0</v>
      </c>
      <c r="AQ7" s="2">
        <v>0</v>
      </c>
      <c r="AR7" s="2">
        <v>0</v>
      </c>
      <c r="AS7" s="2">
        <v>0</v>
      </c>
      <c r="AT7" s="2">
        <v>1</v>
      </c>
      <c r="AU7" s="2">
        <v>0</v>
      </c>
      <c r="AV7" s="2">
        <f t="shared" si="0"/>
        <v>1</v>
      </c>
      <c r="AW7" s="14" t="s">
        <v>976</v>
      </c>
      <c r="AX7">
        <v>116</v>
      </c>
      <c r="AY7">
        <v>32</v>
      </c>
      <c r="AZ7">
        <v>9807</v>
      </c>
      <c r="BA7" t="s">
        <v>1005</v>
      </c>
      <c r="BB7" s="10">
        <v>1</v>
      </c>
    </row>
    <row r="8" spans="1:55" x14ac:dyDescent="0.3">
      <c r="A8" s="10" t="s">
        <v>751</v>
      </c>
      <c r="B8" t="s">
        <v>752</v>
      </c>
      <c r="D8" t="b">
        <v>1</v>
      </c>
      <c r="E8" t="b">
        <v>0</v>
      </c>
      <c r="F8" t="s">
        <v>116</v>
      </c>
      <c r="X8">
        <v>0</v>
      </c>
      <c r="AB8">
        <v>480</v>
      </c>
      <c r="AD8">
        <v>38.265492000000002</v>
      </c>
      <c r="AE8">
        <v>-122.46851100000001</v>
      </c>
      <c r="AG8" s="1">
        <v>41087</v>
      </c>
      <c r="AH8" s="1">
        <v>45048.496527777781</v>
      </c>
      <c r="AI8">
        <v>1858852.669</v>
      </c>
      <c r="AJ8">
        <v>6427149.2350000003</v>
      </c>
      <c r="AK8" t="s">
        <v>51</v>
      </c>
      <c r="AL8">
        <v>0</v>
      </c>
      <c r="AM8" t="s">
        <v>51</v>
      </c>
      <c r="AN8">
        <v>-36.200000000000003</v>
      </c>
      <c r="AO8">
        <v>5.29</v>
      </c>
      <c r="AP8" s="2">
        <v>0</v>
      </c>
      <c r="AQ8" s="2">
        <v>0</v>
      </c>
      <c r="AR8" s="2">
        <v>0</v>
      </c>
      <c r="AS8" s="2">
        <v>0</v>
      </c>
      <c r="AT8" s="2">
        <v>1</v>
      </c>
      <c r="AU8" s="2">
        <v>0</v>
      </c>
      <c r="AV8" s="2">
        <f t="shared" si="0"/>
        <v>1</v>
      </c>
      <c r="AW8" s="14" t="s">
        <v>976</v>
      </c>
      <c r="AX8">
        <v>144</v>
      </c>
      <c r="AY8">
        <v>36</v>
      </c>
      <c r="AZ8">
        <v>12191</v>
      </c>
      <c r="BA8" t="s">
        <v>1006</v>
      </c>
      <c r="BB8" s="10">
        <v>1</v>
      </c>
    </row>
    <row r="9" spans="1:55" x14ac:dyDescent="0.3">
      <c r="A9" s="10" t="s">
        <v>622</v>
      </c>
      <c r="B9" t="s">
        <v>623</v>
      </c>
      <c r="D9" t="b">
        <v>1</v>
      </c>
      <c r="E9" t="b">
        <v>0</v>
      </c>
      <c r="F9" t="s">
        <v>116</v>
      </c>
      <c r="X9">
        <v>0</v>
      </c>
      <c r="AB9">
        <v>674</v>
      </c>
      <c r="AD9">
        <v>38.299315999999997</v>
      </c>
      <c r="AE9">
        <v>-122.49356899999999</v>
      </c>
      <c r="AG9" s="1">
        <v>37166</v>
      </c>
      <c r="AH9" s="1">
        <v>45351.451388888891</v>
      </c>
      <c r="AI9">
        <v>1871208.6910000001</v>
      </c>
      <c r="AJ9">
        <v>6420021.426</v>
      </c>
      <c r="AK9" t="s">
        <v>51</v>
      </c>
      <c r="AL9">
        <v>0</v>
      </c>
      <c r="AM9" t="s">
        <v>51</v>
      </c>
      <c r="AN9">
        <v>-52</v>
      </c>
      <c r="AO9">
        <v>-16.37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1</v>
      </c>
      <c r="AV9" s="2">
        <f t="shared" si="0"/>
        <v>1</v>
      </c>
      <c r="AW9" s="14" t="s">
        <v>977</v>
      </c>
      <c r="AX9">
        <v>116</v>
      </c>
      <c r="AY9">
        <v>32</v>
      </c>
      <c r="AZ9">
        <v>9807</v>
      </c>
      <c r="BA9" t="s">
        <v>1005</v>
      </c>
      <c r="BB9" s="10">
        <v>1</v>
      </c>
    </row>
    <row r="10" spans="1:55" x14ac:dyDescent="0.3">
      <c r="A10" s="10" t="s">
        <v>474</v>
      </c>
      <c r="B10" t="s">
        <v>475</v>
      </c>
      <c r="D10" t="b">
        <v>1</v>
      </c>
      <c r="E10" t="b">
        <v>1</v>
      </c>
      <c r="F10" t="s">
        <v>74</v>
      </c>
      <c r="G10">
        <v>330</v>
      </c>
      <c r="H10">
        <v>510</v>
      </c>
      <c r="W10" s="3" t="s">
        <v>476</v>
      </c>
      <c r="X10">
        <v>330</v>
      </c>
      <c r="Y10">
        <v>510</v>
      </c>
      <c r="Z10" t="s">
        <v>103</v>
      </c>
      <c r="AA10">
        <v>1052.51001</v>
      </c>
      <c r="AB10">
        <v>510</v>
      </c>
      <c r="AC10" t="s">
        <v>77</v>
      </c>
      <c r="AD10">
        <v>38.393487520000001</v>
      </c>
      <c r="AE10">
        <v>-122.5946508</v>
      </c>
      <c r="AF10" t="s">
        <v>78</v>
      </c>
      <c r="AG10" s="1">
        <v>32081</v>
      </c>
      <c r="AH10" s="1">
        <v>43015</v>
      </c>
      <c r="AI10">
        <v>1905677.159</v>
      </c>
      <c r="AJ10">
        <v>6391236.8119999999</v>
      </c>
      <c r="AK10" t="s">
        <v>173</v>
      </c>
      <c r="AL10">
        <v>0</v>
      </c>
      <c r="AM10" t="s">
        <v>51</v>
      </c>
      <c r="AN10">
        <v>677.41</v>
      </c>
      <c r="AO10">
        <v>703.41</v>
      </c>
      <c r="AP10" s="13">
        <v>0</v>
      </c>
      <c r="AQ10" s="13">
        <v>1</v>
      </c>
      <c r="AR10" s="13">
        <v>0</v>
      </c>
      <c r="AS10" s="13">
        <v>0</v>
      </c>
      <c r="AT10" s="13">
        <v>0</v>
      </c>
      <c r="AU10" s="13">
        <v>0</v>
      </c>
      <c r="AV10" s="2">
        <f t="shared" si="0"/>
        <v>1</v>
      </c>
      <c r="AW10" s="10" t="s">
        <v>973</v>
      </c>
      <c r="AX10">
        <v>30</v>
      </c>
      <c r="AY10">
        <v>6</v>
      </c>
      <c r="AZ10">
        <v>2471</v>
      </c>
      <c r="BA10" t="s">
        <v>1007</v>
      </c>
      <c r="BB10" s="10">
        <v>1</v>
      </c>
    </row>
    <row r="11" spans="1:55" x14ac:dyDescent="0.3">
      <c r="A11" s="10" t="s">
        <v>487</v>
      </c>
      <c r="B11" t="s">
        <v>488</v>
      </c>
      <c r="D11" t="b">
        <v>1</v>
      </c>
      <c r="E11" t="b">
        <v>1</v>
      </c>
      <c r="F11" t="s">
        <v>74</v>
      </c>
      <c r="G11">
        <v>33</v>
      </c>
      <c r="H11">
        <v>93</v>
      </c>
      <c r="W11" s="3" t="s">
        <v>489</v>
      </c>
      <c r="X11">
        <v>33</v>
      </c>
      <c r="Y11">
        <v>93</v>
      </c>
      <c r="Z11" t="s">
        <v>76</v>
      </c>
      <c r="AA11">
        <v>426.67</v>
      </c>
      <c r="AB11">
        <v>93</v>
      </c>
      <c r="AC11" t="s">
        <v>77</v>
      </c>
      <c r="AD11">
        <v>38.420920780000003</v>
      </c>
      <c r="AE11">
        <v>-122.5682226</v>
      </c>
      <c r="AF11" t="s">
        <v>78</v>
      </c>
      <c r="AG11" s="1">
        <v>42495</v>
      </c>
      <c r="AH11" s="1">
        <v>45391.461805555555</v>
      </c>
      <c r="AI11">
        <v>1915619.159</v>
      </c>
      <c r="AJ11">
        <v>6398873.7989999996</v>
      </c>
      <c r="AK11" t="s">
        <v>51</v>
      </c>
      <c r="AL11">
        <v>0</v>
      </c>
      <c r="AM11" t="s">
        <v>51</v>
      </c>
      <c r="AN11">
        <v>390.87</v>
      </c>
      <c r="AO11">
        <v>425.02</v>
      </c>
      <c r="AP11" s="13">
        <v>1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2">
        <f t="shared" si="0"/>
        <v>1</v>
      </c>
      <c r="AW11" s="10" t="s">
        <v>1224</v>
      </c>
      <c r="AX11">
        <v>18</v>
      </c>
      <c r="AY11">
        <v>28</v>
      </c>
      <c r="AZ11">
        <v>1473</v>
      </c>
      <c r="BA11" t="s">
        <v>1008</v>
      </c>
      <c r="BB11" s="10">
        <v>1</v>
      </c>
    </row>
    <row r="12" spans="1:55" x14ac:dyDescent="0.3">
      <c r="A12" s="10" t="s">
        <v>490</v>
      </c>
      <c r="B12" t="s">
        <v>491</v>
      </c>
      <c r="D12" t="b">
        <v>1</v>
      </c>
      <c r="E12" t="b">
        <v>1</v>
      </c>
      <c r="F12" t="s">
        <v>74</v>
      </c>
      <c r="G12">
        <v>334</v>
      </c>
      <c r="H12">
        <v>554</v>
      </c>
      <c r="W12" s="3" t="s">
        <v>492</v>
      </c>
      <c r="X12">
        <v>334</v>
      </c>
      <c r="Y12">
        <v>554</v>
      </c>
      <c r="Z12" t="s">
        <v>87</v>
      </c>
      <c r="AA12">
        <v>605.94000200000005</v>
      </c>
      <c r="AB12">
        <v>554</v>
      </c>
      <c r="AC12" t="s">
        <v>77</v>
      </c>
      <c r="AD12">
        <v>38.3696634</v>
      </c>
      <c r="AE12">
        <v>-122.5618241</v>
      </c>
      <c r="AF12" t="s">
        <v>78</v>
      </c>
      <c r="AG12" s="1">
        <v>39963</v>
      </c>
      <c r="AH12" s="1">
        <v>44472</v>
      </c>
      <c r="AI12">
        <v>1896941.175</v>
      </c>
      <c r="AJ12">
        <v>6400591.5549999997</v>
      </c>
      <c r="AK12" t="s">
        <v>173</v>
      </c>
      <c r="AL12">
        <v>0</v>
      </c>
      <c r="AM12" t="s">
        <v>51</v>
      </c>
      <c r="AN12">
        <v>518.14</v>
      </c>
      <c r="AO12">
        <v>600.21</v>
      </c>
      <c r="AP12" s="13">
        <v>0</v>
      </c>
      <c r="AQ12" s="13">
        <v>1</v>
      </c>
      <c r="AR12" s="13">
        <v>0</v>
      </c>
      <c r="AS12" s="13">
        <v>0</v>
      </c>
      <c r="AT12" s="13">
        <v>0</v>
      </c>
      <c r="AU12" s="13">
        <v>0</v>
      </c>
      <c r="AV12" s="2">
        <f t="shared" si="0"/>
        <v>1</v>
      </c>
      <c r="AW12" s="10" t="s">
        <v>973</v>
      </c>
      <c r="AX12">
        <v>53</v>
      </c>
      <c r="AY12">
        <v>16</v>
      </c>
      <c r="AZ12">
        <v>4436</v>
      </c>
      <c r="BA12" t="s">
        <v>1009</v>
      </c>
      <c r="BB12" s="10">
        <v>1</v>
      </c>
    </row>
    <row r="13" spans="1:55" x14ac:dyDescent="0.3">
      <c r="A13" s="10" t="s">
        <v>493</v>
      </c>
      <c r="B13" t="s">
        <v>494</v>
      </c>
      <c r="D13" t="b">
        <v>1</v>
      </c>
      <c r="E13" t="b">
        <v>1</v>
      </c>
      <c r="F13" t="s">
        <v>74</v>
      </c>
      <c r="G13">
        <v>193</v>
      </c>
      <c r="H13">
        <v>294</v>
      </c>
      <c r="I13">
        <v>334</v>
      </c>
      <c r="J13">
        <v>558</v>
      </c>
      <c r="W13" s="3" t="s">
        <v>495</v>
      </c>
      <c r="X13">
        <v>193</v>
      </c>
      <c r="Y13">
        <v>558</v>
      </c>
      <c r="Z13" t="s">
        <v>103</v>
      </c>
      <c r="AA13">
        <v>1658.0500489999999</v>
      </c>
      <c r="AB13">
        <v>559</v>
      </c>
      <c r="AC13" t="s">
        <v>77</v>
      </c>
      <c r="AD13">
        <v>38.310580620000003</v>
      </c>
      <c r="AE13">
        <v>-122.5581116</v>
      </c>
      <c r="AF13" t="s">
        <v>78</v>
      </c>
      <c r="AG13" s="1">
        <v>39750.463194444441</v>
      </c>
      <c r="AH13" s="1">
        <v>43056</v>
      </c>
      <c r="AI13">
        <v>1875418.165</v>
      </c>
      <c r="AJ13">
        <v>6401523.801</v>
      </c>
      <c r="AK13" t="s">
        <v>173</v>
      </c>
      <c r="AL13">
        <v>0</v>
      </c>
      <c r="AM13" t="s">
        <v>51</v>
      </c>
      <c r="AN13">
        <v>1371.05</v>
      </c>
      <c r="AO13">
        <v>1458.05</v>
      </c>
      <c r="AP13" s="13">
        <v>0</v>
      </c>
      <c r="AQ13" s="13">
        <v>1</v>
      </c>
      <c r="AR13" s="13">
        <v>0</v>
      </c>
      <c r="AS13" s="13">
        <v>0</v>
      </c>
      <c r="AT13" s="13">
        <v>0</v>
      </c>
      <c r="AU13" s="13">
        <v>0</v>
      </c>
      <c r="AV13" s="2">
        <f t="shared" si="0"/>
        <v>1</v>
      </c>
      <c r="AW13" s="10" t="s">
        <v>973</v>
      </c>
      <c r="AX13">
        <v>94</v>
      </c>
      <c r="AY13">
        <v>1</v>
      </c>
      <c r="AZ13">
        <v>7906</v>
      </c>
      <c r="BA13" t="s">
        <v>1010</v>
      </c>
      <c r="BB13" s="10">
        <v>1</v>
      </c>
    </row>
    <row r="14" spans="1:55" x14ac:dyDescent="0.3">
      <c r="A14" s="10" t="s">
        <v>496</v>
      </c>
      <c r="B14" t="s">
        <v>497</v>
      </c>
      <c r="D14" t="b">
        <v>1</v>
      </c>
      <c r="E14" t="b">
        <v>1</v>
      </c>
      <c r="F14" t="s">
        <v>74</v>
      </c>
      <c r="G14">
        <v>30</v>
      </c>
      <c r="H14">
        <v>50</v>
      </c>
      <c r="W14" s="3" t="s">
        <v>498</v>
      </c>
      <c r="X14">
        <v>30</v>
      </c>
      <c r="Y14">
        <v>50</v>
      </c>
      <c r="Z14" t="s">
        <v>76</v>
      </c>
      <c r="AA14">
        <v>448.88</v>
      </c>
      <c r="AB14">
        <v>50</v>
      </c>
      <c r="AC14" t="s">
        <v>77</v>
      </c>
      <c r="AD14">
        <v>38.426653999999999</v>
      </c>
      <c r="AE14">
        <v>-122.555201</v>
      </c>
      <c r="AF14" t="s">
        <v>78</v>
      </c>
      <c r="AG14" s="1">
        <v>42607</v>
      </c>
      <c r="AH14" s="1">
        <v>45293.541666666664</v>
      </c>
      <c r="AI14">
        <v>1917683.986</v>
      </c>
      <c r="AJ14">
        <v>6402617.216</v>
      </c>
      <c r="AK14" t="s">
        <v>51</v>
      </c>
      <c r="AL14">
        <v>0</v>
      </c>
      <c r="AM14" t="s">
        <v>51</v>
      </c>
      <c r="AN14">
        <v>412.22</v>
      </c>
      <c r="AO14">
        <v>445.42</v>
      </c>
      <c r="AP14" s="13">
        <v>1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2">
        <f t="shared" si="0"/>
        <v>1</v>
      </c>
      <c r="AW14" s="10" t="s">
        <v>1224</v>
      </c>
      <c r="AX14">
        <v>17</v>
      </c>
      <c r="AY14">
        <v>36</v>
      </c>
      <c r="AZ14">
        <v>1396</v>
      </c>
      <c r="BA14" t="s">
        <v>1011</v>
      </c>
      <c r="BB14" s="10">
        <v>1</v>
      </c>
    </row>
    <row r="15" spans="1:55" x14ac:dyDescent="0.3">
      <c r="A15" s="10" t="s">
        <v>499</v>
      </c>
      <c r="B15" t="s">
        <v>500</v>
      </c>
      <c r="D15" t="b">
        <v>1</v>
      </c>
      <c r="E15" t="b">
        <v>1</v>
      </c>
      <c r="F15" t="s">
        <v>74</v>
      </c>
      <c r="G15">
        <v>140</v>
      </c>
      <c r="H15">
        <v>838</v>
      </c>
      <c r="W15" s="3" t="s">
        <v>501</v>
      </c>
      <c r="X15">
        <v>140</v>
      </c>
      <c r="Y15">
        <v>838</v>
      </c>
      <c r="Z15" t="s">
        <v>103</v>
      </c>
      <c r="AA15">
        <v>1452.209961</v>
      </c>
      <c r="AB15">
        <v>838</v>
      </c>
      <c r="AC15" t="s">
        <v>77</v>
      </c>
      <c r="AD15">
        <v>38.300315380000001</v>
      </c>
      <c r="AE15">
        <v>-122.55260610000001</v>
      </c>
      <c r="AF15" t="s">
        <v>78</v>
      </c>
      <c r="AG15" s="1">
        <v>39769.479861111111</v>
      </c>
      <c r="AH15" s="1">
        <v>43056</v>
      </c>
      <c r="AI15">
        <v>1871670.162</v>
      </c>
      <c r="AJ15">
        <v>6403080.8190000001</v>
      </c>
      <c r="AK15" t="s">
        <v>173</v>
      </c>
      <c r="AL15">
        <v>0</v>
      </c>
      <c r="AM15" t="s">
        <v>51</v>
      </c>
      <c r="AN15">
        <v>926.88</v>
      </c>
      <c r="AO15">
        <v>1317.21</v>
      </c>
      <c r="AP15" s="13">
        <v>0</v>
      </c>
      <c r="AQ15" s="13">
        <v>1</v>
      </c>
      <c r="AR15" s="13">
        <v>0</v>
      </c>
      <c r="AS15" s="13">
        <v>0</v>
      </c>
      <c r="AT15" s="13">
        <v>0</v>
      </c>
      <c r="AU15" s="13">
        <v>0</v>
      </c>
      <c r="AV15" s="2">
        <f t="shared" si="0"/>
        <v>1</v>
      </c>
      <c r="AW15" s="10" t="s">
        <v>973</v>
      </c>
      <c r="AX15">
        <v>102</v>
      </c>
      <c r="AY15">
        <v>1</v>
      </c>
      <c r="AZ15">
        <v>8586</v>
      </c>
      <c r="BA15" t="s">
        <v>1012</v>
      </c>
      <c r="BB15" s="10">
        <v>1</v>
      </c>
    </row>
    <row r="16" spans="1:55" x14ac:dyDescent="0.3">
      <c r="A16" s="10" t="s">
        <v>509</v>
      </c>
      <c r="B16" t="s">
        <v>510</v>
      </c>
      <c r="D16" t="b">
        <v>1</v>
      </c>
      <c r="E16" t="b">
        <v>1</v>
      </c>
      <c r="F16" t="s">
        <v>74</v>
      </c>
      <c r="G16">
        <v>400</v>
      </c>
      <c r="H16">
        <v>740</v>
      </c>
      <c r="W16" s="3" t="s">
        <v>511</v>
      </c>
      <c r="X16">
        <v>400</v>
      </c>
      <c r="Y16">
        <v>740</v>
      </c>
      <c r="Z16" t="s">
        <v>103</v>
      </c>
      <c r="AA16">
        <v>1118.619995</v>
      </c>
      <c r="AB16">
        <v>740</v>
      </c>
      <c r="AC16" t="s">
        <v>77</v>
      </c>
      <c r="AD16">
        <v>38.308691750000001</v>
      </c>
      <c r="AE16">
        <v>-122.5477326</v>
      </c>
      <c r="AF16" t="s">
        <v>78</v>
      </c>
      <c r="AG16" s="1">
        <v>39748</v>
      </c>
      <c r="AH16" s="1">
        <v>43056</v>
      </c>
      <c r="AI16">
        <v>1874712.165</v>
      </c>
      <c r="AJ16">
        <v>6404497.8090000004</v>
      </c>
      <c r="AK16" t="s">
        <v>173</v>
      </c>
      <c r="AL16">
        <v>0</v>
      </c>
      <c r="AM16" t="s">
        <v>51</v>
      </c>
      <c r="AN16">
        <v>863.74</v>
      </c>
      <c r="AO16">
        <v>949.62</v>
      </c>
      <c r="AP16" s="13">
        <v>0</v>
      </c>
      <c r="AQ16" s="13">
        <v>1</v>
      </c>
      <c r="AR16" s="13">
        <v>0</v>
      </c>
      <c r="AS16" s="13">
        <v>0</v>
      </c>
      <c r="AT16" s="13">
        <v>0</v>
      </c>
      <c r="AU16" s="13">
        <v>0</v>
      </c>
      <c r="AV16" s="2">
        <f t="shared" si="0"/>
        <v>1</v>
      </c>
      <c r="AW16" s="10" t="s">
        <v>973</v>
      </c>
      <c r="AX16">
        <v>97</v>
      </c>
      <c r="AY16">
        <v>6</v>
      </c>
      <c r="AZ16">
        <v>8166</v>
      </c>
      <c r="BA16" t="s">
        <v>1013</v>
      </c>
      <c r="BB16" s="10">
        <v>1</v>
      </c>
    </row>
    <row r="17" spans="1:54" x14ac:dyDescent="0.3">
      <c r="A17" s="10" t="s">
        <v>514</v>
      </c>
      <c r="B17" t="s">
        <v>515</v>
      </c>
      <c r="C17" t="s">
        <v>516</v>
      </c>
      <c r="D17" t="b">
        <v>1</v>
      </c>
      <c r="E17" t="b">
        <v>1</v>
      </c>
      <c r="F17" t="s">
        <v>74</v>
      </c>
      <c r="G17">
        <v>78</v>
      </c>
      <c r="H17">
        <v>99</v>
      </c>
      <c r="I17">
        <v>119</v>
      </c>
      <c r="J17">
        <v>159</v>
      </c>
      <c r="W17" s="3" t="s">
        <v>517</v>
      </c>
      <c r="X17">
        <v>78</v>
      </c>
      <c r="Y17">
        <v>159</v>
      </c>
      <c r="Z17" t="s">
        <v>76</v>
      </c>
      <c r="AA17">
        <v>462.23998999999998</v>
      </c>
      <c r="AB17">
        <v>159</v>
      </c>
      <c r="AC17" t="s">
        <v>77</v>
      </c>
      <c r="AD17">
        <v>38.392017000000003</v>
      </c>
      <c r="AE17">
        <v>-122.54621899999999</v>
      </c>
      <c r="AF17" t="s">
        <v>78</v>
      </c>
      <c r="AG17" s="1">
        <v>28429</v>
      </c>
      <c r="AH17" s="1">
        <v>45392.506944444445</v>
      </c>
      <c r="AI17">
        <v>1905054.504</v>
      </c>
      <c r="AJ17">
        <v>6405114.5209999997</v>
      </c>
      <c r="AK17" t="s">
        <v>51</v>
      </c>
      <c r="AL17" t="s">
        <v>70</v>
      </c>
      <c r="AM17" t="s">
        <v>173</v>
      </c>
      <c r="AN17">
        <v>404.24</v>
      </c>
      <c r="AO17">
        <v>418.3</v>
      </c>
      <c r="AP17" s="13">
        <v>0</v>
      </c>
      <c r="AQ17" s="13">
        <v>0.91049143922899556</v>
      </c>
      <c r="AR17" s="13">
        <v>8.950856077100447E-2</v>
      </c>
      <c r="AS17" s="13">
        <v>0</v>
      </c>
      <c r="AT17" s="13">
        <v>0</v>
      </c>
      <c r="AU17" s="13">
        <v>0</v>
      </c>
      <c r="AV17" s="2">
        <f t="shared" si="0"/>
        <v>1</v>
      </c>
      <c r="AW17" s="10" t="s">
        <v>1224</v>
      </c>
      <c r="AX17">
        <v>42</v>
      </c>
      <c r="AY17">
        <v>31</v>
      </c>
      <c r="AZ17">
        <v>3516</v>
      </c>
      <c r="BA17" t="s">
        <v>1014</v>
      </c>
      <c r="BB17" s="10">
        <v>1</v>
      </c>
    </row>
    <row r="18" spans="1:54" x14ac:dyDescent="0.3">
      <c r="A18" s="10" t="s">
        <v>518</v>
      </c>
      <c r="B18" t="s">
        <v>519</v>
      </c>
      <c r="D18" t="b">
        <v>1</v>
      </c>
      <c r="E18" t="b">
        <v>1</v>
      </c>
      <c r="F18" t="s">
        <v>74</v>
      </c>
      <c r="G18">
        <v>100</v>
      </c>
      <c r="H18">
        <v>196</v>
      </c>
      <c r="W18" s="3" t="s">
        <v>520</v>
      </c>
      <c r="X18">
        <v>100</v>
      </c>
      <c r="Y18">
        <v>296</v>
      </c>
      <c r="Z18" t="s">
        <v>103</v>
      </c>
      <c r="AA18">
        <v>1085.339966</v>
      </c>
      <c r="AB18">
        <v>200</v>
      </c>
      <c r="AC18" t="s">
        <v>77</v>
      </c>
      <c r="AD18">
        <v>38.307433920000001</v>
      </c>
      <c r="AE18">
        <v>-122.5454543</v>
      </c>
      <c r="AF18" t="s">
        <v>78</v>
      </c>
      <c r="AG18" s="1">
        <v>39748</v>
      </c>
      <c r="AH18" s="1">
        <v>43056</v>
      </c>
      <c r="AI18">
        <v>1874250.162</v>
      </c>
      <c r="AJ18">
        <v>6405148.8130000001</v>
      </c>
      <c r="AK18" t="s">
        <v>173</v>
      </c>
      <c r="AL18">
        <v>0</v>
      </c>
      <c r="AM18" t="s">
        <v>51</v>
      </c>
      <c r="AN18">
        <v>841.79</v>
      </c>
      <c r="AO18">
        <v>913.13</v>
      </c>
      <c r="AP18" s="13">
        <v>0</v>
      </c>
      <c r="AQ18" s="13">
        <v>1</v>
      </c>
      <c r="AR18" s="13">
        <v>0</v>
      </c>
      <c r="AS18" s="13">
        <v>0</v>
      </c>
      <c r="AT18" s="13">
        <v>0</v>
      </c>
      <c r="AU18" s="13">
        <v>0</v>
      </c>
      <c r="AV18" s="2">
        <f t="shared" si="0"/>
        <v>1</v>
      </c>
      <c r="AW18" s="10" t="s">
        <v>973</v>
      </c>
      <c r="AX18">
        <v>99</v>
      </c>
      <c r="AY18">
        <v>7</v>
      </c>
      <c r="AZ18">
        <v>8337</v>
      </c>
      <c r="BA18" t="s">
        <v>1015</v>
      </c>
      <c r="BB18" s="10">
        <v>1</v>
      </c>
    </row>
    <row r="19" spans="1:54" x14ac:dyDescent="0.3">
      <c r="A19" s="10" t="s">
        <v>537</v>
      </c>
      <c r="B19" t="s">
        <v>538</v>
      </c>
      <c r="D19" t="b">
        <v>1</v>
      </c>
      <c r="E19" t="b">
        <v>1</v>
      </c>
      <c r="F19" t="s">
        <v>74</v>
      </c>
      <c r="G19">
        <v>205</v>
      </c>
      <c r="H19">
        <v>565</v>
      </c>
      <c r="W19" s="3" t="s">
        <v>539</v>
      </c>
      <c r="X19">
        <v>205</v>
      </c>
      <c r="Y19">
        <v>565</v>
      </c>
      <c r="Z19" t="s">
        <v>103</v>
      </c>
      <c r="AA19">
        <v>1020.77002</v>
      </c>
      <c r="AB19">
        <v>565</v>
      </c>
      <c r="AC19" t="s">
        <v>77</v>
      </c>
      <c r="AD19">
        <v>38.309733690000002</v>
      </c>
      <c r="AE19">
        <v>-122.536958</v>
      </c>
      <c r="AF19" t="s">
        <v>78</v>
      </c>
      <c r="AG19" s="1">
        <v>41733</v>
      </c>
      <c r="AH19" s="1">
        <v>42125</v>
      </c>
      <c r="AI19">
        <v>1875073.1640000001</v>
      </c>
      <c r="AJ19">
        <v>6407591.801</v>
      </c>
      <c r="AK19" t="s">
        <v>173</v>
      </c>
      <c r="AL19">
        <v>0</v>
      </c>
      <c r="AM19" t="s">
        <v>51</v>
      </c>
      <c r="AN19">
        <v>657.97</v>
      </c>
      <c r="AO19">
        <v>663.87</v>
      </c>
      <c r="AP19" s="13">
        <v>0</v>
      </c>
      <c r="AQ19" s="13">
        <v>1</v>
      </c>
      <c r="AR19" s="13">
        <v>0</v>
      </c>
      <c r="AS19" s="13">
        <v>0</v>
      </c>
      <c r="AT19" s="13">
        <v>0</v>
      </c>
      <c r="AU19" s="13">
        <v>0</v>
      </c>
      <c r="AV19" s="2">
        <f t="shared" si="0"/>
        <v>1</v>
      </c>
      <c r="AW19" s="10" t="s">
        <v>973</v>
      </c>
      <c r="AX19">
        <v>99</v>
      </c>
      <c r="AY19">
        <v>12</v>
      </c>
      <c r="AZ19">
        <v>8342</v>
      </c>
      <c r="BA19" t="s">
        <v>1016</v>
      </c>
      <c r="BB19" s="10">
        <v>1</v>
      </c>
    </row>
    <row r="20" spans="1:54" x14ac:dyDescent="0.3">
      <c r="A20" s="10" t="s">
        <v>540</v>
      </c>
      <c r="B20" t="s">
        <v>541</v>
      </c>
      <c r="D20" t="b">
        <v>1</v>
      </c>
      <c r="E20" t="b">
        <v>1</v>
      </c>
      <c r="F20" t="s">
        <v>74</v>
      </c>
      <c r="G20">
        <v>37</v>
      </c>
      <c r="H20">
        <v>52</v>
      </c>
      <c r="W20" s="3" t="s">
        <v>542</v>
      </c>
      <c r="X20">
        <v>37</v>
      </c>
      <c r="Y20">
        <v>52</v>
      </c>
      <c r="Z20" t="s">
        <v>76</v>
      </c>
      <c r="AA20">
        <v>234.91</v>
      </c>
      <c r="AB20">
        <v>52.5</v>
      </c>
      <c r="AC20" t="s">
        <v>77</v>
      </c>
      <c r="AD20">
        <v>38.362729999999999</v>
      </c>
      <c r="AE20">
        <v>-122.52464999999999</v>
      </c>
      <c r="AF20" t="s">
        <v>78</v>
      </c>
      <c r="AG20" s="1">
        <v>43795</v>
      </c>
      <c r="AH20" s="1">
        <v>45259.5</v>
      </c>
      <c r="AI20">
        <v>1894352.4939999999</v>
      </c>
      <c r="AJ20">
        <v>6411234.9299999997</v>
      </c>
      <c r="AK20" t="s">
        <v>51</v>
      </c>
      <c r="AL20">
        <v>0</v>
      </c>
      <c r="AM20" t="s">
        <v>173</v>
      </c>
      <c r="AN20">
        <v>222.21</v>
      </c>
      <c r="AO20">
        <v>229.5</v>
      </c>
      <c r="AP20" s="13">
        <v>0</v>
      </c>
      <c r="AQ20" s="13">
        <v>0</v>
      </c>
      <c r="AR20" s="13">
        <v>0.67922914819492775</v>
      </c>
      <c r="AS20" s="13">
        <v>0.32077085180507231</v>
      </c>
      <c r="AT20" s="13">
        <v>0</v>
      </c>
      <c r="AU20" s="13">
        <v>0</v>
      </c>
      <c r="AV20" s="2">
        <f t="shared" si="0"/>
        <v>1</v>
      </c>
      <c r="AW20" s="10" t="s">
        <v>1224</v>
      </c>
      <c r="AX20">
        <v>66</v>
      </c>
      <c r="AY20">
        <v>34</v>
      </c>
      <c r="AZ20">
        <v>5559</v>
      </c>
      <c r="BA20" t="s">
        <v>1017</v>
      </c>
      <c r="BB20" s="10">
        <v>1</v>
      </c>
    </row>
    <row r="21" spans="1:54" x14ac:dyDescent="0.3">
      <c r="A21" s="10" t="s">
        <v>545</v>
      </c>
      <c r="B21" t="s">
        <v>546</v>
      </c>
      <c r="C21" t="s">
        <v>547</v>
      </c>
      <c r="D21" t="b">
        <v>1</v>
      </c>
      <c r="E21" t="b">
        <v>1</v>
      </c>
      <c r="F21" t="s">
        <v>74</v>
      </c>
      <c r="G21">
        <v>76</v>
      </c>
      <c r="H21">
        <v>86</v>
      </c>
      <c r="W21" s="3" t="s">
        <v>548</v>
      </c>
      <c r="X21">
        <v>76</v>
      </c>
      <c r="Y21">
        <v>86</v>
      </c>
      <c r="Z21" t="s">
        <v>76</v>
      </c>
      <c r="AA21">
        <v>278.39999999999998</v>
      </c>
      <c r="AB21">
        <v>96</v>
      </c>
      <c r="AC21" t="s">
        <v>77</v>
      </c>
      <c r="AD21">
        <v>38.374014010000003</v>
      </c>
      <c r="AE21">
        <v>-122.523657</v>
      </c>
      <c r="AF21" t="s">
        <v>78</v>
      </c>
      <c r="AG21" s="1">
        <v>29503</v>
      </c>
      <c r="AH21" s="1">
        <v>43147</v>
      </c>
      <c r="AI21">
        <v>1898460.206</v>
      </c>
      <c r="AJ21">
        <v>6411543.3339999998</v>
      </c>
      <c r="AK21" t="s">
        <v>51</v>
      </c>
      <c r="AL21" t="s">
        <v>549</v>
      </c>
      <c r="AM21" t="s">
        <v>173</v>
      </c>
      <c r="AN21">
        <v>256</v>
      </c>
      <c r="AO21">
        <v>272.2</v>
      </c>
      <c r="AP21" s="13">
        <v>1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2">
        <f t="shared" si="0"/>
        <v>1</v>
      </c>
      <c r="AW21" s="10" t="s">
        <v>1224</v>
      </c>
      <c r="AX21">
        <v>59</v>
      </c>
      <c r="AY21">
        <v>38</v>
      </c>
      <c r="AZ21">
        <v>4968</v>
      </c>
      <c r="BA21" t="s">
        <v>1018</v>
      </c>
      <c r="BB21" s="10">
        <v>1</v>
      </c>
    </row>
    <row r="22" spans="1:54" x14ac:dyDescent="0.3">
      <c r="A22" s="10" t="s">
        <v>556</v>
      </c>
      <c r="B22" t="s">
        <v>557</v>
      </c>
      <c r="D22" t="b">
        <v>1</v>
      </c>
      <c r="E22" t="b">
        <v>1</v>
      </c>
      <c r="F22" t="s">
        <v>74</v>
      </c>
      <c r="G22">
        <v>40</v>
      </c>
      <c r="H22">
        <v>60</v>
      </c>
      <c r="W22" s="3" t="s">
        <v>558</v>
      </c>
      <c r="X22">
        <v>40</v>
      </c>
      <c r="Y22">
        <v>60</v>
      </c>
      <c r="Z22" t="s">
        <v>76</v>
      </c>
      <c r="AA22">
        <v>291.3</v>
      </c>
      <c r="AB22">
        <v>60</v>
      </c>
      <c r="AC22" t="s">
        <v>77</v>
      </c>
      <c r="AD22">
        <v>38.290300539999997</v>
      </c>
      <c r="AE22">
        <v>-122.51779980000001</v>
      </c>
      <c r="AF22" t="s">
        <v>78</v>
      </c>
      <c r="AG22" s="1">
        <v>36473</v>
      </c>
      <c r="AH22" s="1">
        <v>45030.458333333336</v>
      </c>
      <c r="AI22">
        <v>1867964.166</v>
      </c>
      <c r="AJ22">
        <v>6413048.8109999998</v>
      </c>
      <c r="AK22" t="s">
        <v>173</v>
      </c>
      <c r="AL22">
        <v>0</v>
      </c>
      <c r="AM22" t="s">
        <v>51</v>
      </c>
      <c r="AN22">
        <v>257.8</v>
      </c>
      <c r="AO22">
        <v>291.60000000000002</v>
      </c>
      <c r="AP22" s="13">
        <v>0</v>
      </c>
      <c r="AQ22" s="13">
        <v>1</v>
      </c>
      <c r="AR22" s="13">
        <v>0</v>
      </c>
      <c r="AS22" s="13">
        <v>0</v>
      </c>
      <c r="AT22" s="13">
        <v>0</v>
      </c>
      <c r="AU22" s="13">
        <v>0</v>
      </c>
      <c r="AV22" s="2">
        <f t="shared" si="0"/>
        <v>1</v>
      </c>
      <c r="AW22" s="10" t="s">
        <v>973</v>
      </c>
      <c r="AX22">
        <v>116</v>
      </c>
      <c r="AY22">
        <v>17</v>
      </c>
      <c r="AZ22">
        <v>9792</v>
      </c>
      <c r="BA22" t="s">
        <v>1019</v>
      </c>
      <c r="BB22" s="10">
        <v>1</v>
      </c>
    </row>
    <row r="23" spans="1:54" x14ac:dyDescent="0.3">
      <c r="A23" s="10" t="s">
        <v>561</v>
      </c>
      <c r="B23" t="s">
        <v>562</v>
      </c>
      <c r="D23" t="b">
        <v>1</v>
      </c>
      <c r="E23" t="b">
        <v>1</v>
      </c>
      <c r="F23" t="s">
        <v>74</v>
      </c>
      <c r="G23">
        <v>35</v>
      </c>
      <c r="H23">
        <v>45</v>
      </c>
      <c r="W23" s="3" t="s">
        <v>563</v>
      </c>
      <c r="X23">
        <v>35</v>
      </c>
      <c r="Y23">
        <v>45</v>
      </c>
      <c r="Z23" t="s">
        <v>76</v>
      </c>
      <c r="AA23">
        <v>173.66</v>
      </c>
      <c r="AB23">
        <v>45.5</v>
      </c>
      <c r="AC23" t="s">
        <v>77</v>
      </c>
      <c r="AD23">
        <v>38.339826799999997</v>
      </c>
      <c r="AE23">
        <v>-122.5083681</v>
      </c>
      <c r="AF23" t="s">
        <v>78</v>
      </c>
      <c r="AG23" s="1">
        <v>39923</v>
      </c>
      <c r="AH23" s="1">
        <v>45444</v>
      </c>
      <c r="AI23">
        <v>1885985.1740000001</v>
      </c>
      <c r="AJ23">
        <v>6415856.8130000001</v>
      </c>
      <c r="AK23" t="s">
        <v>51</v>
      </c>
      <c r="AL23">
        <v>0</v>
      </c>
      <c r="AM23" t="s">
        <v>51</v>
      </c>
      <c r="AN23">
        <v>153.74</v>
      </c>
      <c r="AO23">
        <v>163.92</v>
      </c>
      <c r="AP23" s="13">
        <v>1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2">
        <f t="shared" si="0"/>
        <v>1</v>
      </c>
      <c r="AW23" s="10" t="s">
        <v>1224</v>
      </c>
      <c r="AX23">
        <v>85</v>
      </c>
      <c r="AY23">
        <v>36</v>
      </c>
      <c r="AZ23">
        <v>7176</v>
      </c>
      <c r="BA23" t="s">
        <v>1020</v>
      </c>
      <c r="BB23" s="10">
        <v>1</v>
      </c>
    </row>
    <row r="24" spans="1:54" x14ac:dyDescent="0.3">
      <c r="A24" s="10" t="s">
        <v>570</v>
      </c>
      <c r="B24" t="s">
        <v>571</v>
      </c>
      <c r="C24" t="s">
        <v>572</v>
      </c>
      <c r="D24" t="b">
        <v>1</v>
      </c>
      <c r="E24" t="b">
        <v>1</v>
      </c>
      <c r="F24" t="s">
        <v>74</v>
      </c>
      <c r="G24">
        <v>495</v>
      </c>
      <c r="H24">
        <v>595</v>
      </c>
      <c r="W24" s="3" t="s">
        <v>573</v>
      </c>
      <c r="X24">
        <v>495</v>
      </c>
      <c r="Y24">
        <v>595</v>
      </c>
      <c r="Z24" t="s">
        <v>103</v>
      </c>
      <c r="AA24">
        <v>195.1</v>
      </c>
      <c r="AB24">
        <v>595</v>
      </c>
      <c r="AC24" t="s">
        <v>77</v>
      </c>
      <c r="AD24">
        <v>38.288099520000003</v>
      </c>
      <c r="AE24">
        <v>-122.50639839999999</v>
      </c>
      <c r="AF24" t="s">
        <v>78</v>
      </c>
      <c r="AG24" s="1">
        <v>37096</v>
      </c>
      <c r="AH24" s="1">
        <v>45219.4375</v>
      </c>
      <c r="AI24">
        <v>1867144.165</v>
      </c>
      <c r="AJ24">
        <v>6416316.801</v>
      </c>
      <c r="AK24" t="s">
        <v>51</v>
      </c>
      <c r="AL24" t="s">
        <v>70</v>
      </c>
      <c r="AM24" t="s">
        <v>173</v>
      </c>
      <c r="AN24">
        <v>-35.299999999999997</v>
      </c>
      <c r="AO24">
        <v>32.1</v>
      </c>
      <c r="AP24" s="13">
        <v>0</v>
      </c>
      <c r="AQ24" s="13">
        <v>0</v>
      </c>
      <c r="AR24" s="13">
        <v>0</v>
      </c>
      <c r="AS24" s="13">
        <v>0</v>
      </c>
      <c r="AT24" s="13">
        <v>1</v>
      </c>
      <c r="AU24" s="13">
        <v>0</v>
      </c>
      <c r="AV24" s="2">
        <f t="shared" si="0"/>
        <v>1</v>
      </c>
      <c r="AW24" s="10" t="s">
        <v>1224</v>
      </c>
      <c r="AX24">
        <v>120</v>
      </c>
      <c r="AY24">
        <v>22</v>
      </c>
      <c r="AZ24">
        <v>10137</v>
      </c>
      <c r="BA24" t="s">
        <v>1021</v>
      </c>
      <c r="BB24" s="10">
        <v>1</v>
      </c>
    </row>
    <row r="25" spans="1:54" x14ac:dyDescent="0.3">
      <c r="A25" s="10" t="s">
        <v>578</v>
      </c>
      <c r="B25" t="s">
        <v>579</v>
      </c>
      <c r="C25" t="s">
        <v>580</v>
      </c>
      <c r="D25" t="b">
        <v>1</v>
      </c>
      <c r="E25" t="b">
        <v>1</v>
      </c>
      <c r="F25" t="s">
        <v>74</v>
      </c>
      <c r="G25">
        <v>300</v>
      </c>
      <c r="H25">
        <v>600</v>
      </c>
      <c r="W25" s="3" t="s">
        <v>581</v>
      </c>
      <c r="X25">
        <v>300</v>
      </c>
      <c r="Y25">
        <v>600</v>
      </c>
      <c r="Z25" t="s">
        <v>103</v>
      </c>
      <c r="AA25">
        <v>182.8</v>
      </c>
      <c r="AB25">
        <v>600</v>
      </c>
      <c r="AC25" t="s">
        <v>77</v>
      </c>
      <c r="AD25">
        <v>38.286901710000002</v>
      </c>
      <c r="AE25">
        <v>-122.50528199999999</v>
      </c>
      <c r="AF25" t="s">
        <v>78</v>
      </c>
      <c r="AG25" s="1">
        <v>37174</v>
      </c>
      <c r="AH25" s="1">
        <v>45219.447916666664</v>
      </c>
      <c r="AI25">
        <v>1866706.166</v>
      </c>
      <c r="AJ25">
        <v>6416634.8169999998</v>
      </c>
      <c r="AK25" t="s">
        <v>51</v>
      </c>
      <c r="AL25" t="s">
        <v>582</v>
      </c>
      <c r="AM25" t="s">
        <v>173</v>
      </c>
      <c r="AN25">
        <v>-45.3</v>
      </c>
      <c r="AO25">
        <v>-6.5</v>
      </c>
      <c r="AP25" s="13">
        <v>0</v>
      </c>
      <c r="AQ25" s="13">
        <v>0</v>
      </c>
      <c r="AR25" s="13">
        <v>1.200001017252608E-2</v>
      </c>
      <c r="AS25" s="13">
        <v>0.47699996948242179</v>
      </c>
      <c r="AT25" s="13">
        <v>0.49299997965494791</v>
      </c>
      <c r="AU25" s="13">
        <v>1.8000040690104128E-2</v>
      </c>
      <c r="AV25" s="2">
        <f t="shared" si="0"/>
        <v>0.99999999999999989</v>
      </c>
      <c r="AW25" s="10" t="s">
        <v>1224</v>
      </c>
      <c r="AX25">
        <v>121</v>
      </c>
      <c r="AY25">
        <v>22</v>
      </c>
      <c r="AZ25">
        <v>10222</v>
      </c>
      <c r="BA25" t="s">
        <v>1022</v>
      </c>
      <c r="BB25" s="10">
        <v>1</v>
      </c>
    </row>
    <row r="26" spans="1:54" x14ac:dyDescent="0.3">
      <c r="A26" s="10" t="s">
        <v>583</v>
      </c>
      <c r="B26" t="s">
        <v>583</v>
      </c>
      <c r="C26" t="s">
        <v>584</v>
      </c>
      <c r="D26" t="b">
        <v>1</v>
      </c>
      <c r="E26" t="b">
        <v>1</v>
      </c>
      <c r="F26" t="s">
        <v>400</v>
      </c>
      <c r="G26">
        <v>255</v>
      </c>
      <c r="H26">
        <v>355</v>
      </c>
      <c r="W26" s="3" t="s">
        <v>585</v>
      </c>
      <c r="X26">
        <v>255</v>
      </c>
      <c r="Y26">
        <v>355</v>
      </c>
      <c r="Z26" t="s">
        <v>87</v>
      </c>
      <c r="AA26">
        <v>115.6</v>
      </c>
      <c r="AB26">
        <v>355</v>
      </c>
      <c r="AG26" s="1">
        <v>36651</v>
      </c>
      <c r="AH26" s="1">
        <v>41928</v>
      </c>
      <c r="AI26">
        <v>1861749</v>
      </c>
      <c r="AJ26">
        <v>6417632</v>
      </c>
      <c r="AK26" t="s">
        <v>51</v>
      </c>
      <c r="AL26" t="s">
        <v>70</v>
      </c>
      <c r="AM26" t="s">
        <v>51</v>
      </c>
      <c r="AN26">
        <v>-33.6</v>
      </c>
      <c r="AO26">
        <v>55.6</v>
      </c>
      <c r="AP26" s="13">
        <v>0</v>
      </c>
      <c r="AQ26" s="13">
        <v>0</v>
      </c>
      <c r="AR26" s="13">
        <v>0.4829999694824218</v>
      </c>
      <c r="AS26" s="13">
        <v>0.51700003051757815</v>
      </c>
      <c r="AT26" s="13">
        <v>0</v>
      </c>
      <c r="AU26" s="13">
        <v>0</v>
      </c>
      <c r="AV26" s="2">
        <f t="shared" si="0"/>
        <v>1</v>
      </c>
      <c r="AW26" s="10" t="s">
        <v>1224</v>
      </c>
      <c r="AX26">
        <v>131</v>
      </c>
      <c r="AY26">
        <v>20</v>
      </c>
      <c r="AZ26">
        <v>11070</v>
      </c>
      <c r="BA26" t="s">
        <v>1023</v>
      </c>
      <c r="BB26" s="10">
        <v>1</v>
      </c>
    </row>
    <row r="27" spans="1:54" x14ac:dyDescent="0.3">
      <c r="A27" s="10" t="s">
        <v>586</v>
      </c>
      <c r="B27" t="s">
        <v>587</v>
      </c>
      <c r="D27" t="b">
        <v>1</v>
      </c>
      <c r="E27" t="b">
        <v>1</v>
      </c>
      <c r="F27" t="s">
        <v>74</v>
      </c>
      <c r="G27">
        <v>255</v>
      </c>
      <c r="H27">
        <v>355</v>
      </c>
      <c r="W27" s="3" t="s">
        <v>585</v>
      </c>
      <c r="X27">
        <v>255</v>
      </c>
      <c r="Y27">
        <v>355</v>
      </c>
      <c r="Z27" t="s">
        <v>87</v>
      </c>
      <c r="AA27">
        <v>115.6</v>
      </c>
      <c r="AB27">
        <v>355</v>
      </c>
      <c r="AC27" t="s">
        <v>77</v>
      </c>
      <c r="AD27">
        <v>38.273228979999999</v>
      </c>
      <c r="AE27">
        <v>-122.5016954</v>
      </c>
      <c r="AF27" t="s">
        <v>78</v>
      </c>
      <c r="AG27" s="1">
        <v>36790</v>
      </c>
      <c r="AH27" s="1">
        <v>45351</v>
      </c>
      <c r="AI27">
        <v>1861721.1640000001</v>
      </c>
      <c r="AJ27">
        <v>6417636.8119999999</v>
      </c>
      <c r="AK27" t="s">
        <v>51</v>
      </c>
      <c r="AL27">
        <v>0</v>
      </c>
      <c r="AM27" t="s">
        <v>173</v>
      </c>
      <c r="AN27">
        <v>18.309999999999999</v>
      </c>
      <c r="AO27">
        <v>43.78</v>
      </c>
      <c r="AP27" s="13">
        <v>0</v>
      </c>
      <c r="AQ27" s="13">
        <v>0</v>
      </c>
      <c r="AR27" s="13">
        <v>0.4829999694824218</v>
      </c>
      <c r="AS27" s="13">
        <v>0.51700003051757815</v>
      </c>
      <c r="AT27" s="13">
        <v>0</v>
      </c>
      <c r="AU27" s="13">
        <v>0</v>
      </c>
      <c r="AV27" s="2">
        <f t="shared" si="0"/>
        <v>1</v>
      </c>
      <c r="AW27" s="10" t="s">
        <v>1224</v>
      </c>
      <c r="AX27">
        <v>131</v>
      </c>
      <c r="AY27">
        <v>20</v>
      </c>
      <c r="AZ27">
        <v>11070</v>
      </c>
      <c r="BA27" t="s">
        <v>1023</v>
      </c>
      <c r="BB27" s="10">
        <v>1</v>
      </c>
    </row>
    <row r="28" spans="1:54" x14ac:dyDescent="0.3">
      <c r="A28" s="10" t="s">
        <v>600</v>
      </c>
      <c r="B28" t="s">
        <v>601</v>
      </c>
      <c r="D28" t="b">
        <v>1</v>
      </c>
      <c r="E28" t="b">
        <v>1</v>
      </c>
      <c r="F28" t="s">
        <v>74</v>
      </c>
      <c r="G28">
        <v>60</v>
      </c>
      <c r="H28">
        <v>80</v>
      </c>
      <c r="W28" s="3" t="s">
        <v>191</v>
      </c>
      <c r="X28">
        <v>60</v>
      </c>
      <c r="Y28">
        <v>80</v>
      </c>
      <c r="Z28" t="s">
        <v>76</v>
      </c>
      <c r="AA28">
        <v>154.96</v>
      </c>
      <c r="AB28">
        <v>80</v>
      </c>
      <c r="AC28" t="s">
        <v>77</v>
      </c>
      <c r="AD28">
        <v>38.286752999999997</v>
      </c>
      <c r="AE28">
        <v>-122.500699</v>
      </c>
      <c r="AF28" t="s">
        <v>78</v>
      </c>
      <c r="AG28" s="1">
        <v>42607</v>
      </c>
      <c r="AH28" s="1">
        <v>45287.291666666664</v>
      </c>
      <c r="AI28">
        <v>1866644.7279999999</v>
      </c>
      <c r="AJ28">
        <v>6417950.0049999999</v>
      </c>
      <c r="AK28" t="s">
        <v>51</v>
      </c>
      <c r="AL28">
        <v>0</v>
      </c>
      <c r="AM28" t="s">
        <v>173</v>
      </c>
      <c r="AN28">
        <v>89.3</v>
      </c>
      <c r="AO28">
        <v>115.18</v>
      </c>
      <c r="AP28" s="13">
        <v>1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2">
        <f t="shared" si="0"/>
        <v>1</v>
      </c>
      <c r="AW28" s="10" t="s">
        <v>1224</v>
      </c>
      <c r="AX28">
        <v>123</v>
      </c>
      <c r="AY28">
        <v>25</v>
      </c>
      <c r="AZ28">
        <v>10395</v>
      </c>
      <c r="BA28" t="s">
        <v>1024</v>
      </c>
      <c r="BB28" s="10">
        <v>1</v>
      </c>
    </row>
    <row r="29" spans="1:54" x14ac:dyDescent="0.3">
      <c r="A29" s="10" t="s">
        <v>611</v>
      </c>
      <c r="B29" t="s">
        <v>612</v>
      </c>
      <c r="D29" t="b">
        <v>1</v>
      </c>
      <c r="E29" t="b">
        <v>1</v>
      </c>
      <c r="F29" t="s">
        <v>74</v>
      </c>
      <c r="G29">
        <v>120</v>
      </c>
      <c r="H29">
        <v>140</v>
      </c>
      <c r="I29">
        <v>180</v>
      </c>
      <c r="J29">
        <v>200</v>
      </c>
      <c r="K29">
        <v>240</v>
      </c>
      <c r="L29">
        <v>260</v>
      </c>
      <c r="M29">
        <v>380</v>
      </c>
      <c r="N29">
        <v>400</v>
      </c>
      <c r="W29" s="3" t="s">
        <v>613</v>
      </c>
      <c r="X29">
        <v>120</v>
      </c>
      <c r="Y29">
        <v>440</v>
      </c>
      <c r="Z29" t="s">
        <v>87</v>
      </c>
      <c r="AA29">
        <v>113.74</v>
      </c>
      <c r="AB29">
        <v>440</v>
      </c>
      <c r="AC29" t="s">
        <v>77</v>
      </c>
      <c r="AD29">
        <v>38.264227959999999</v>
      </c>
      <c r="AE29">
        <v>-122.4959659</v>
      </c>
      <c r="AF29" t="s">
        <v>78</v>
      </c>
      <c r="AG29" s="1">
        <v>40252</v>
      </c>
      <c r="AH29" s="1">
        <v>41679</v>
      </c>
      <c r="AI29">
        <v>1858434.1640000001</v>
      </c>
      <c r="AJ29">
        <v>6419263.8099999996</v>
      </c>
      <c r="AK29" t="s">
        <v>51</v>
      </c>
      <c r="AL29">
        <v>0</v>
      </c>
      <c r="AM29" t="s">
        <v>51</v>
      </c>
      <c r="AN29">
        <v>3.74</v>
      </c>
      <c r="AO29">
        <v>10.74</v>
      </c>
      <c r="AP29" s="13">
        <v>0.50000000000000011</v>
      </c>
      <c r="AQ29" s="13">
        <v>0.24999999999999989</v>
      </c>
      <c r="AR29" s="13">
        <v>0</v>
      </c>
      <c r="AS29" s="13">
        <v>0.25000000000000011</v>
      </c>
      <c r="AT29" s="13">
        <v>0</v>
      </c>
      <c r="AU29" s="13">
        <v>0</v>
      </c>
      <c r="AV29" s="2">
        <f t="shared" si="0"/>
        <v>1</v>
      </c>
      <c r="AW29" s="10" t="s">
        <v>1224</v>
      </c>
      <c r="AX29">
        <v>139</v>
      </c>
      <c r="AY29">
        <v>21</v>
      </c>
      <c r="AZ29">
        <v>11751</v>
      </c>
      <c r="BA29" t="s">
        <v>1025</v>
      </c>
      <c r="BB29" s="10">
        <v>1</v>
      </c>
    </row>
    <row r="30" spans="1:54" x14ac:dyDescent="0.3">
      <c r="A30" s="10" t="s">
        <v>614</v>
      </c>
      <c r="B30" t="s">
        <v>615</v>
      </c>
      <c r="D30" t="b">
        <v>1</v>
      </c>
      <c r="E30" t="b">
        <v>1</v>
      </c>
      <c r="F30" t="s">
        <v>74</v>
      </c>
      <c r="G30">
        <v>40</v>
      </c>
      <c r="H30">
        <v>55</v>
      </c>
      <c r="W30" s="3" t="s">
        <v>616</v>
      </c>
      <c r="X30">
        <v>40</v>
      </c>
      <c r="Y30">
        <v>55</v>
      </c>
      <c r="Z30" t="s">
        <v>76</v>
      </c>
      <c r="AA30">
        <v>131.52000000000001</v>
      </c>
      <c r="AB30">
        <v>55.5</v>
      </c>
      <c r="AC30" t="s">
        <v>77</v>
      </c>
      <c r="AD30">
        <v>38.323056100000002</v>
      </c>
      <c r="AE30">
        <v>-122.494784</v>
      </c>
      <c r="AF30" t="s">
        <v>78</v>
      </c>
      <c r="AG30" s="1">
        <v>43795</v>
      </c>
      <c r="AH30" s="1">
        <v>45259.479166666664</v>
      </c>
      <c r="AI30">
        <v>1879856.179</v>
      </c>
      <c r="AJ30">
        <v>6419719.8080000002</v>
      </c>
      <c r="AK30" t="s">
        <v>51</v>
      </c>
      <c r="AL30">
        <v>0</v>
      </c>
      <c r="AM30" t="s">
        <v>51</v>
      </c>
      <c r="AN30">
        <v>106.31</v>
      </c>
      <c r="AO30">
        <v>118.98</v>
      </c>
      <c r="AP30" s="13">
        <v>1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2">
        <f t="shared" si="0"/>
        <v>1</v>
      </c>
      <c r="AW30" s="10" t="s">
        <v>1224</v>
      </c>
      <c r="AX30">
        <v>100</v>
      </c>
      <c r="AY30">
        <v>38</v>
      </c>
      <c r="AZ30">
        <v>8453</v>
      </c>
      <c r="BA30" t="s">
        <v>1026</v>
      </c>
      <c r="BB30" s="10">
        <v>1</v>
      </c>
    </row>
    <row r="31" spans="1:54" x14ac:dyDescent="0.3">
      <c r="A31" s="10" t="s">
        <v>634</v>
      </c>
      <c r="B31" t="s">
        <v>635</v>
      </c>
      <c r="D31" t="b">
        <v>1</v>
      </c>
      <c r="E31" t="b">
        <v>1</v>
      </c>
      <c r="F31" t="s">
        <v>74</v>
      </c>
      <c r="G31">
        <v>60</v>
      </c>
      <c r="H31">
        <v>80</v>
      </c>
      <c r="W31" s="3" t="s">
        <v>191</v>
      </c>
      <c r="X31">
        <v>60</v>
      </c>
      <c r="Y31">
        <v>80</v>
      </c>
      <c r="Z31" t="s">
        <v>76</v>
      </c>
      <c r="AA31">
        <v>117</v>
      </c>
      <c r="AB31">
        <v>80</v>
      </c>
      <c r="AC31" t="s">
        <v>77</v>
      </c>
      <c r="AD31">
        <v>38.286192</v>
      </c>
      <c r="AE31">
        <v>-122.49285</v>
      </c>
      <c r="AF31" t="s">
        <v>78</v>
      </c>
      <c r="AG31" s="1">
        <v>43299.563194444447</v>
      </c>
      <c r="AH31" s="1">
        <v>43759</v>
      </c>
      <c r="AI31">
        <v>1866428.1089999999</v>
      </c>
      <c r="AJ31">
        <v>6420201.8490000004</v>
      </c>
      <c r="AK31" t="s">
        <v>51</v>
      </c>
      <c r="AL31">
        <v>0</v>
      </c>
      <c r="AM31" t="s">
        <v>51</v>
      </c>
      <c r="AN31">
        <v>49.2</v>
      </c>
      <c r="AO31">
        <v>91.42</v>
      </c>
      <c r="AP31" s="13">
        <v>1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2">
        <f t="shared" si="0"/>
        <v>1</v>
      </c>
      <c r="AW31" s="10" t="s">
        <v>1224</v>
      </c>
      <c r="AX31">
        <v>125</v>
      </c>
      <c r="AY31">
        <v>29</v>
      </c>
      <c r="AZ31">
        <v>10569</v>
      </c>
      <c r="BA31" t="s">
        <v>1027</v>
      </c>
      <c r="BB31" s="10">
        <v>1</v>
      </c>
    </row>
    <row r="32" spans="1:54" x14ac:dyDescent="0.3">
      <c r="A32" s="10" t="s">
        <v>636</v>
      </c>
      <c r="B32" t="s">
        <v>637</v>
      </c>
      <c r="D32" t="b">
        <v>1</v>
      </c>
      <c r="E32" t="b">
        <v>1</v>
      </c>
      <c r="F32" t="s">
        <v>74</v>
      </c>
      <c r="G32">
        <v>60</v>
      </c>
      <c r="H32">
        <v>80</v>
      </c>
      <c r="W32" s="3" t="s">
        <v>638</v>
      </c>
      <c r="X32">
        <v>80</v>
      </c>
      <c r="Y32">
        <v>60</v>
      </c>
      <c r="Z32" t="s">
        <v>76</v>
      </c>
      <c r="AA32">
        <v>117</v>
      </c>
      <c r="AB32">
        <v>52.5</v>
      </c>
      <c r="AC32" t="s">
        <v>77</v>
      </c>
      <c r="AD32">
        <v>38.286192</v>
      </c>
      <c r="AE32">
        <v>-122.49285</v>
      </c>
      <c r="AF32" t="s">
        <v>78</v>
      </c>
      <c r="AG32" s="1">
        <v>43299</v>
      </c>
      <c r="AH32" s="1">
        <v>45287.291666666664</v>
      </c>
      <c r="AI32">
        <v>1866428.1089999999</v>
      </c>
      <c r="AJ32">
        <v>6420201.8490000004</v>
      </c>
      <c r="AK32" t="s">
        <v>51</v>
      </c>
      <c r="AL32">
        <v>0</v>
      </c>
      <c r="AM32" t="s">
        <v>51</v>
      </c>
      <c r="AN32">
        <v>69.3</v>
      </c>
      <c r="AO32">
        <v>91.42</v>
      </c>
      <c r="AP32" s="13">
        <v>1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2">
        <f t="shared" si="0"/>
        <v>1</v>
      </c>
      <c r="AW32" s="10" t="s">
        <v>1224</v>
      </c>
      <c r="AX32">
        <v>125</v>
      </c>
      <c r="AY32">
        <v>29</v>
      </c>
      <c r="AZ32">
        <v>10569</v>
      </c>
      <c r="BA32" t="s">
        <v>1027</v>
      </c>
      <c r="BB32" s="10">
        <v>1</v>
      </c>
    </row>
    <row r="33" spans="1:54" x14ac:dyDescent="0.3">
      <c r="A33" s="10" t="s">
        <v>639</v>
      </c>
      <c r="B33" t="s">
        <v>640</v>
      </c>
      <c r="D33" t="b">
        <v>1</v>
      </c>
      <c r="E33" t="b">
        <v>1</v>
      </c>
      <c r="F33" t="s">
        <v>74</v>
      </c>
      <c r="G33">
        <v>12</v>
      </c>
      <c r="H33">
        <v>17</v>
      </c>
      <c r="W33" s="3" t="s">
        <v>641</v>
      </c>
      <c r="X33">
        <v>17</v>
      </c>
      <c r="Y33">
        <v>12</v>
      </c>
      <c r="Z33" t="s">
        <v>76</v>
      </c>
      <c r="AA33">
        <v>117</v>
      </c>
      <c r="AB33">
        <v>52.5</v>
      </c>
      <c r="AC33" t="s">
        <v>77</v>
      </c>
      <c r="AD33">
        <v>38.286186999999998</v>
      </c>
      <c r="AE33">
        <v>-122.492836</v>
      </c>
      <c r="AF33" t="s">
        <v>78</v>
      </c>
      <c r="AG33" s="1">
        <v>43299</v>
      </c>
      <c r="AH33" s="1">
        <v>45287.291666666664</v>
      </c>
      <c r="AI33">
        <v>1866426.2660000001</v>
      </c>
      <c r="AJ33">
        <v>6420205.858</v>
      </c>
      <c r="AK33" t="s">
        <v>51</v>
      </c>
      <c r="AL33">
        <v>0</v>
      </c>
      <c r="AM33" t="s">
        <v>51</v>
      </c>
      <c r="AN33">
        <v>100.35</v>
      </c>
      <c r="AO33">
        <v>112.48</v>
      </c>
      <c r="AP33" s="13">
        <v>1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2">
        <f t="shared" si="0"/>
        <v>1</v>
      </c>
      <c r="AW33" s="10" t="s">
        <v>1224</v>
      </c>
      <c r="AX33">
        <v>125</v>
      </c>
      <c r="AY33">
        <v>29</v>
      </c>
      <c r="AZ33">
        <v>10569</v>
      </c>
      <c r="BA33" t="s">
        <v>1027</v>
      </c>
      <c r="BB33" s="10">
        <v>1</v>
      </c>
    </row>
    <row r="34" spans="1:54" x14ac:dyDescent="0.3">
      <c r="A34" s="10" t="s">
        <v>642</v>
      </c>
      <c r="B34" t="s">
        <v>643</v>
      </c>
      <c r="D34" t="b">
        <v>1</v>
      </c>
      <c r="E34" t="b">
        <v>1</v>
      </c>
      <c r="F34" t="s">
        <v>74</v>
      </c>
      <c r="G34">
        <v>12</v>
      </c>
      <c r="H34">
        <v>17</v>
      </c>
      <c r="W34" s="3" t="s">
        <v>971</v>
      </c>
      <c r="X34">
        <v>12</v>
      </c>
      <c r="Y34">
        <v>17</v>
      </c>
      <c r="Z34" t="s">
        <v>76</v>
      </c>
      <c r="AA34">
        <v>117</v>
      </c>
      <c r="AB34">
        <v>17</v>
      </c>
      <c r="AC34" t="s">
        <v>77</v>
      </c>
      <c r="AD34">
        <v>38.286186999999998</v>
      </c>
      <c r="AE34">
        <v>-122.492836</v>
      </c>
      <c r="AF34" t="s">
        <v>78</v>
      </c>
      <c r="AG34" s="1">
        <v>43299</v>
      </c>
      <c r="AH34" s="1">
        <v>43900.504166666666</v>
      </c>
      <c r="AI34">
        <v>1866426.2660000001</v>
      </c>
      <c r="AJ34">
        <v>6420205.858</v>
      </c>
      <c r="AK34" t="s">
        <v>51</v>
      </c>
      <c r="AL34">
        <v>0</v>
      </c>
      <c r="AM34" t="s">
        <v>51</v>
      </c>
      <c r="AN34">
        <v>5.84</v>
      </c>
      <c r="AO34">
        <v>109.87</v>
      </c>
      <c r="AP34" s="13">
        <v>1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2">
        <f t="shared" si="0"/>
        <v>1</v>
      </c>
      <c r="AW34" s="10" t="s">
        <v>1224</v>
      </c>
      <c r="AX34">
        <v>125</v>
      </c>
      <c r="AY34">
        <v>29</v>
      </c>
      <c r="AZ34">
        <v>10569</v>
      </c>
      <c r="BA34" t="s">
        <v>1027</v>
      </c>
      <c r="BB34" s="10">
        <v>1</v>
      </c>
    </row>
    <row r="35" spans="1:54" x14ac:dyDescent="0.3">
      <c r="A35" s="10" t="s">
        <v>647</v>
      </c>
      <c r="B35" t="s">
        <v>648</v>
      </c>
      <c r="D35" t="b">
        <v>1</v>
      </c>
      <c r="E35" t="b">
        <v>1</v>
      </c>
      <c r="F35" t="s">
        <v>74</v>
      </c>
      <c r="G35">
        <v>120</v>
      </c>
      <c r="H35">
        <v>240</v>
      </c>
      <c r="I35">
        <v>260</v>
      </c>
      <c r="J35">
        <v>380</v>
      </c>
      <c r="K35">
        <v>440</v>
      </c>
      <c r="L35">
        <v>540</v>
      </c>
      <c r="W35" s="3" t="s">
        <v>649</v>
      </c>
      <c r="X35">
        <v>120</v>
      </c>
      <c r="Y35">
        <v>540</v>
      </c>
      <c r="Z35" t="s">
        <v>103</v>
      </c>
      <c r="AA35">
        <v>89.58</v>
      </c>
      <c r="AB35">
        <v>690</v>
      </c>
      <c r="AC35" t="s">
        <v>77</v>
      </c>
      <c r="AD35">
        <v>38.262081500000001</v>
      </c>
      <c r="AE35">
        <v>-122.4919251</v>
      </c>
      <c r="AF35" t="s">
        <v>78</v>
      </c>
      <c r="AG35" s="1">
        <v>40252</v>
      </c>
      <c r="AH35" s="1">
        <v>41669</v>
      </c>
      <c r="AI35">
        <v>1857646.165</v>
      </c>
      <c r="AJ35">
        <v>6420419.8020000001</v>
      </c>
      <c r="AK35" t="s">
        <v>51</v>
      </c>
      <c r="AL35">
        <v>0</v>
      </c>
      <c r="AM35" t="s">
        <v>51</v>
      </c>
      <c r="AN35">
        <v>-42.42</v>
      </c>
      <c r="AO35">
        <v>-38.42</v>
      </c>
      <c r="AP35" s="13">
        <v>0.23288234845329731</v>
      </c>
      <c r="AQ35" s="13">
        <v>0.12005882801729099</v>
      </c>
      <c r="AR35" s="13">
        <v>0.158176461612477</v>
      </c>
      <c r="AS35" s="13">
        <v>0.19476471485811131</v>
      </c>
      <c r="AT35" s="13">
        <v>0.29411764705882348</v>
      </c>
      <c r="AU35" s="13">
        <v>0</v>
      </c>
      <c r="AV35" s="2">
        <f t="shared" si="0"/>
        <v>1</v>
      </c>
      <c r="AW35" s="10" t="s">
        <v>1224</v>
      </c>
      <c r="AX35">
        <v>141</v>
      </c>
      <c r="AY35">
        <v>22</v>
      </c>
      <c r="AZ35">
        <v>11922</v>
      </c>
      <c r="BA35" t="s">
        <v>1028</v>
      </c>
      <c r="BB35" s="10">
        <v>1</v>
      </c>
    </row>
    <row r="36" spans="1:54" x14ac:dyDescent="0.3">
      <c r="A36" s="10" t="s">
        <v>650</v>
      </c>
      <c r="B36" t="s">
        <v>651</v>
      </c>
      <c r="D36" t="b">
        <v>1</v>
      </c>
      <c r="E36" t="b">
        <v>1</v>
      </c>
      <c r="F36" t="s">
        <v>74</v>
      </c>
      <c r="G36">
        <v>90</v>
      </c>
      <c r="H36">
        <v>105</v>
      </c>
      <c r="W36" s="3" t="s">
        <v>652</v>
      </c>
      <c r="X36">
        <v>105</v>
      </c>
      <c r="Y36">
        <v>90</v>
      </c>
      <c r="Z36" t="s">
        <v>76</v>
      </c>
      <c r="AA36">
        <v>90.42</v>
      </c>
      <c r="AB36">
        <v>110</v>
      </c>
      <c r="AC36" t="s">
        <v>77</v>
      </c>
      <c r="AD36">
        <v>38.270552799999997</v>
      </c>
      <c r="AE36">
        <v>-122.4916807</v>
      </c>
      <c r="AF36" t="s">
        <v>78</v>
      </c>
      <c r="AG36" s="1">
        <v>39923</v>
      </c>
      <c r="AH36" s="1">
        <v>45444</v>
      </c>
      <c r="AI36">
        <v>1860730.845</v>
      </c>
      <c r="AJ36">
        <v>6420506.6689999998</v>
      </c>
      <c r="AK36" t="s">
        <v>51</v>
      </c>
      <c r="AL36">
        <v>0</v>
      </c>
      <c r="AM36" t="s">
        <v>51</v>
      </c>
      <c r="AN36">
        <v>29.86</v>
      </c>
      <c r="AO36">
        <v>48.77</v>
      </c>
      <c r="AP36" s="13">
        <v>1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2">
        <f t="shared" si="0"/>
        <v>1</v>
      </c>
      <c r="AW36" s="10" t="s">
        <v>1224</v>
      </c>
      <c r="AX36">
        <v>136</v>
      </c>
      <c r="AY36">
        <v>25</v>
      </c>
      <c r="AZ36">
        <v>11500</v>
      </c>
      <c r="BA36" t="s">
        <v>1029</v>
      </c>
      <c r="BB36" s="10">
        <v>1</v>
      </c>
    </row>
    <row r="37" spans="1:54" x14ac:dyDescent="0.3">
      <c r="A37" s="10" t="s">
        <v>653</v>
      </c>
      <c r="B37" t="s">
        <v>654</v>
      </c>
      <c r="D37" t="b">
        <v>1</v>
      </c>
      <c r="E37" t="b">
        <v>1</v>
      </c>
      <c r="F37" t="s">
        <v>74</v>
      </c>
      <c r="G37">
        <v>450</v>
      </c>
      <c r="H37">
        <v>460</v>
      </c>
      <c r="W37" s="3" t="s">
        <v>655</v>
      </c>
      <c r="X37">
        <v>460</v>
      </c>
      <c r="Y37">
        <v>450</v>
      </c>
      <c r="Z37" t="s">
        <v>87</v>
      </c>
      <c r="AA37">
        <v>90.14</v>
      </c>
      <c r="AB37">
        <v>465</v>
      </c>
      <c r="AC37" t="s">
        <v>77</v>
      </c>
      <c r="AD37">
        <v>38.270552799999997</v>
      </c>
      <c r="AE37">
        <v>-122.4916807</v>
      </c>
      <c r="AF37" t="s">
        <v>78</v>
      </c>
      <c r="AG37" s="1">
        <v>44824</v>
      </c>
      <c r="AH37" s="1">
        <v>45246.666666666664</v>
      </c>
      <c r="AI37">
        <v>1860730.845</v>
      </c>
      <c r="AJ37">
        <v>6420506.6689999998</v>
      </c>
      <c r="AK37" t="s">
        <v>51</v>
      </c>
      <c r="AL37">
        <v>0</v>
      </c>
      <c r="AM37" t="s">
        <v>51</v>
      </c>
      <c r="AN37">
        <v>0.17</v>
      </c>
      <c r="AO37">
        <v>21.49</v>
      </c>
      <c r="AP37" s="13">
        <v>0</v>
      </c>
      <c r="AQ37" s="13">
        <v>0</v>
      </c>
      <c r="AR37" s="13">
        <v>0</v>
      </c>
      <c r="AS37" s="13">
        <v>0</v>
      </c>
      <c r="AT37" s="13">
        <v>1</v>
      </c>
      <c r="AU37" s="13">
        <v>0</v>
      </c>
      <c r="AV37" s="2">
        <f t="shared" si="0"/>
        <v>1</v>
      </c>
      <c r="AW37" s="10" t="s">
        <v>1224</v>
      </c>
      <c r="AX37">
        <v>136</v>
      </c>
      <c r="AY37">
        <v>25</v>
      </c>
      <c r="AZ37">
        <v>11500</v>
      </c>
      <c r="BA37" t="s">
        <v>1029</v>
      </c>
      <c r="BB37" s="10">
        <v>1</v>
      </c>
    </row>
    <row r="38" spans="1:54" x14ac:dyDescent="0.3">
      <c r="A38" s="10" t="s">
        <v>656</v>
      </c>
      <c r="B38" t="s">
        <v>657</v>
      </c>
      <c r="D38" t="b">
        <v>1</v>
      </c>
      <c r="E38" t="b">
        <v>1</v>
      </c>
      <c r="F38" t="s">
        <v>74</v>
      </c>
      <c r="G38">
        <v>338</v>
      </c>
      <c r="H38">
        <v>348</v>
      </c>
      <c r="W38" s="3" t="s">
        <v>658</v>
      </c>
      <c r="X38">
        <v>348</v>
      </c>
      <c r="Y38">
        <v>338</v>
      </c>
      <c r="Z38" t="s">
        <v>87</v>
      </c>
      <c r="AA38">
        <v>90.26</v>
      </c>
      <c r="AB38">
        <v>353</v>
      </c>
      <c r="AC38" t="s">
        <v>77</v>
      </c>
      <c r="AD38">
        <v>38.270552799999997</v>
      </c>
      <c r="AE38">
        <v>-122.4916807</v>
      </c>
      <c r="AF38" t="s">
        <v>78</v>
      </c>
      <c r="AG38" s="1">
        <v>44824</v>
      </c>
      <c r="AH38" s="1">
        <v>45246.666666666664</v>
      </c>
      <c r="AI38">
        <v>1860730.845</v>
      </c>
      <c r="AJ38">
        <v>6420506.6689999998</v>
      </c>
      <c r="AK38" t="s">
        <v>51</v>
      </c>
      <c r="AL38">
        <v>0</v>
      </c>
      <c r="AM38" t="s">
        <v>51</v>
      </c>
      <c r="AN38">
        <v>14.77</v>
      </c>
      <c r="AO38">
        <v>41.35</v>
      </c>
      <c r="AP38" s="13">
        <v>0</v>
      </c>
      <c r="AQ38" s="13">
        <v>0</v>
      </c>
      <c r="AR38" s="13">
        <v>0</v>
      </c>
      <c r="AS38" s="13">
        <v>1</v>
      </c>
      <c r="AT38" s="13">
        <v>0</v>
      </c>
      <c r="AU38" s="13">
        <v>0</v>
      </c>
      <c r="AV38" s="2">
        <f t="shared" si="0"/>
        <v>1</v>
      </c>
      <c r="AW38" s="10" t="s">
        <v>1224</v>
      </c>
      <c r="AX38">
        <v>136</v>
      </c>
      <c r="AY38">
        <v>25</v>
      </c>
      <c r="AZ38">
        <v>11500</v>
      </c>
      <c r="BA38" t="s">
        <v>1029</v>
      </c>
      <c r="BB38" s="10">
        <v>1</v>
      </c>
    </row>
    <row r="39" spans="1:54" x14ac:dyDescent="0.3">
      <c r="A39" s="10" t="s">
        <v>661</v>
      </c>
      <c r="B39" t="s">
        <v>662</v>
      </c>
      <c r="D39" t="b">
        <v>1</v>
      </c>
      <c r="E39" t="b">
        <v>1</v>
      </c>
      <c r="F39" t="s">
        <v>74</v>
      </c>
      <c r="G39">
        <v>580</v>
      </c>
      <c r="H39">
        <v>660</v>
      </c>
      <c r="W39" s="3" t="s">
        <v>663</v>
      </c>
      <c r="X39">
        <v>580</v>
      </c>
      <c r="Y39">
        <v>660</v>
      </c>
      <c r="Z39" t="s">
        <v>103</v>
      </c>
      <c r="AA39">
        <v>99.92</v>
      </c>
      <c r="AB39">
        <v>665</v>
      </c>
      <c r="AC39" t="s">
        <v>77</v>
      </c>
      <c r="AD39">
        <v>38.301051999999999</v>
      </c>
      <c r="AE39">
        <v>-122.48696</v>
      </c>
      <c r="AF39" t="s">
        <v>78</v>
      </c>
      <c r="AG39" s="1">
        <v>42711</v>
      </c>
      <c r="AH39" s="1">
        <v>45351.416666666664</v>
      </c>
      <c r="AI39">
        <v>1871830.67</v>
      </c>
      <c r="AJ39">
        <v>6421921.5070000002</v>
      </c>
      <c r="AK39" t="s">
        <v>51</v>
      </c>
      <c r="AL39">
        <v>0</v>
      </c>
      <c r="AM39" t="s">
        <v>51</v>
      </c>
      <c r="AN39">
        <v>12.83</v>
      </c>
      <c r="AO39">
        <v>19.940000000000001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1</v>
      </c>
      <c r="AV39" s="2">
        <f t="shared" si="0"/>
        <v>1</v>
      </c>
      <c r="AW39" s="10" t="s">
        <v>1224</v>
      </c>
      <c r="AX39">
        <v>116</v>
      </c>
      <c r="AY39">
        <v>36</v>
      </c>
      <c r="AZ39">
        <v>9811</v>
      </c>
      <c r="BA39" t="s">
        <v>1030</v>
      </c>
      <c r="BB39" s="10">
        <v>1</v>
      </c>
    </row>
    <row r="40" spans="1:54" x14ac:dyDescent="0.3">
      <c r="A40" s="10" t="s">
        <v>664</v>
      </c>
      <c r="B40" t="s">
        <v>665</v>
      </c>
      <c r="D40" t="b">
        <v>1</v>
      </c>
      <c r="E40" t="b">
        <v>1</v>
      </c>
      <c r="F40" t="s">
        <v>74</v>
      </c>
      <c r="G40">
        <v>110</v>
      </c>
      <c r="H40">
        <v>130</v>
      </c>
      <c r="W40" s="3" t="s">
        <v>666</v>
      </c>
      <c r="X40">
        <v>110</v>
      </c>
      <c r="Y40">
        <v>130</v>
      </c>
      <c r="Z40" t="s">
        <v>76</v>
      </c>
      <c r="AA40">
        <v>99.92</v>
      </c>
      <c r="AB40">
        <v>135</v>
      </c>
      <c r="AC40" t="s">
        <v>77</v>
      </c>
      <c r="AD40">
        <v>38.301051999999999</v>
      </c>
      <c r="AE40">
        <v>-122.48696</v>
      </c>
      <c r="AF40" t="s">
        <v>78</v>
      </c>
      <c r="AG40" s="1">
        <v>42549</v>
      </c>
      <c r="AH40" s="1">
        <v>45351.416666666664</v>
      </c>
      <c r="AI40">
        <v>1871830.67</v>
      </c>
      <c r="AJ40">
        <v>6421921.5070000002</v>
      </c>
      <c r="AK40" t="s">
        <v>51</v>
      </c>
      <c r="AL40">
        <v>0</v>
      </c>
      <c r="AM40" t="s">
        <v>173</v>
      </c>
      <c r="AN40">
        <v>27.94</v>
      </c>
      <c r="AO40">
        <v>72.69</v>
      </c>
      <c r="AP40" s="13">
        <v>1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2">
        <f t="shared" si="0"/>
        <v>1</v>
      </c>
      <c r="AW40" s="10" t="s">
        <v>1224</v>
      </c>
      <c r="AX40">
        <v>116</v>
      </c>
      <c r="AY40">
        <v>36</v>
      </c>
      <c r="AZ40">
        <v>9811</v>
      </c>
      <c r="BA40" t="s">
        <v>1030</v>
      </c>
      <c r="BB40" s="10">
        <v>1</v>
      </c>
    </row>
    <row r="41" spans="1:54" x14ac:dyDescent="0.3">
      <c r="A41" s="10" t="s">
        <v>667</v>
      </c>
      <c r="B41" t="s">
        <v>668</v>
      </c>
      <c r="D41" t="b">
        <v>1</v>
      </c>
      <c r="E41" t="b">
        <v>1</v>
      </c>
      <c r="F41" t="s">
        <v>74</v>
      </c>
      <c r="G41">
        <v>57</v>
      </c>
      <c r="H41">
        <v>102</v>
      </c>
      <c r="W41" s="3" t="s">
        <v>669</v>
      </c>
      <c r="X41">
        <v>57</v>
      </c>
      <c r="Y41">
        <v>102</v>
      </c>
      <c r="Z41" t="s">
        <v>76</v>
      </c>
      <c r="AA41">
        <v>236.2</v>
      </c>
      <c r="AB41">
        <v>57</v>
      </c>
      <c r="AC41" t="s">
        <v>77</v>
      </c>
      <c r="AD41">
        <v>38.33110499</v>
      </c>
      <c r="AE41">
        <v>-122.4868915</v>
      </c>
      <c r="AF41" t="s">
        <v>78</v>
      </c>
      <c r="AG41" s="1">
        <v>37813</v>
      </c>
      <c r="AH41" s="1">
        <v>43035</v>
      </c>
      <c r="AI41">
        <v>1882775.166</v>
      </c>
      <c r="AJ41">
        <v>6421999.8020000001</v>
      </c>
      <c r="AK41" t="s">
        <v>173</v>
      </c>
      <c r="AL41">
        <v>0</v>
      </c>
      <c r="AM41" t="s">
        <v>51</v>
      </c>
      <c r="AN41">
        <v>156.9</v>
      </c>
      <c r="AO41">
        <v>178.8</v>
      </c>
      <c r="AP41" s="13">
        <v>0</v>
      </c>
      <c r="AQ41" s="13">
        <v>1</v>
      </c>
      <c r="AR41" s="13">
        <v>0</v>
      </c>
      <c r="AS41" s="13">
        <v>0</v>
      </c>
      <c r="AT41" s="13">
        <v>0</v>
      </c>
      <c r="AU41" s="13">
        <v>0</v>
      </c>
      <c r="AV41" s="2">
        <f t="shared" si="0"/>
        <v>1</v>
      </c>
      <c r="AW41" s="10" t="s">
        <v>973</v>
      </c>
      <c r="AX41">
        <v>96</v>
      </c>
      <c r="AY41">
        <v>45</v>
      </c>
      <c r="AZ41">
        <v>8120</v>
      </c>
      <c r="BA41" t="s">
        <v>1031</v>
      </c>
      <c r="BB41" s="10">
        <v>1</v>
      </c>
    </row>
    <row r="42" spans="1:54" x14ac:dyDescent="0.3">
      <c r="A42" s="10" t="s">
        <v>672</v>
      </c>
      <c r="B42" t="s">
        <v>673</v>
      </c>
      <c r="D42" t="b">
        <v>1</v>
      </c>
      <c r="E42" t="b">
        <v>1</v>
      </c>
      <c r="F42" t="s">
        <v>74</v>
      </c>
      <c r="G42">
        <v>20</v>
      </c>
      <c r="H42">
        <v>200</v>
      </c>
      <c r="W42" s="3" t="s">
        <v>674</v>
      </c>
      <c r="X42">
        <v>20</v>
      </c>
      <c r="Y42">
        <v>200</v>
      </c>
      <c r="Z42" t="s">
        <v>76</v>
      </c>
      <c r="AA42">
        <v>239.1</v>
      </c>
      <c r="AB42">
        <v>200</v>
      </c>
      <c r="AC42" t="s">
        <v>77</v>
      </c>
      <c r="AD42">
        <v>38.325600000000001</v>
      </c>
      <c r="AE42">
        <v>-122.48560000000001</v>
      </c>
      <c r="AF42" t="s">
        <v>78</v>
      </c>
      <c r="AG42" s="1">
        <v>36710</v>
      </c>
      <c r="AH42" s="1">
        <v>38826</v>
      </c>
      <c r="AI42">
        <v>1880768.395</v>
      </c>
      <c r="AJ42">
        <v>6422359.5690000001</v>
      </c>
      <c r="AK42" t="s">
        <v>173</v>
      </c>
      <c r="AL42">
        <v>0</v>
      </c>
      <c r="AM42" t="s">
        <v>51</v>
      </c>
      <c r="AN42">
        <v>66.099999999999994</v>
      </c>
      <c r="AO42">
        <v>144.80000000000001</v>
      </c>
      <c r="AP42" s="13">
        <v>0</v>
      </c>
      <c r="AQ42" s="13">
        <v>1</v>
      </c>
      <c r="AR42" s="13">
        <v>0</v>
      </c>
      <c r="AS42" s="13">
        <v>0</v>
      </c>
      <c r="AT42" s="13">
        <v>0</v>
      </c>
      <c r="AU42" s="13">
        <v>0</v>
      </c>
      <c r="AV42" s="2">
        <f t="shared" si="0"/>
        <v>1</v>
      </c>
      <c r="AW42" s="10" t="s">
        <v>973</v>
      </c>
      <c r="AX42">
        <v>100</v>
      </c>
      <c r="AY42">
        <v>44</v>
      </c>
      <c r="AZ42">
        <v>8459</v>
      </c>
      <c r="BA42" t="s">
        <v>1032</v>
      </c>
      <c r="BB42" s="10">
        <v>1</v>
      </c>
    </row>
    <row r="43" spans="1:54" x14ac:dyDescent="0.3">
      <c r="A43" s="10" t="s">
        <v>677</v>
      </c>
      <c r="B43" t="s">
        <v>678</v>
      </c>
      <c r="D43" t="b">
        <v>1</v>
      </c>
      <c r="E43" t="b">
        <v>1</v>
      </c>
      <c r="F43" t="s">
        <v>74</v>
      </c>
      <c r="G43">
        <v>156</v>
      </c>
      <c r="H43">
        <v>363</v>
      </c>
      <c r="W43" s="3" t="s">
        <v>679</v>
      </c>
      <c r="X43">
        <v>156</v>
      </c>
      <c r="Y43">
        <v>363</v>
      </c>
      <c r="Z43" t="s">
        <v>87</v>
      </c>
      <c r="AA43">
        <v>260</v>
      </c>
      <c r="AB43">
        <v>363</v>
      </c>
      <c r="AC43" t="s">
        <v>77</v>
      </c>
      <c r="AD43">
        <v>38.325837210000003</v>
      </c>
      <c r="AE43">
        <v>-122.4855345</v>
      </c>
      <c r="AF43" t="s">
        <v>78</v>
      </c>
      <c r="AG43" s="1">
        <v>37358</v>
      </c>
      <c r="AH43" s="1">
        <v>41390</v>
      </c>
      <c r="AI43">
        <v>1880854.6810000001</v>
      </c>
      <c r="AJ43">
        <v>6422378.8210000005</v>
      </c>
      <c r="AK43" t="s">
        <v>173</v>
      </c>
      <c r="AL43">
        <v>0</v>
      </c>
      <c r="AM43" t="s">
        <v>51</v>
      </c>
      <c r="AN43">
        <v>137.6</v>
      </c>
      <c r="AO43">
        <v>168</v>
      </c>
      <c r="AP43" s="13">
        <v>0</v>
      </c>
      <c r="AQ43" s="13">
        <v>1</v>
      </c>
      <c r="AR43" s="13">
        <v>0</v>
      </c>
      <c r="AS43" s="13">
        <v>0</v>
      </c>
      <c r="AT43" s="13">
        <v>0</v>
      </c>
      <c r="AU43" s="13">
        <v>0</v>
      </c>
      <c r="AV43" s="2">
        <f t="shared" si="0"/>
        <v>1</v>
      </c>
      <c r="AW43" s="10" t="s">
        <v>973</v>
      </c>
      <c r="AX43">
        <v>100</v>
      </c>
      <c r="AY43">
        <v>44</v>
      </c>
      <c r="AZ43">
        <v>8459</v>
      </c>
      <c r="BA43" t="s">
        <v>1032</v>
      </c>
      <c r="BB43" s="10">
        <v>1</v>
      </c>
    </row>
    <row r="44" spans="1:54" x14ac:dyDescent="0.3">
      <c r="A44" s="10" t="s">
        <v>701</v>
      </c>
      <c r="B44" t="s">
        <v>702</v>
      </c>
      <c r="D44" t="b">
        <v>1</v>
      </c>
      <c r="E44" t="b">
        <v>1</v>
      </c>
      <c r="F44" t="s">
        <v>74</v>
      </c>
      <c r="G44">
        <v>30</v>
      </c>
      <c r="H44">
        <v>138</v>
      </c>
      <c r="W44" s="3" t="s">
        <v>703</v>
      </c>
      <c r="X44">
        <v>30</v>
      </c>
      <c r="Y44">
        <v>138</v>
      </c>
      <c r="Z44" t="s">
        <v>76</v>
      </c>
      <c r="AA44">
        <v>184.3</v>
      </c>
      <c r="AB44">
        <v>138</v>
      </c>
      <c r="AC44" t="s">
        <v>77</v>
      </c>
      <c r="AD44">
        <v>38.319399920000002</v>
      </c>
      <c r="AE44">
        <v>-122.4802997</v>
      </c>
      <c r="AF44" t="s">
        <v>78</v>
      </c>
      <c r="AG44" s="1">
        <v>36474</v>
      </c>
      <c r="AH44" s="1">
        <v>40483</v>
      </c>
      <c r="AI44">
        <v>1878502.39</v>
      </c>
      <c r="AJ44">
        <v>6423868.193</v>
      </c>
      <c r="AK44" t="s">
        <v>173</v>
      </c>
      <c r="AL44">
        <v>0</v>
      </c>
      <c r="AM44" t="s">
        <v>51</v>
      </c>
      <c r="AN44">
        <v>104.7</v>
      </c>
      <c r="AO44">
        <v>122.5</v>
      </c>
      <c r="AP44" s="13">
        <v>0</v>
      </c>
      <c r="AQ44" s="13">
        <v>1</v>
      </c>
      <c r="AR44" s="13">
        <v>0</v>
      </c>
      <c r="AS44" s="13">
        <v>0</v>
      </c>
      <c r="AT44" s="13">
        <v>0</v>
      </c>
      <c r="AU44" s="13">
        <v>0</v>
      </c>
      <c r="AV44" s="2">
        <f t="shared" si="0"/>
        <v>1</v>
      </c>
      <c r="AW44" s="10" t="s">
        <v>973</v>
      </c>
      <c r="AX44">
        <v>105</v>
      </c>
      <c r="AY44">
        <v>45</v>
      </c>
      <c r="AZ44">
        <v>8885</v>
      </c>
      <c r="BA44" t="s">
        <v>1033</v>
      </c>
      <c r="BB44" s="10">
        <v>1</v>
      </c>
    </row>
    <row r="45" spans="1:54" x14ac:dyDescent="0.3">
      <c r="A45" s="10" t="s">
        <v>706</v>
      </c>
      <c r="B45" t="s">
        <v>707</v>
      </c>
      <c r="C45" t="s">
        <v>708</v>
      </c>
      <c r="D45" t="b">
        <v>1</v>
      </c>
      <c r="E45" t="b">
        <v>1</v>
      </c>
      <c r="F45" t="s">
        <v>74</v>
      </c>
      <c r="G45">
        <v>445</v>
      </c>
      <c r="H45">
        <v>545</v>
      </c>
      <c r="W45" s="3" t="s">
        <v>709</v>
      </c>
      <c r="X45">
        <v>445</v>
      </c>
      <c r="Y45">
        <v>545</v>
      </c>
      <c r="Z45" t="s">
        <v>103</v>
      </c>
      <c r="AA45">
        <v>121.7</v>
      </c>
      <c r="AB45">
        <v>555</v>
      </c>
      <c r="AC45" t="s">
        <v>77</v>
      </c>
      <c r="AD45">
        <v>38.302499760000003</v>
      </c>
      <c r="AE45">
        <v>-122.47859870000001</v>
      </c>
      <c r="AF45" t="s">
        <v>78</v>
      </c>
      <c r="AG45" s="1">
        <v>37370</v>
      </c>
      <c r="AH45" s="1">
        <v>45259.520833333336</v>
      </c>
      <c r="AI45">
        <v>1872345.1640000001</v>
      </c>
      <c r="AJ45">
        <v>6424323.8080000002</v>
      </c>
      <c r="AK45" t="s">
        <v>51</v>
      </c>
      <c r="AL45" t="s">
        <v>70</v>
      </c>
      <c r="AM45" t="s">
        <v>173</v>
      </c>
      <c r="AN45">
        <v>72.3</v>
      </c>
      <c r="AO45">
        <v>111.6</v>
      </c>
      <c r="AP45" s="13">
        <v>0</v>
      </c>
      <c r="AQ45" s="13">
        <v>0</v>
      </c>
      <c r="AR45" s="13">
        <v>0</v>
      </c>
      <c r="AS45" s="13">
        <v>0</v>
      </c>
      <c r="AT45" s="13">
        <v>0.82999987792968744</v>
      </c>
      <c r="AU45" s="13">
        <v>0.17000012207031259</v>
      </c>
      <c r="AV45" s="2">
        <f t="shared" si="0"/>
        <v>1</v>
      </c>
      <c r="AW45" s="10" t="s">
        <v>1224</v>
      </c>
      <c r="AX45">
        <v>117</v>
      </c>
      <c r="AY45">
        <v>41</v>
      </c>
      <c r="AZ45">
        <v>9901</v>
      </c>
      <c r="BA45" t="s">
        <v>1034</v>
      </c>
      <c r="BB45" s="10">
        <v>1</v>
      </c>
    </row>
    <row r="46" spans="1:54" x14ac:dyDescent="0.3">
      <c r="A46" s="10" t="s">
        <v>712</v>
      </c>
      <c r="B46" t="s">
        <v>713</v>
      </c>
      <c r="D46" t="b">
        <v>1</v>
      </c>
      <c r="E46" t="b">
        <v>1</v>
      </c>
      <c r="F46" t="s">
        <v>74</v>
      </c>
      <c r="G46">
        <v>140</v>
      </c>
      <c r="H46">
        <v>214</v>
      </c>
      <c r="W46" s="3" t="s">
        <v>714</v>
      </c>
      <c r="X46">
        <v>140</v>
      </c>
      <c r="Y46">
        <v>214</v>
      </c>
      <c r="Z46" t="s">
        <v>87</v>
      </c>
      <c r="AA46">
        <v>230</v>
      </c>
      <c r="AB46">
        <v>214</v>
      </c>
      <c r="AC46" t="s">
        <v>77</v>
      </c>
      <c r="AD46">
        <v>38.320347900000002</v>
      </c>
      <c r="AE46">
        <v>-122.478014</v>
      </c>
      <c r="AF46" t="s">
        <v>78</v>
      </c>
      <c r="AG46" s="1">
        <v>36245</v>
      </c>
      <c r="AH46" s="1">
        <v>41390</v>
      </c>
      <c r="AI46">
        <v>1878844.1640000001</v>
      </c>
      <c r="AJ46">
        <v>6424525.79</v>
      </c>
      <c r="AK46" t="s">
        <v>173</v>
      </c>
      <c r="AL46">
        <v>0</v>
      </c>
      <c r="AM46" t="s">
        <v>51</v>
      </c>
      <c r="AN46">
        <v>85</v>
      </c>
      <c r="AO46">
        <v>110</v>
      </c>
      <c r="AP46" s="13">
        <v>0</v>
      </c>
      <c r="AQ46" s="13">
        <v>1</v>
      </c>
      <c r="AR46" s="13">
        <v>0</v>
      </c>
      <c r="AS46" s="13">
        <v>0</v>
      </c>
      <c r="AT46" s="13">
        <v>0</v>
      </c>
      <c r="AU46" s="13">
        <v>0</v>
      </c>
      <c r="AV46" s="2">
        <f t="shared" si="0"/>
        <v>1</v>
      </c>
      <c r="AW46" s="10" t="s">
        <v>973</v>
      </c>
      <c r="AX46">
        <v>105</v>
      </c>
      <c r="AY46">
        <v>46</v>
      </c>
      <c r="AZ46">
        <v>8886</v>
      </c>
      <c r="BA46" t="s">
        <v>1035</v>
      </c>
      <c r="BB46" s="10">
        <v>1</v>
      </c>
    </row>
    <row r="47" spans="1:54" x14ac:dyDescent="0.3">
      <c r="A47" s="10" t="s">
        <v>723</v>
      </c>
      <c r="B47" t="s">
        <v>724</v>
      </c>
      <c r="D47" t="b">
        <v>1</v>
      </c>
      <c r="E47" t="b">
        <v>1</v>
      </c>
      <c r="F47" t="s">
        <v>74</v>
      </c>
      <c r="G47">
        <v>25</v>
      </c>
      <c r="H47">
        <v>45</v>
      </c>
      <c r="W47" s="3" t="s">
        <v>725</v>
      </c>
      <c r="X47">
        <v>25</v>
      </c>
      <c r="Y47">
        <v>45</v>
      </c>
      <c r="Z47" t="s">
        <v>76</v>
      </c>
      <c r="AA47">
        <v>61.96</v>
      </c>
      <c r="AB47">
        <v>45.5</v>
      </c>
      <c r="AC47" t="s">
        <v>77</v>
      </c>
      <c r="AD47">
        <v>38.277389800000002</v>
      </c>
      <c r="AE47">
        <v>-122.4729411</v>
      </c>
      <c r="AF47" t="s">
        <v>78</v>
      </c>
      <c r="AG47" s="1">
        <v>43795</v>
      </c>
      <c r="AH47" s="1">
        <v>45259.458333333336</v>
      </c>
      <c r="AI47">
        <v>1863192.1769999999</v>
      </c>
      <c r="AJ47">
        <v>6425899.8030000003</v>
      </c>
      <c r="AK47" t="s">
        <v>51</v>
      </c>
      <c r="AL47">
        <v>0</v>
      </c>
      <c r="AM47" t="s">
        <v>51</v>
      </c>
      <c r="AN47">
        <v>35.78</v>
      </c>
      <c r="AO47">
        <v>42.95</v>
      </c>
      <c r="AP47" s="13">
        <v>1</v>
      </c>
      <c r="AQ47" s="13">
        <v>0</v>
      </c>
      <c r="AR47" s="13">
        <v>0</v>
      </c>
      <c r="AS47" s="13">
        <v>0</v>
      </c>
      <c r="AT47" s="13">
        <v>0</v>
      </c>
      <c r="AU47" s="13">
        <v>0</v>
      </c>
      <c r="AV47" s="2">
        <f t="shared" si="0"/>
        <v>1</v>
      </c>
      <c r="AW47" s="10" t="s">
        <v>1224</v>
      </c>
      <c r="AX47">
        <v>135</v>
      </c>
      <c r="AY47">
        <v>37</v>
      </c>
      <c r="AZ47">
        <v>11427</v>
      </c>
      <c r="BA47" t="s">
        <v>1036</v>
      </c>
      <c r="BB47" s="10">
        <v>1</v>
      </c>
    </row>
    <row r="48" spans="1:54" x14ac:dyDescent="0.3">
      <c r="A48" s="10" t="s">
        <v>729</v>
      </c>
      <c r="B48" t="s">
        <v>730</v>
      </c>
      <c r="D48" t="b">
        <v>1</v>
      </c>
      <c r="E48" t="b">
        <v>1</v>
      </c>
      <c r="F48" t="s">
        <v>74</v>
      </c>
      <c r="G48">
        <v>308</v>
      </c>
      <c r="H48">
        <v>388</v>
      </c>
      <c r="W48" s="3" t="s">
        <v>731</v>
      </c>
      <c r="X48">
        <v>308</v>
      </c>
      <c r="Y48">
        <v>388</v>
      </c>
      <c r="Z48" t="s">
        <v>87</v>
      </c>
      <c r="AA48">
        <v>182.28999300000001</v>
      </c>
      <c r="AB48">
        <v>388</v>
      </c>
      <c r="AC48" t="s">
        <v>77</v>
      </c>
      <c r="AD48">
        <v>38.313359419999998</v>
      </c>
      <c r="AE48">
        <v>-122.4700246</v>
      </c>
      <c r="AF48" t="s">
        <v>78</v>
      </c>
      <c r="AG48" s="1">
        <v>39541</v>
      </c>
      <c r="AH48" s="1">
        <v>43013</v>
      </c>
      <c r="AI48">
        <v>1876287.1640000001</v>
      </c>
      <c r="AJ48">
        <v>6426804.8059999999</v>
      </c>
      <c r="AK48" t="s">
        <v>173</v>
      </c>
      <c r="AL48">
        <v>0</v>
      </c>
      <c r="AM48" t="s">
        <v>51</v>
      </c>
      <c r="AN48">
        <v>61.71</v>
      </c>
      <c r="AO48">
        <v>79.790000000000006</v>
      </c>
      <c r="AP48" s="13">
        <v>0</v>
      </c>
      <c r="AQ48" s="13">
        <v>1</v>
      </c>
      <c r="AR48" s="13">
        <v>0</v>
      </c>
      <c r="AS48" s="13">
        <v>0</v>
      </c>
      <c r="AT48" s="13">
        <v>0</v>
      </c>
      <c r="AU48" s="13">
        <v>0</v>
      </c>
      <c r="AV48" s="2">
        <f t="shared" si="0"/>
        <v>1</v>
      </c>
      <c r="AW48" s="10" t="s">
        <v>973</v>
      </c>
      <c r="AX48">
        <v>112</v>
      </c>
      <c r="AY48">
        <v>49</v>
      </c>
      <c r="AZ48">
        <v>9484</v>
      </c>
      <c r="BA48" t="s">
        <v>1037</v>
      </c>
      <c r="BB48" s="10">
        <v>1</v>
      </c>
    </row>
    <row r="49" spans="1:54" x14ac:dyDescent="0.3">
      <c r="A49" s="10" t="s">
        <v>734</v>
      </c>
      <c r="B49" t="s">
        <v>734</v>
      </c>
      <c r="C49" t="s">
        <v>735</v>
      </c>
      <c r="D49" t="b">
        <v>1</v>
      </c>
      <c r="E49" t="b">
        <v>1</v>
      </c>
      <c r="F49" t="s">
        <v>400</v>
      </c>
      <c r="G49">
        <v>460</v>
      </c>
      <c r="H49">
        <v>480</v>
      </c>
      <c r="W49" s="3" t="s">
        <v>736</v>
      </c>
      <c r="X49">
        <v>460</v>
      </c>
      <c r="Y49">
        <v>480</v>
      </c>
      <c r="Z49" t="s">
        <v>87</v>
      </c>
      <c r="AA49">
        <v>45.16283035</v>
      </c>
      <c r="AB49">
        <v>480</v>
      </c>
      <c r="AG49" s="1">
        <v>40864</v>
      </c>
      <c r="AH49" s="1">
        <v>41928</v>
      </c>
      <c r="AI49">
        <v>1858847.879</v>
      </c>
      <c r="AJ49">
        <v>6427141.8399999999</v>
      </c>
      <c r="AK49" t="s">
        <v>51</v>
      </c>
      <c r="AL49" t="s">
        <v>70</v>
      </c>
      <c r="AM49" t="s">
        <v>51</v>
      </c>
      <c r="AN49">
        <v>-14.174305</v>
      </c>
      <c r="AO49">
        <v>14.406212</v>
      </c>
      <c r="AP49" s="13">
        <v>0</v>
      </c>
      <c r="AQ49" s="13">
        <v>0</v>
      </c>
      <c r="AR49" s="13">
        <v>0</v>
      </c>
      <c r="AS49" s="13">
        <v>0</v>
      </c>
      <c r="AT49" s="13">
        <v>1</v>
      </c>
      <c r="AU49" s="13">
        <v>0</v>
      </c>
      <c r="AV49" s="2">
        <f t="shared" si="0"/>
        <v>1</v>
      </c>
      <c r="AW49" s="10" t="s">
        <v>1224</v>
      </c>
      <c r="AX49">
        <v>144</v>
      </c>
      <c r="AY49">
        <v>36</v>
      </c>
      <c r="AZ49">
        <v>12191</v>
      </c>
      <c r="BA49" t="s">
        <v>1006</v>
      </c>
      <c r="BB49" s="10">
        <v>1</v>
      </c>
    </row>
    <row r="50" spans="1:54" x14ac:dyDescent="0.3">
      <c r="A50" s="10" t="s">
        <v>743</v>
      </c>
      <c r="B50" t="s">
        <v>743</v>
      </c>
      <c r="C50" t="s">
        <v>744</v>
      </c>
      <c r="D50" t="b">
        <v>1</v>
      </c>
      <c r="E50" t="b">
        <v>1</v>
      </c>
      <c r="F50" t="s">
        <v>400</v>
      </c>
      <c r="G50">
        <v>80</v>
      </c>
      <c r="H50">
        <v>100</v>
      </c>
      <c r="W50" s="3" t="s">
        <v>745</v>
      </c>
      <c r="X50">
        <v>80</v>
      </c>
      <c r="Y50">
        <v>100</v>
      </c>
      <c r="Z50" t="s">
        <v>633</v>
      </c>
      <c r="AA50">
        <v>45.16283035</v>
      </c>
      <c r="AB50">
        <v>100</v>
      </c>
      <c r="AG50" s="1">
        <v>40866</v>
      </c>
      <c r="AH50" s="1">
        <v>41932</v>
      </c>
      <c r="AI50">
        <v>1858847.879</v>
      </c>
      <c r="AJ50">
        <v>6427141.8399999999</v>
      </c>
      <c r="AK50" t="s">
        <v>51</v>
      </c>
      <c r="AL50" t="s">
        <v>70</v>
      </c>
      <c r="AM50" t="s">
        <v>51</v>
      </c>
      <c r="AN50">
        <v>-3.98</v>
      </c>
      <c r="AO50">
        <v>24.74</v>
      </c>
      <c r="AP50" s="13">
        <v>1</v>
      </c>
      <c r="AQ50" s="13">
        <v>0</v>
      </c>
      <c r="AR50" s="13">
        <v>0</v>
      </c>
      <c r="AS50" s="13">
        <v>0</v>
      </c>
      <c r="AT50" s="13">
        <v>0</v>
      </c>
      <c r="AU50" s="13">
        <v>0</v>
      </c>
      <c r="AV50" s="2">
        <f t="shared" si="0"/>
        <v>1</v>
      </c>
      <c r="AW50" s="10" t="s">
        <v>1224</v>
      </c>
      <c r="AX50">
        <v>144</v>
      </c>
      <c r="AY50">
        <v>36</v>
      </c>
      <c r="AZ50">
        <v>12191</v>
      </c>
      <c r="BA50" t="s">
        <v>1006</v>
      </c>
      <c r="BB50" s="10">
        <v>1</v>
      </c>
    </row>
    <row r="51" spans="1:54" x14ac:dyDescent="0.3">
      <c r="A51" s="10" t="s">
        <v>749</v>
      </c>
      <c r="B51" t="s">
        <v>750</v>
      </c>
      <c r="D51" t="b">
        <v>1</v>
      </c>
      <c r="E51" t="b">
        <v>1</v>
      </c>
      <c r="F51" t="s">
        <v>74</v>
      </c>
      <c r="G51">
        <v>32</v>
      </c>
      <c r="H51">
        <v>52</v>
      </c>
      <c r="W51" s="3" t="s">
        <v>748</v>
      </c>
      <c r="X51">
        <v>32</v>
      </c>
      <c r="Y51">
        <v>52</v>
      </c>
      <c r="Z51" t="s">
        <v>76</v>
      </c>
      <c r="AA51">
        <v>45.2</v>
      </c>
      <c r="AB51">
        <v>52</v>
      </c>
      <c r="AC51" t="s">
        <v>77</v>
      </c>
      <c r="AD51">
        <v>38.265473759999999</v>
      </c>
      <c r="AE51">
        <v>-122.4685234</v>
      </c>
      <c r="AF51" t="s">
        <v>78</v>
      </c>
      <c r="AG51" s="1">
        <v>40868</v>
      </c>
      <c r="AH51" s="1">
        <v>45282.5</v>
      </c>
      <c r="AI51">
        <v>1858846.0449999999</v>
      </c>
      <c r="AJ51">
        <v>6427145.6399999997</v>
      </c>
      <c r="AK51" t="s">
        <v>51</v>
      </c>
      <c r="AL51">
        <v>0</v>
      </c>
      <c r="AM51" t="s">
        <v>51</v>
      </c>
      <c r="AN51">
        <v>18.98</v>
      </c>
      <c r="AO51">
        <v>39.47</v>
      </c>
      <c r="AP51" s="13">
        <v>0</v>
      </c>
      <c r="AQ51" s="13">
        <v>0</v>
      </c>
      <c r="AR51" s="13">
        <v>0</v>
      </c>
      <c r="AS51" s="13">
        <v>1</v>
      </c>
      <c r="AT51" s="13">
        <v>0</v>
      </c>
      <c r="AU51" s="13">
        <v>0</v>
      </c>
      <c r="AV51" s="2">
        <f t="shared" si="0"/>
        <v>1</v>
      </c>
      <c r="AW51" s="10" t="s">
        <v>1224</v>
      </c>
      <c r="AX51">
        <v>144</v>
      </c>
      <c r="AY51">
        <v>36</v>
      </c>
      <c r="AZ51">
        <v>12191</v>
      </c>
      <c r="BA51" t="s">
        <v>1006</v>
      </c>
      <c r="BB51" s="10">
        <v>1</v>
      </c>
    </row>
    <row r="52" spans="1:54" x14ac:dyDescent="0.3">
      <c r="A52" s="10" t="s">
        <v>753</v>
      </c>
      <c r="B52" t="s">
        <v>754</v>
      </c>
      <c r="D52" t="b">
        <v>1</v>
      </c>
      <c r="E52" t="b">
        <v>1</v>
      </c>
      <c r="F52" t="s">
        <v>74</v>
      </c>
      <c r="G52">
        <v>80</v>
      </c>
      <c r="H52">
        <v>100</v>
      </c>
      <c r="W52" s="3" t="s">
        <v>745</v>
      </c>
      <c r="X52">
        <v>80</v>
      </c>
      <c r="Y52">
        <v>100</v>
      </c>
      <c r="Z52" t="s">
        <v>76</v>
      </c>
      <c r="AA52">
        <v>45.43</v>
      </c>
      <c r="AB52">
        <v>100</v>
      </c>
      <c r="AC52" t="s">
        <v>77</v>
      </c>
      <c r="AD52">
        <v>38.265482400000003</v>
      </c>
      <c r="AE52">
        <v>-122.46849640000001</v>
      </c>
      <c r="AF52" t="s">
        <v>78</v>
      </c>
      <c r="AG52" s="1">
        <v>41087</v>
      </c>
      <c r="AH52" s="1">
        <v>45351.541666666664</v>
      </c>
      <c r="AI52">
        <v>1858849.152</v>
      </c>
      <c r="AJ52">
        <v>6427153.409</v>
      </c>
      <c r="AK52" t="s">
        <v>51</v>
      </c>
      <c r="AL52">
        <v>0</v>
      </c>
      <c r="AM52" t="s">
        <v>173</v>
      </c>
      <c r="AN52">
        <v>16.149999999999999</v>
      </c>
      <c r="AO52">
        <v>36.229999999999997</v>
      </c>
      <c r="AP52" s="13">
        <v>1</v>
      </c>
      <c r="AQ52" s="13">
        <v>0</v>
      </c>
      <c r="AR52" s="13">
        <v>0</v>
      </c>
      <c r="AS52" s="13">
        <v>0</v>
      </c>
      <c r="AT52" s="13">
        <v>0</v>
      </c>
      <c r="AU52" s="13">
        <v>0</v>
      </c>
      <c r="AV52" s="2">
        <f t="shared" si="0"/>
        <v>1</v>
      </c>
      <c r="AW52" s="10" t="s">
        <v>1224</v>
      </c>
      <c r="AX52">
        <v>144</v>
      </c>
      <c r="AY52">
        <v>36</v>
      </c>
      <c r="AZ52">
        <v>12191</v>
      </c>
      <c r="BA52" t="s">
        <v>1006</v>
      </c>
      <c r="BB52" s="10">
        <v>1</v>
      </c>
    </row>
    <row r="53" spans="1:54" x14ac:dyDescent="0.3">
      <c r="A53" s="10" t="s">
        <v>755</v>
      </c>
      <c r="B53" t="s">
        <v>756</v>
      </c>
      <c r="D53" t="b">
        <v>1</v>
      </c>
      <c r="E53" t="b">
        <v>1</v>
      </c>
      <c r="F53" t="s">
        <v>74</v>
      </c>
      <c r="G53">
        <v>374</v>
      </c>
      <c r="H53">
        <v>384</v>
      </c>
      <c r="I53">
        <v>399</v>
      </c>
      <c r="J53">
        <v>400</v>
      </c>
      <c r="W53" s="3" t="s">
        <v>757</v>
      </c>
      <c r="X53">
        <v>374</v>
      </c>
      <c r="Y53">
        <v>384</v>
      </c>
      <c r="Z53" t="s">
        <v>87</v>
      </c>
      <c r="AA53">
        <v>45.42</v>
      </c>
      <c r="AB53">
        <v>409</v>
      </c>
      <c r="AC53" t="s">
        <v>77</v>
      </c>
      <c r="AD53">
        <v>38.265483469999999</v>
      </c>
      <c r="AE53">
        <v>-122.4684961</v>
      </c>
      <c r="AF53" t="s">
        <v>78</v>
      </c>
      <c r="AG53" s="1">
        <v>40851</v>
      </c>
      <c r="AH53" s="1">
        <v>45048.48541666667</v>
      </c>
      <c r="AI53">
        <v>1858849.541</v>
      </c>
      <c r="AJ53">
        <v>6427153.4970000004</v>
      </c>
      <c r="AK53" t="s">
        <v>51</v>
      </c>
      <c r="AL53">
        <v>0</v>
      </c>
      <c r="AM53" t="s">
        <v>51</v>
      </c>
      <c r="AN53">
        <v>-40.93</v>
      </c>
      <c r="AO53">
        <v>15.66</v>
      </c>
      <c r="AP53" s="13">
        <v>0</v>
      </c>
      <c r="AQ53" s="13">
        <v>0</v>
      </c>
      <c r="AR53" s="13">
        <v>0</v>
      </c>
      <c r="AS53" s="13">
        <v>0.90909090909090906</v>
      </c>
      <c r="AT53" s="13">
        <v>9.0909090909090912E-2</v>
      </c>
      <c r="AU53" s="13">
        <v>0</v>
      </c>
      <c r="AV53" s="2">
        <f t="shared" si="0"/>
        <v>1</v>
      </c>
      <c r="AW53" s="10" t="s">
        <v>1224</v>
      </c>
      <c r="AX53">
        <v>144</v>
      </c>
      <c r="AY53">
        <v>36</v>
      </c>
      <c r="AZ53">
        <v>12191</v>
      </c>
      <c r="BA53" t="s">
        <v>1006</v>
      </c>
      <c r="BB53" s="10">
        <v>1</v>
      </c>
    </row>
    <row r="54" spans="1:54" x14ac:dyDescent="0.3">
      <c r="A54" s="10" t="s">
        <v>760</v>
      </c>
      <c r="B54" t="s">
        <v>761</v>
      </c>
      <c r="D54" t="b">
        <v>1</v>
      </c>
      <c r="E54" t="b">
        <v>1</v>
      </c>
      <c r="F54" t="s">
        <v>74</v>
      </c>
      <c r="G54">
        <v>200</v>
      </c>
      <c r="H54">
        <v>220</v>
      </c>
      <c r="W54" s="3" t="s">
        <v>742</v>
      </c>
      <c r="X54">
        <v>200</v>
      </c>
      <c r="Y54">
        <v>220</v>
      </c>
      <c r="Z54" t="s">
        <v>87</v>
      </c>
      <c r="AA54">
        <v>45.42</v>
      </c>
      <c r="AB54">
        <v>220</v>
      </c>
      <c r="AC54" t="s">
        <v>77</v>
      </c>
      <c r="AD54">
        <v>38.265483619999998</v>
      </c>
      <c r="AE54">
        <v>-122.4684949</v>
      </c>
      <c r="AF54" t="s">
        <v>78</v>
      </c>
      <c r="AG54" s="1">
        <v>40851</v>
      </c>
      <c r="AH54" s="1">
        <v>45048.601388888892</v>
      </c>
      <c r="AI54">
        <v>1858849.594</v>
      </c>
      <c r="AJ54">
        <v>6427153.8420000002</v>
      </c>
      <c r="AK54" t="s">
        <v>51</v>
      </c>
      <c r="AL54">
        <v>0</v>
      </c>
      <c r="AM54" t="s">
        <v>51</v>
      </c>
      <c r="AN54">
        <v>-30.34</v>
      </c>
      <c r="AO54">
        <v>6</v>
      </c>
      <c r="AP54" s="13">
        <v>0</v>
      </c>
      <c r="AQ54" s="13">
        <v>0</v>
      </c>
      <c r="AR54" s="13">
        <v>1</v>
      </c>
      <c r="AS54" s="13">
        <v>0</v>
      </c>
      <c r="AT54" s="13">
        <v>0</v>
      </c>
      <c r="AU54" s="13">
        <v>0</v>
      </c>
      <c r="AV54" s="2">
        <f t="shared" si="0"/>
        <v>1</v>
      </c>
      <c r="AW54" s="10" t="s">
        <v>1224</v>
      </c>
      <c r="AX54">
        <v>144</v>
      </c>
      <c r="AY54">
        <v>36</v>
      </c>
      <c r="AZ54">
        <v>12191</v>
      </c>
      <c r="BA54" t="s">
        <v>1006</v>
      </c>
      <c r="BB54" s="10">
        <v>1</v>
      </c>
    </row>
    <row r="55" spans="1:54" x14ac:dyDescent="0.3">
      <c r="A55" s="10" t="s">
        <v>762</v>
      </c>
      <c r="B55" t="s">
        <v>763</v>
      </c>
      <c r="D55" t="b">
        <v>1</v>
      </c>
      <c r="E55" t="b">
        <v>1</v>
      </c>
      <c r="F55" t="s">
        <v>74</v>
      </c>
      <c r="G55">
        <v>134</v>
      </c>
      <c r="H55">
        <v>140</v>
      </c>
      <c r="W55" s="3" t="s">
        <v>764</v>
      </c>
      <c r="X55">
        <v>134</v>
      </c>
      <c r="Y55">
        <v>140</v>
      </c>
      <c r="Z55" t="s">
        <v>76</v>
      </c>
      <c r="AA55">
        <v>184.08999600000001</v>
      </c>
      <c r="AB55">
        <v>146</v>
      </c>
      <c r="AC55" t="s">
        <v>77</v>
      </c>
      <c r="AD55">
        <v>38.314513009999999</v>
      </c>
      <c r="AE55">
        <v>-122.46859980000001</v>
      </c>
      <c r="AF55" t="s">
        <v>78</v>
      </c>
      <c r="AG55" s="1">
        <v>39541</v>
      </c>
      <c r="AH55" s="1">
        <v>43013</v>
      </c>
      <c r="AI55">
        <v>1876705.1640000001</v>
      </c>
      <c r="AJ55">
        <v>6427215.7910000002</v>
      </c>
      <c r="AK55" t="s">
        <v>173</v>
      </c>
      <c r="AL55">
        <v>0</v>
      </c>
      <c r="AM55" t="s">
        <v>51</v>
      </c>
      <c r="AN55">
        <v>113.8</v>
      </c>
      <c r="AO55">
        <v>136.38999999999999</v>
      </c>
      <c r="AP55" s="13">
        <v>0</v>
      </c>
      <c r="AQ55" s="13">
        <v>1</v>
      </c>
      <c r="AR55" s="13">
        <v>0</v>
      </c>
      <c r="AS55" s="13">
        <v>0</v>
      </c>
      <c r="AT55" s="13">
        <v>0</v>
      </c>
      <c r="AU55" s="13">
        <v>0</v>
      </c>
      <c r="AV55" s="2">
        <f t="shared" si="0"/>
        <v>1</v>
      </c>
      <c r="AW55" s="10" t="s">
        <v>973</v>
      </c>
      <c r="AX55">
        <v>111</v>
      </c>
      <c r="AY55">
        <v>50</v>
      </c>
      <c r="AZ55">
        <v>9400</v>
      </c>
      <c r="BA55" t="s">
        <v>1038</v>
      </c>
      <c r="BB55" s="10">
        <v>1</v>
      </c>
    </row>
    <row r="56" spans="1:54" x14ac:dyDescent="0.3">
      <c r="A56" s="10" t="s">
        <v>772</v>
      </c>
      <c r="B56" t="s">
        <v>773</v>
      </c>
      <c r="D56" t="b">
        <v>1</v>
      </c>
      <c r="E56" t="b">
        <v>1</v>
      </c>
      <c r="F56" t="s">
        <v>74</v>
      </c>
      <c r="G56">
        <v>95</v>
      </c>
      <c r="H56">
        <v>125</v>
      </c>
      <c r="W56" s="3" t="s">
        <v>774</v>
      </c>
      <c r="X56">
        <v>95</v>
      </c>
      <c r="Y56">
        <v>125</v>
      </c>
      <c r="Z56" t="s">
        <v>76</v>
      </c>
      <c r="AA56">
        <v>106.05999799999999</v>
      </c>
      <c r="AB56">
        <v>127</v>
      </c>
      <c r="AC56" t="s">
        <v>77</v>
      </c>
      <c r="AD56">
        <v>38.301748000000003</v>
      </c>
      <c r="AE56">
        <v>-122.46599399999999</v>
      </c>
      <c r="AF56" t="s">
        <v>78</v>
      </c>
      <c r="AG56" s="1">
        <v>41628</v>
      </c>
      <c r="AH56" s="1">
        <v>44398.416666666664</v>
      </c>
      <c r="AI56">
        <v>1872052.591</v>
      </c>
      <c r="AJ56">
        <v>6427939.6260000002</v>
      </c>
      <c r="AK56" t="s">
        <v>51</v>
      </c>
      <c r="AL56">
        <v>0</v>
      </c>
      <c r="AM56" t="s">
        <v>51</v>
      </c>
      <c r="AN56">
        <v>45.75</v>
      </c>
      <c r="AO56">
        <v>71.510000000000005</v>
      </c>
      <c r="AP56" s="13">
        <v>0.61199993969116184</v>
      </c>
      <c r="AQ56" s="13">
        <v>0.3880000603088381</v>
      </c>
      <c r="AR56" s="13">
        <v>0</v>
      </c>
      <c r="AS56" s="13">
        <v>0</v>
      </c>
      <c r="AT56" s="13">
        <v>0</v>
      </c>
      <c r="AU56" s="13">
        <v>0</v>
      </c>
      <c r="AV56" s="2">
        <f t="shared" si="0"/>
        <v>1</v>
      </c>
      <c r="AW56" s="10" t="s">
        <v>1224</v>
      </c>
      <c r="AX56">
        <v>120</v>
      </c>
      <c r="AY56">
        <v>47</v>
      </c>
      <c r="AZ56">
        <v>10162</v>
      </c>
      <c r="BA56" t="s">
        <v>1039</v>
      </c>
      <c r="BB56" s="10">
        <v>1</v>
      </c>
    </row>
    <row r="57" spans="1:54" x14ac:dyDescent="0.3">
      <c r="A57" s="10" t="s">
        <v>775</v>
      </c>
      <c r="B57" t="s">
        <v>776</v>
      </c>
      <c r="D57" t="b">
        <v>1</v>
      </c>
      <c r="E57" t="b">
        <v>1</v>
      </c>
      <c r="F57" t="s">
        <v>74</v>
      </c>
      <c r="G57">
        <v>55</v>
      </c>
      <c r="H57">
        <v>75</v>
      </c>
      <c r="W57" s="3" t="s">
        <v>777</v>
      </c>
      <c r="X57">
        <v>55</v>
      </c>
      <c r="Y57">
        <v>75</v>
      </c>
      <c r="Z57" t="s">
        <v>76</v>
      </c>
      <c r="AA57">
        <v>106.44000200000001</v>
      </c>
      <c r="AB57">
        <v>76</v>
      </c>
      <c r="AC57" t="s">
        <v>77</v>
      </c>
      <c r="AD57">
        <v>38.301794999999998</v>
      </c>
      <c r="AE57">
        <v>-122.46598299999999</v>
      </c>
      <c r="AF57" t="s">
        <v>78</v>
      </c>
      <c r="AG57" s="1">
        <v>41682</v>
      </c>
      <c r="AH57" s="1">
        <v>44256.539583333331</v>
      </c>
      <c r="AI57">
        <v>1872069.6910000001</v>
      </c>
      <c r="AJ57">
        <v>6427942.8710000003</v>
      </c>
      <c r="AK57" t="s">
        <v>51</v>
      </c>
      <c r="AL57">
        <v>0</v>
      </c>
      <c r="AM57" t="s">
        <v>51</v>
      </c>
      <c r="AN57">
        <v>52.51</v>
      </c>
      <c r="AO57">
        <v>70.47</v>
      </c>
      <c r="AP57" s="13">
        <v>1</v>
      </c>
      <c r="AQ57" s="13">
        <v>0</v>
      </c>
      <c r="AR57" s="13">
        <v>0</v>
      </c>
      <c r="AS57" s="13">
        <v>0</v>
      </c>
      <c r="AT57" s="13">
        <v>0</v>
      </c>
      <c r="AU57" s="13">
        <v>0</v>
      </c>
      <c r="AV57" s="2">
        <f t="shared" si="0"/>
        <v>1</v>
      </c>
      <c r="AW57" s="10" t="s">
        <v>1224</v>
      </c>
      <c r="AX57">
        <v>120</v>
      </c>
      <c r="AY57">
        <v>47</v>
      </c>
      <c r="AZ57">
        <v>10162</v>
      </c>
      <c r="BA57" t="s">
        <v>1039</v>
      </c>
      <c r="BB57" s="10">
        <v>1</v>
      </c>
    </row>
    <row r="58" spans="1:54" x14ac:dyDescent="0.3">
      <c r="A58" s="10" t="s">
        <v>778</v>
      </c>
      <c r="B58" t="s">
        <v>779</v>
      </c>
      <c r="D58" t="b">
        <v>1</v>
      </c>
      <c r="E58" t="b">
        <v>1</v>
      </c>
      <c r="F58" t="s">
        <v>74</v>
      </c>
      <c r="G58">
        <v>170</v>
      </c>
      <c r="H58">
        <v>250</v>
      </c>
      <c r="W58" s="3" t="s">
        <v>780</v>
      </c>
      <c r="X58">
        <v>170</v>
      </c>
      <c r="Y58">
        <v>250</v>
      </c>
      <c r="Z58" t="s">
        <v>87</v>
      </c>
      <c r="AA58">
        <v>224.75</v>
      </c>
      <c r="AB58">
        <v>250</v>
      </c>
      <c r="AC58" t="s">
        <v>77</v>
      </c>
      <c r="AD58">
        <v>38.316730149999998</v>
      </c>
      <c r="AE58">
        <v>-122.46559600000001</v>
      </c>
      <c r="AF58" t="s">
        <v>78</v>
      </c>
      <c r="AG58" s="1">
        <v>39541</v>
      </c>
      <c r="AH58" s="1">
        <v>43013</v>
      </c>
      <c r="AI58">
        <v>1877508.166</v>
      </c>
      <c r="AJ58">
        <v>6428081.7970000003</v>
      </c>
      <c r="AK58" t="s">
        <v>173</v>
      </c>
      <c r="AL58">
        <v>0</v>
      </c>
      <c r="AM58" t="s">
        <v>51</v>
      </c>
      <c r="AN58">
        <v>154.75</v>
      </c>
      <c r="AO58">
        <v>164.96</v>
      </c>
      <c r="AP58" s="13">
        <v>0</v>
      </c>
      <c r="AQ58" s="13">
        <v>1</v>
      </c>
      <c r="AR58" s="13">
        <v>0</v>
      </c>
      <c r="AS58" s="13">
        <v>0</v>
      </c>
      <c r="AT58" s="13">
        <v>0</v>
      </c>
      <c r="AU58" s="13">
        <v>0</v>
      </c>
      <c r="AV58" s="2">
        <f t="shared" si="0"/>
        <v>1</v>
      </c>
      <c r="AW58" s="10" t="s">
        <v>973</v>
      </c>
      <c r="AX58">
        <v>111</v>
      </c>
      <c r="AY58">
        <v>52</v>
      </c>
      <c r="AZ58">
        <v>9402</v>
      </c>
      <c r="BA58" t="s">
        <v>1040</v>
      </c>
      <c r="BB58" s="10">
        <v>1</v>
      </c>
    </row>
    <row r="59" spans="1:54" x14ac:dyDescent="0.3">
      <c r="A59" s="10" t="s">
        <v>783</v>
      </c>
      <c r="B59" t="s">
        <v>784</v>
      </c>
      <c r="D59" t="b">
        <v>1</v>
      </c>
      <c r="E59" t="b">
        <v>1</v>
      </c>
      <c r="F59" t="s">
        <v>74</v>
      </c>
      <c r="G59">
        <v>38</v>
      </c>
      <c r="H59">
        <v>58</v>
      </c>
      <c r="W59" s="3" t="s">
        <v>785</v>
      </c>
      <c r="X59">
        <v>38</v>
      </c>
      <c r="Y59">
        <v>58</v>
      </c>
      <c r="Z59" t="s">
        <v>76</v>
      </c>
      <c r="AA59">
        <v>111.75</v>
      </c>
      <c r="AB59">
        <v>60</v>
      </c>
      <c r="AC59" t="s">
        <v>77</v>
      </c>
      <c r="AD59">
        <v>38.300818</v>
      </c>
      <c r="AE59">
        <v>-122.46446400000001</v>
      </c>
      <c r="AF59" t="s">
        <v>78</v>
      </c>
      <c r="AG59" s="1">
        <v>41628.803472222222</v>
      </c>
      <c r="AH59" s="1">
        <v>44398.458333333336</v>
      </c>
      <c r="AI59">
        <v>1871711.6580000001</v>
      </c>
      <c r="AJ59">
        <v>6428376.9699999997</v>
      </c>
      <c r="AK59" t="s">
        <v>51</v>
      </c>
      <c r="AL59">
        <v>0</v>
      </c>
      <c r="AM59" t="s">
        <v>51</v>
      </c>
      <c r="AN59">
        <v>96.18</v>
      </c>
      <c r="AO59">
        <v>108.91</v>
      </c>
      <c r="AP59" s="13">
        <v>1</v>
      </c>
      <c r="AQ59" s="13">
        <v>0</v>
      </c>
      <c r="AR59" s="13">
        <v>0</v>
      </c>
      <c r="AS59" s="13">
        <v>0</v>
      </c>
      <c r="AT59" s="13">
        <v>0</v>
      </c>
      <c r="AU59" s="13">
        <v>0</v>
      </c>
      <c r="AV59" s="2">
        <f t="shared" si="0"/>
        <v>1</v>
      </c>
      <c r="AW59" s="10" t="s">
        <v>1224</v>
      </c>
      <c r="AX59">
        <v>121</v>
      </c>
      <c r="AY59">
        <v>48</v>
      </c>
      <c r="AZ59">
        <v>10248</v>
      </c>
      <c r="BA59" t="s">
        <v>1041</v>
      </c>
      <c r="BB59" s="10">
        <v>1</v>
      </c>
    </row>
    <row r="60" spans="1:54" x14ac:dyDescent="0.3">
      <c r="A60" s="10" t="s">
        <v>799</v>
      </c>
      <c r="B60" t="s">
        <v>800</v>
      </c>
      <c r="D60" t="b">
        <v>1</v>
      </c>
      <c r="E60" t="b">
        <v>1</v>
      </c>
      <c r="F60" t="s">
        <v>74</v>
      </c>
      <c r="G60">
        <v>140</v>
      </c>
      <c r="H60">
        <v>236</v>
      </c>
      <c r="W60" s="3" t="s">
        <v>801</v>
      </c>
      <c r="X60">
        <v>140</v>
      </c>
      <c r="Y60">
        <v>236</v>
      </c>
      <c r="Z60" t="s">
        <v>87</v>
      </c>
      <c r="AA60">
        <v>120</v>
      </c>
      <c r="AB60">
        <v>250</v>
      </c>
      <c r="AC60" t="s">
        <v>77</v>
      </c>
      <c r="AD60">
        <v>38.299433579999999</v>
      </c>
      <c r="AE60">
        <v>-122.45737509999999</v>
      </c>
      <c r="AF60" t="s">
        <v>78</v>
      </c>
      <c r="AG60" s="1">
        <v>36269</v>
      </c>
      <c r="AH60" s="1">
        <v>43199</v>
      </c>
      <c r="AI60">
        <v>1871197.165</v>
      </c>
      <c r="AJ60">
        <v>6430408.8130000001</v>
      </c>
      <c r="AK60" t="s">
        <v>173</v>
      </c>
      <c r="AL60">
        <v>0</v>
      </c>
      <c r="AM60" t="s">
        <v>51</v>
      </c>
      <c r="AN60">
        <v>33</v>
      </c>
      <c r="AO60">
        <v>83</v>
      </c>
      <c r="AP60" s="13">
        <v>0</v>
      </c>
      <c r="AQ60" s="13">
        <v>1</v>
      </c>
      <c r="AR60" s="13">
        <v>0</v>
      </c>
      <c r="AS60" s="13">
        <v>0</v>
      </c>
      <c r="AT60" s="13">
        <v>0</v>
      </c>
      <c r="AU60" s="13">
        <v>0</v>
      </c>
      <c r="AV60" s="2">
        <f t="shared" si="0"/>
        <v>1</v>
      </c>
      <c r="AW60" s="10" t="s">
        <v>973</v>
      </c>
      <c r="AX60">
        <v>124</v>
      </c>
      <c r="AY60">
        <v>51</v>
      </c>
      <c r="AZ60">
        <v>10506</v>
      </c>
      <c r="BA60" t="s">
        <v>1042</v>
      </c>
      <c r="BB60" s="10">
        <v>1</v>
      </c>
    </row>
    <row r="61" spans="1:54" x14ac:dyDescent="0.3">
      <c r="A61" s="10" t="s">
        <v>804</v>
      </c>
      <c r="B61" t="s">
        <v>805</v>
      </c>
      <c r="C61" t="s">
        <v>806</v>
      </c>
      <c r="D61" t="b">
        <v>1</v>
      </c>
      <c r="E61" t="b">
        <v>1</v>
      </c>
      <c r="F61" t="s">
        <v>74</v>
      </c>
      <c r="G61">
        <v>65</v>
      </c>
      <c r="H61">
        <v>105</v>
      </c>
      <c r="I61">
        <v>120</v>
      </c>
      <c r="J61">
        <v>198</v>
      </c>
      <c r="W61" s="3" t="s">
        <v>807</v>
      </c>
      <c r="X61">
        <v>65</v>
      </c>
      <c r="Y61">
        <v>198</v>
      </c>
      <c r="Z61" t="s">
        <v>76</v>
      </c>
      <c r="AA61">
        <v>12.43</v>
      </c>
      <c r="AB61">
        <v>198</v>
      </c>
      <c r="AC61" t="s">
        <v>77</v>
      </c>
      <c r="AD61">
        <v>38.226023679999997</v>
      </c>
      <c r="AE61">
        <v>-122.4568068</v>
      </c>
      <c r="AF61" t="s">
        <v>78</v>
      </c>
      <c r="AG61" s="1">
        <v>41018</v>
      </c>
      <c r="AH61" s="1">
        <v>45219.385416666664</v>
      </c>
      <c r="AI61">
        <v>1844462.0179999999</v>
      </c>
      <c r="AJ61">
        <v>6430437.5250000004</v>
      </c>
      <c r="AK61" t="s">
        <v>51</v>
      </c>
      <c r="AL61" t="s">
        <v>70</v>
      </c>
      <c r="AM61" t="s">
        <v>173</v>
      </c>
      <c r="AN61">
        <v>-8.14</v>
      </c>
      <c r="AO61">
        <v>3.13</v>
      </c>
      <c r="AP61" s="13">
        <v>0.56042370295120503</v>
      </c>
      <c r="AQ61" s="13">
        <v>0.3694915771484375</v>
      </c>
      <c r="AR61" s="13">
        <v>7.0084719900357459E-2</v>
      </c>
      <c r="AS61" s="13">
        <v>0</v>
      </c>
      <c r="AT61" s="13">
        <v>0</v>
      </c>
      <c r="AU61" s="13">
        <v>0</v>
      </c>
      <c r="AV61" s="2">
        <f t="shared" si="0"/>
        <v>1</v>
      </c>
      <c r="AW61" s="10" t="s">
        <v>1224</v>
      </c>
      <c r="AX61">
        <v>173</v>
      </c>
      <c r="AY61">
        <v>30</v>
      </c>
      <c r="AZ61">
        <v>14650</v>
      </c>
      <c r="BA61" t="s">
        <v>1043</v>
      </c>
      <c r="BB61" s="10">
        <v>1</v>
      </c>
    </row>
    <row r="62" spans="1:54" x14ac:dyDescent="0.3">
      <c r="A62" s="10" t="s">
        <v>811</v>
      </c>
      <c r="B62" t="s">
        <v>812</v>
      </c>
      <c r="D62" t="b">
        <v>1</v>
      </c>
      <c r="E62" t="b">
        <v>1</v>
      </c>
      <c r="F62" t="s">
        <v>74</v>
      </c>
      <c r="G62">
        <v>10</v>
      </c>
      <c r="H62">
        <v>15</v>
      </c>
      <c r="W62" s="3" t="s">
        <v>963</v>
      </c>
      <c r="X62">
        <v>10</v>
      </c>
      <c r="Y62">
        <v>15</v>
      </c>
      <c r="Z62" t="s">
        <v>76</v>
      </c>
      <c r="AA62">
        <v>61.509998000000003</v>
      </c>
      <c r="AB62">
        <v>15</v>
      </c>
      <c r="AC62" t="s">
        <v>77</v>
      </c>
      <c r="AD62">
        <v>38.280008000000002</v>
      </c>
      <c r="AE62">
        <v>-122.455854</v>
      </c>
      <c r="AF62" t="s">
        <v>78</v>
      </c>
      <c r="AG62" s="1">
        <v>41807</v>
      </c>
      <c r="AH62" s="1">
        <v>45293.5</v>
      </c>
      <c r="AI62">
        <v>1864120.602</v>
      </c>
      <c r="AJ62">
        <v>6430809.8619999997</v>
      </c>
      <c r="AK62" t="s">
        <v>51</v>
      </c>
      <c r="AL62">
        <v>0</v>
      </c>
      <c r="AM62" t="s">
        <v>51</v>
      </c>
      <c r="AN62">
        <v>50.45</v>
      </c>
      <c r="AO62">
        <v>59.13</v>
      </c>
      <c r="AP62" s="13">
        <v>1</v>
      </c>
      <c r="AQ62" s="13">
        <v>0</v>
      </c>
      <c r="AR62" s="13">
        <v>0</v>
      </c>
      <c r="AS62" s="13">
        <v>0</v>
      </c>
      <c r="AT62" s="13">
        <v>0</v>
      </c>
      <c r="AU62" s="13">
        <v>0</v>
      </c>
      <c r="AV62" s="2">
        <f t="shared" si="0"/>
        <v>1</v>
      </c>
      <c r="AW62" s="10" t="s">
        <v>1224</v>
      </c>
      <c r="AX62">
        <v>137</v>
      </c>
      <c r="AY62">
        <v>46</v>
      </c>
      <c r="AZ62">
        <v>11606</v>
      </c>
      <c r="BA62" t="s">
        <v>1044</v>
      </c>
      <c r="BB62" s="10">
        <v>1</v>
      </c>
    </row>
    <row r="63" spans="1:54" x14ac:dyDescent="0.3">
      <c r="A63" s="10" t="s">
        <v>813</v>
      </c>
      <c r="B63" t="s">
        <v>814</v>
      </c>
      <c r="D63" t="b">
        <v>1</v>
      </c>
      <c r="E63" t="b">
        <v>1</v>
      </c>
      <c r="F63" t="s">
        <v>74</v>
      </c>
      <c r="G63">
        <v>10</v>
      </c>
      <c r="H63">
        <v>15</v>
      </c>
      <c r="W63" s="3" t="s">
        <v>963</v>
      </c>
      <c r="X63">
        <v>10</v>
      </c>
      <c r="Y63">
        <v>15</v>
      </c>
      <c r="Z63" t="s">
        <v>76</v>
      </c>
      <c r="AA63">
        <v>59.369999</v>
      </c>
      <c r="AB63">
        <v>15</v>
      </c>
      <c r="AC63" t="s">
        <v>77</v>
      </c>
      <c r="AD63">
        <v>38.279133000000002</v>
      </c>
      <c r="AE63">
        <v>-122.455647</v>
      </c>
      <c r="AF63" t="s">
        <v>78</v>
      </c>
      <c r="AG63" s="1">
        <v>41807</v>
      </c>
      <c r="AH63" s="1">
        <v>45293.5</v>
      </c>
      <c r="AI63">
        <v>1863801.648</v>
      </c>
      <c r="AJ63">
        <v>6430867.6869999999</v>
      </c>
      <c r="AK63" t="s">
        <v>51</v>
      </c>
      <c r="AL63">
        <v>0</v>
      </c>
      <c r="AM63" t="s">
        <v>51</v>
      </c>
      <c r="AN63">
        <v>45.86</v>
      </c>
      <c r="AO63">
        <v>59.96</v>
      </c>
      <c r="AP63" s="13">
        <v>1</v>
      </c>
      <c r="AQ63" s="13">
        <v>0</v>
      </c>
      <c r="AR63" s="13">
        <v>0</v>
      </c>
      <c r="AS63" s="13">
        <v>0</v>
      </c>
      <c r="AT63" s="13">
        <v>0</v>
      </c>
      <c r="AU63" s="13">
        <v>0</v>
      </c>
      <c r="AV63" s="2">
        <f t="shared" si="0"/>
        <v>1</v>
      </c>
      <c r="AW63" s="10" t="s">
        <v>1224</v>
      </c>
      <c r="AX63">
        <v>138</v>
      </c>
      <c r="AY63">
        <v>46</v>
      </c>
      <c r="AZ63">
        <v>11691</v>
      </c>
      <c r="BA63" t="s">
        <v>1045</v>
      </c>
      <c r="BB63" s="10">
        <v>1</v>
      </c>
    </row>
    <row r="64" spans="1:54" x14ac:dyDescent="0.3">
      <c r="A64" s="10" t="s">
        <v>815</v>
      </c>
      <c r="B64" t="s">
        <v>816</v>
      </c>
      <c r="D64" t="b">
        <v>1</v>
      </c>
      <c r="E64" t="b">
        <v>1</v>
      </c>
      <c r="F64" t="s">
        <v>74</v>
      </c>
      <c r="G64">
        <v>20</v>
      </c>
      <c r="H64">
        <v>25</v>
      </c>
      <c r="W64" s="3" t="s">
        <v>817</v>
      </c>
      <c r="X64">
        <v>20</v>
      </c>
      <c r="Y64">
        <v>25</v>
      </c>
      <c r="Z64" t="s">
        <v>76</v>
      </c>
      <c r="AA64">
        <v>59.349997999999999</v>
      </c>
      <c r="AB64">
        <v>25</v>
      </c>
      <c r="AC64" t="s">
        <v>77</v>
      </c>
      <c r="AD64">
        <v>38.279155000000003</v>
      </c>
      <c r="AE64">
        <v>-122.45564299999999</v>
      </c>
      <c r="AF64" t="s">
        <v>78</v>
      </c>
      <c r="AG64" s="1">
        <v>41807</v>
      </c>
      <c r="AH64" s="1">
        <v>45293.5</v>
      </c>
      <c r="AI64">
        <v>1863809.6540000001</v>
      </c>
      <c r="AJ64">
        <v>6430868.8760000002</v>
      </c>
      <c r="AK64" t="s">
        <v>51</v>
      </c>
      <c r="AL64">
        <v>0</v>
      </c>
      <c r="AM64" t="s">
        <v>51</v>
      </c>
      <c r="AN64">
        <v>46.05</v>
      </c>
      <c r="AO64">
        <v>60.09</v>
      </c>
      <c r="AP64" s="13">
        <v>1</v>
      </c>
      <c r="AQ64" s="13">
        <v>0</v>
      </c>
      <c r="AR64" s="13">
        <v>0</v>
      </c>
      <c r="AS64" s="13">
        <v>0</v>
      </c>
      <c r="AT64" s="13">
        <v>0</v>
      </c>
      <c r="AU64" s="13">
        <v>0</v>
      </c>
      <c r="AV64" s="2">
        <f t="shared" si="0"/>
        <v>1</v>
      </c>
      <c r="AW64" s="10" t="s">
        <v>1224</v>
      </c>
      <c r="AX64">
        <v>138</v>
      </c>
      <c r="AY64">
        <v>46</v>
      </c>
      <c r="AZ64">
        <v>11691</v>
      </c>
      <c r="BA64" t="s">
        <v>1045</v>
      </c>
      <c r="BB64" s="10">
        <v>1</v>
      </c>
    </row>
    <row r="65" spans="1:54" x14ac:dyDescent="0.3">
      <c r="A65" s="10" t="s">
        <v>847</v>
      </c>
      <c r="B65" t="s">
        <v>848</v>
      </c>
      <c r="D65" t="b">
        <v>1</v>
      </c>
      <c r="E65" t="b">
        <v>1</v>
      </c>
      <c r="F65" t="s">
        <v>74</v>
      </c>
      <c r="G65">
        <v>160</v>
      </c>
      <c r="H65">
        <v>280</v>
      </c>
      <c r="I65">
        <v>300</v>
      </c>
      <c r="J65">
        <v>535</v>
      </c>
      <c r="W65" s="3" t="s">
        <v>849</v>
      </c>
      <c r="X65">
        <v>160</v>
      </c>
      <c r="Y65">
        <v>535</v>
      </c>
      <c r="Z65" t="s">
        <v>478</v>
      </c>
      <c r="AA65">
        <v>334.23998999999998</v>
      </c>
      <c r="AB65">
        <v>540</v>
      </c>
      <c r="AC65" t="s">
        <v>77</v>
      </c>
      <c r="AD65">
        <v>38.312701599999997</v>
      </c>
      <c r="AE65">
        <v>-122.4433695</v>
      </c>
      <c r="AF65" t="s">
        <v>78</v>
      </c>
      <c r="AG65" s="1">
        <v>41204</v>
      </c>
      <c r="AH65" s="1">
        <v>43061</v>
      </c>
      <c r="AI65">
        <v>1876009.166</v>
      </c>
      <c r="AJ65">
        <v>6434451.8080000002</v>
      </c>
      <c r="AK65" t="s">
        <v>173</v>
      </c>
      <c r="AL65">
        <v>0</v>
      </c>
      <c r="AM65" t="s">
        <v>51</v>
      </c>
      <c r="AN65">
        <v>283.76</v>
      </c>
      <c r="AO65">
        <v>290.56</v>
      </c>
      <c r="AP65" s="13">
        <v>0</v>
      </c>
      <c r="AQ65" s="13">
        <v>1</v>
      </c>
      <c r="AR65" s="13">
        <v>0</v>
      </c>
      <c r="AS65" s="13">
        <v>0</v>
      </c>
      <c r="AT65" s="13">
        <v>0</v>
      </c>
      <c r="AU65" s="13">
        <v>0</v>
      </c>
      <c r="AV65" s="2">
        <f t="shared" si="0"/>
        <v>1</v>
      </c>
      <c r="AW65" s="10" t="s">
        <v>973</v>
      </c>
      <c r="AX65">
        <v>118</v>
      </c>
      <c r="AY65">
        <v>62</v>
      </c>
      <c r="AZ65">
        <v>10007</v>
      </c>
      <c r="BA65" t="s">
        <v>1046</v>
      </c>
      <c r="BB65" s="10">
        <v>1</v>
      </c>
    </row>
    <row r="66" spans="1:54" x14ac:dyDescent="0.3">
      <c r="A66" s="10" t="s">
        <v>856</v>
      </c>
      <c r="B66" t="s">
        <v>856</v>
      </c>
      <c r="C66" t="s">
        <v>857</v>
      </c>
      <c r="D66" t="b">
        <v>1</v>
      </c>
      <c r="E66" t="b">
        <v>1</v>
      </c>
      <c r="F66" t="s">
        <v>400</v>
      </c>
      <c r="G66">
        <v>440</v>
      </c>
      <c r="H66">
        <v>455</v>
      </c>
      <c r="W66" s="3" t="s">
        <v>858</v>
      </c>
      <c r="X66">
        <v>440</v>
      </c>
      <c r="Y66">
        <v>455</v>
      </c>
      <c r="Z66" t="s">
        <v>87</v>
      </c>
      <c r="AA66">
        <v>23.683563230000001</v>
      </c>
      <c r="AB66">
        <v>455</v>
      </c>
      <c r="AG66" s="1">
        <v>40864</v>
      </c>
      <c r="AH66" s="1">
        <v>41928</v>
      </c>
      <c r="AI66">
        <v>1855125.7490000001</v>
      </c>
      <c r="AJ66">
        <v>6434681.5829999996</v>
      </c>
      <c r="AK66" t="s">
        <v>51</v>
      </c>
      <c r="AL66" t="s">
        <v>70</v>
      </c>
      <c r="AM66" t="s">
        <v>51</v>
      </c>
      <c r="AN66">
        <v>-8.2899999999999991</v>
      </c>
      <c r="AO66">
        <v>15.39</v>
      </c>
      <c r="AP66" s="13">
        <v>0</v>
      </c>
      <c r="AQ66" s="13">
        <v>0</v>
      </c>
      <c r="AR66" s="13">
        <v>0</v>
      </c>
      <c r="AS66" s="13">
        <v>0</v>
      </c>
      <c r="AT66" s="13">
        <v>1</v>
      </c>
      <c r="AU66" s="13">
        <v>0</v>
      </c>
      <c r="AV66" s="2">
        <f t="shared" si="0"/>
        <v>1</v>
      </c>
      <c r="AW66" s="10" t="s">
        <v>1224</v>
      </c>
      <c r="AX66">
        <v>157</v>
      </c>
      <c r="AY66">
        <v>46</v>
      </c>
      <c r="AZ66">
        <v>13306</v>
      </c>
      <c r="BA66" t="s">
        <v>1003</v>
      </c>
      <c r="BB66" s="10">
        <v>1</v>
      </c>
    </row>
    <row r="67" spans="1:54" x14ac:dyDescent="0.3">
      <c r="A67" s="10" t="s">
        <v>865</v>
      </c>
      <c r="B67" t="s">
        <v>865</v>
      </c>
      <c r="C67" t="s">
        <v>866</v>
      </c>
      <c r="D67" t="b">
        <v>1</v>
      </c>
      <c r="E67" t="b">
        <v>1</v>
      </c>
      <c r="F67" t="s">
        <v>400</v>
      </c>
      <c r="G67">
        <v>85</v>
      </c>
      <c r="H67">
        <v>95</v>
      </c>
      <c r="W67" s="3" t="s">
        <v>867</v>
      </c>
      <c r="X67">
        <v>85</v>
      </c>
      <c r="Y67">
        <v>95</v>
      </c>
      <c r="Z67" t="s">
        <v>633</v>
      </c>
      <c r="AA67">
        <v>23.683563230000001</v>
      </c>
      <c r="AB67">
        <v>95</v>
      </c>
      <c r="AG67" s="1">
        <v>40864</v>
      </c>
      <c r="AH67" s="1">
        <v>41928</v>
      </c>
      <c r="AI67">
        <v>1855125.7490000001</v>
      </c>
      <c r="AJ67">
        <v>6434681.5829999996</v>
      </c>
      <c r="AK67" t="s">
        <v>51</v>
      </c>
      <c r="AL67" t="s">
        <v>70</v>
      </c>
      <c r="AM67" t="s">
        <v>51</v>
      </c>
      <c r="AN67">
        <v>-5.73</v>
      </c>
      <c r="AO67">
        <v>9.66</v>
      </c>
      <c r="AP67" s="13">
        <v>1</v>
      </c>
      <c r="AQ67" s="13">
        <v>0</v>
      </c>
      <c r="AR67" s="13">
        <v>0</v>
      </c>
      <c r="AS67" s="13">
        <v>0</v>
      </c>
      <c r="AT67" s="13">
        <v>0</v>
      </c>
      <c r="AU67" s="13">
        <v>0</v>
      </c>
      <c r="AV67" s="2">
        <f t="shared" ref="AV67:AV130" si="1">SUM(AP67:AU67)</f>
        <v>1</v>
      </c>
      <c r="AW67" s="10" t="s">
        <v>1224</v>
      </c>
      <c r="AX67">
        <v>157</v>
      </c>
      <c r="AY67">
        <v>46</v>
      </c>
      <c r="AZ67">
        <v>13306</v>
      </c>
      <c r="BA67" t="s">
        <v>1003</v>
      </c>
      <c r="BB67" s="10">
        <v>1</v>
      </c>
    </row>
    <row r="68" spans="1:54" x14ac:dyDescent="0.3">
      <c r="A68" s="10" t="s">
        <v>870</v>
      </c>
      <c r="B68" t="s">
        <v>871</v>
      </c>
      <c r="D68" t="b">
        <v>1</v>
      </c>
      <c r="E68" t="b">
        <v>1</v>
      </c>
      <c r="F68" t="s">
        <v>74</v>
      </c>
      <c r="G68">
        <v>85</v>
      </c>
      <c r="H68">
        <v>95</v>
      </c>
      <c r="W68" s="3" t="s">
        <v>867</v>
      </c>
      <c r="X68">
        <v>85</v>
      </c>
      <c r="Y68">
        <v>95</v>
      </c>
      <c r="Z68" t="s">
        <v>76</v>
      </c>
      <c r="AA68">
        <v>22.83</v>
      </c>
      <c r="AB68">
        <v>95</v>
      </c>
      <c r="AC68" t="s">
        <v>77</v>
      </c>
      <c r="AD68">
        <v>38.255357140000001</v>
      </c>
      <c r="AE68">
        <v>-122.44220129999999</v>
      </c>
      <c r="AF68" t="s">
        <v>78</v>
      </c>
      <c r="AG68" s="1">
        <v>41087</v>
      </c>
      <c r="AH68" s="1">
        <v>45286.583333333336</v>
      </c>
      <c r="AI68">
        <v>1855123.9140000001</v>
      </c>
      <c r="AJ68">
        <v>6434685.3870000001</v>
      </c>
      <c r="AK68" t="s">
        <v>51</v>
      </c>
      <c r="AL68">
        <v>0</v>
      </c>
      <c r="AM68" t="s">
        <v>173</v>
      </c>
      <c r="AN68">
        <v>-1.91</v>
      </c>
      <c r="AO68">
        <v>20.63</v>
      </c>
      <c r="AP68" s="13">
        <v>1</v>
      </c>
      <c r="AQ68" s="13">
        <v>0</v>
      </c>
      <c r="AR68" s="13">
        <v>0</v>
      </c>
      <c r="AS68" s="13">
        <v>0</v>
      </c>
      <c r="AT68" s="13">
        <v>0</v>
      </c>
      <c r="AU68" s="13">
        <v>0</v>
      </c>
      <c r="AV68" s="2">
        <f t="shared" si="1"/>
        <v>1</v>
      </c>
      <c r="AW68" s="10" t="s">
        <v>1224</v>
      </c>
      <c r="AX68">
        <v>157</v>
      </c>
      <c r="AY68">
        <v>46</v>
      </c>
      <c r="AZ68">
        <v>13306</v>
      </c>
      <c r="BA68" t="s">
        <v>1003</v>
      </c>
      <c r="BB68" s="10">
        <v>1</v>
      </c>
    </row>
    <row r="69" spans="1:54" x14ac:dyDescent="0.3">
      <c r="A69" s="10" t="s">
        <v>872</v>
      </c>
      <c r="B69" t="s">
        <v>873</v>
      </c>
      <c r="D69" t="b">
        <v>1</v>
      </c>
      <c r="E69" t="b">
        <v>1</v>
      </c>
      <c r="F69" t="s">
        <v>74</v>
      </c>
      <c r="G69">
        <v>223</v>
      </c>
      <c r="H69">
        <v>233</v>
      </c>
      <c r="W69" s="3" t="s">
        <v>864</v>
      </c>
      <c r="X69">
        <v>223</v>
      </c>
      <c r="Y69">
        <v>233</v>
      </c>
      <c r="Z69" t="s">
        <v>87</v>
      </c>
      <c r="AA69">
        <v>22.83</v>
      </c>
      <c r="AB69">
        <v>233</v>
      </c>
      <c r="AC69" t="s">
        <v>77</v>
      </c>
      <c r="AD69">
        <v>38.255356020000001</v>
      </c>
      <c r="AE69">
        <v>-122.44220110000001</v>
      </c>
      <c r="AF69" t="s">
        <v>78</v>
      </c>
      <c r="AG69" s="1">
        <v>41087</v>
      </c>
      <c r="AH69" s="1">
        <v>45286.583333333336</v>
      </c>
      <c r="AI69">
        <v>1855123.5060000001</v>
      </c>
      <c r="AJ69">
        <v>6434685.4419999998</v>
      </c>
      <c r="AK69" t="s">
        <v>51</v>
      </c>
      <c r="AL69">
        <v>0</v>
      </c>
      <c r="AM69" t="s">
        <v>51</v>
      </c>
      <c r="AN69">
        <v>-19.11</v>
      </c>
      <c r="AO69">
        <v>-3.3</v>
      </c>
      <c r="AP69" s="13">
        <v>0</v>
      </c>
      <c r="AQ69" s="13">
        <v>0</v>
      </c>
      <c r="AR69" s="13">
        <v>1</v>
      </c>
      <c r="AS69" s="13">
        <v>0</v>
      </c>
      <c r="AT69" s="13">
        <v>0</v>
      </c>
      <c r="AU69" s="13">
        <v>0</v>
      </c>
      <c r="AV69" s="2">
        <f t="shared" si="1"/>
        <v>1</v>
      </c>
      <c r="AW69" s="10" t="s">
        <v>1224</v>
      </c>
      <c r="AX69">
        <v>157</v>
      </c>
      <c r="AY69">
        <v>46</v>
      </c>
      <c r="AZ69">
        <v>13306</v>
      </c>
      <c r="BA69" t="s">
        <v>1003</v>
      </c>
      <c r="BB69" s="10">
        <v>1</v>
      </c>
    </row>
    <row r="70" spans="1:54" x14ac:dyDescent="0.3">
      <c r="A70" s="10" t="s">
        <v>874</v>
      </c>
      <c r="B70" t="s">
        <v>875</v>
      </c>
      <c r="D70" t="b">
        <v>1</v>
      </c>
      <c r="E70" t="b">
        <v>1</v>
      </c>
      <c r="F70" t="s">
        <v>74</v>
      </c>
      <c r="G70">
        <v>355</v>
      </c>
      <c r="H70">
        <v>365</v>
      </c>
      <c r="W70" s="3" t="s">
        <v>861</v>
      </c>
      <c r="X70">
        <v>355</v>
      </c>
      <c r="Y70">
        <v>365</v>
      </c>
      <c r="Z70" t="s">
        <v>87</v>
      </c>
      <c r="AA70">
        <v>22.83</v>
      </c>
      <c r="AB70">
        <v>365</v>
      </c>
      <c r="AC70" t="s">
        <v>77</v>
      </c>
      <c r="AD70">
        <v>38.255356749999997</v>
      </c>
      <c r="AE70">
        <v>-122.44220009999999</v>
      </c>
      <c r="AF70" t="s">
        <v>78</v>
      </c>
      <c r="AG70" s="1">
        <v>40851</v>
      </c>
      <c r="AH70" s="1">
        <v>45286.583333333336</v>
      </c>
      <c r="AI70">
        <v>1855123.7709999999</v>
      </c>
      <c r="AJ70">
        <v>6434685.7309999997</v>
      </c>
      <c r="AK70" t="s">
        <v>51</v>
      </c>
      <c r="AL70">
        <v>0</v>
      </c>
      <c r="AM70" t="s">
        <v>51</v>
      </c>
      <c r="AN70">
        <v>-55.38</v>
      </c>
      <c r="AO70">
        <v>2.1</v>
      </c>
      <c r="AP70" s="13">
        <v>0</v>
      </c>
      <c r="AQ70" s="13">
        <v>0</v>
      </c>
      <c r="AR70" s="13">
        <v>0</v>
      </c>
      <c r="AS70" s="13">
        <v>1</v>
      </c>
      <c r="AT70" s="13">
        <v>0</v>
      </c>
      <c r="AU70" s="13">
        <v>0</v>
      </c>
      <c r="AV70" s="2">
        <f t="shared" si="1"/>
        <v>1</v>
      </c>
      <c r="AW70" s="10" t="s">
        <v>1224</v>
      </c>
      <c r="AX70">
        <v>157</v>
      </c>
      <c r="AY70">
        <v>46</v>
      </c>
      <c r="AZ70">
        <v>13306</v>
      </c>
      <c r="BA70" t="s">
        <v>1003</v>
      </c>
      <c r="BB70" s="10">
        <v>1</v>
      </c>
    </row>
    <row r="71" spans="1:54" x14ac:dyDescent="0.3">
      <c r="A71" s="10" t="s">
        <v>885</v>
      </c>
      <c r="B71" t="s">
        <v>886</v>
      </c>
      <c r="D71" t="b">
        <v>1</v>
      </c>
      <c r="E71" t="b">
        <v>1</v>
      </c>
      <c r="F71" t="s">
        <v>74</v>
      </c>
      <c r="G71">
        <v>473</v>
      </c>
      <c r="H71">
        <v>666</v>
      </c>
      <c r="W71" s="3" t="s">
        <v>887</v>
      </c>
      <c r="X71">
        <v>473</v>
      </c>
      <c r="Y71">
        <v>666</v>
      </c>
      <c r="Z71" t="s">
        <v>103</v>
      </c>
      <c r="AA71">
        <v>71.180000000000007</v>
      </c>
      <c r="AB71">
        <v>860</v>
      </c>
      <c r="AC71" t="s">
        <v>77</v>
      </c>
      <c r="AD71">
        <v>38.280336779999999</v>
      </c>
      <c r="AE71">
        <v>-122.44052309999999</v>
      </c>
      <c r="AF71" t="s">
        <v>78</v>
      </c>
      <c r="AG71" s="1">
        <v>41100</v>
      </c>
      <c r="AH71" s="1">
        <v>45293.5</v>
      </c>
      <c r="AI71">
        <v>1864218.632</v>
      </c>
      <c r="AJ71">
        <v>6435211.4019999998</v>
      </c>
      <c r="AK71" t="s">
        <v>51</v>
      </c>
      <c r="AL71">
        <v>0</v>
      </c>
      <c r="AM71" t="s">
        <v>173</v>
      </c>
      <c r="AN71">
        <v>-163.06</v>
      </c>
      <c r="AO71">
        <v>-13.95</v>
      </c>
      <c r="AP71" s="13">
        <v>0</v>
      </c>
      <c r="AQ71" s="13">
        <v>0</v>
      </c>
      <c r="AR71" s="13">
        <v>0</v>
      </c>
      <c r="AS71" s="13">
        <v>0</v>
      </c>
      <c r="AT71" s="13">
        <v>0.49989630980812838</v>
      </c>
      <c r="AU71" s="13">
        <v>0.50010369019187162</v>
      </c>
      <c r="AV71" s="2">
        <f t="shared" si="1"/>
        <v>1</v>
      </c>
      <c r="AW71" s="10" t="s">
        <v>1224</v>
      </c>
      <c r="AX71">
        <v>141</v>
      </c>
      <c r="AY71">
        <v>55</v>
      </c>
      <c r="AZ71">
        <v>11955</v>
      </c>
      <c r="BA71" t="s">
        <v>1047</v>
      </c>
      <c r="BB71" s="10">
        <v>1</v>
      </c>
    </row>
    <row r="72" spans="1:54" x14ac:dyDescent="0.3">
      <c r="A72" s="10" t="s">
        <v>892</v>
      </c>
      <c r="B72" t="s">
        <v>893</v>
      </c>
      <c r="D72" t="b">
        <v>1</v>
      </c>
      <c r="E72" t="b">
        <v>1</v>
      </c>
      <c r="F72" t="s">
        <v>74</v>
      </c>
      <c r="G72">
        <v>64</v>
      </c>
      <c r="H72">
        <v>70</v>
      </c>
      <c r="W72" s="3" t="s">
        <v>894</v>
      </c>
      <c r="X72">
        <v>64</v>
      </c>
      <c r="Y72">
        <v>70</v>
      </c>
      <c r="Z72" t="s">
        <v>76</v>
      </c>
      <c r="AA72">
        <v>85</v>
      </c>
      <c r="AB72">
        <v>70</v>
      </c>
      <c r="AC72" t="s">
        <v>77</v>
      </c>
      <c r="AD72">
        <v>38.283248159999999</v>
      </c>
      <c r="AE72">
        <v>-122.4383127</v>
      </c>
      <c r="AF72" t="s">
        <v>78</v>
      </c>
      <c r="AG72" s="1">
        <v>25652</v>
      </c>
      <c r="AH72" s="1">
        <v>34523</v>
      </c>
      <c r="AI72">
        <v>1865275.827</v>
      </c>
      <c r="AJ72">
        <v>6435851.04</v>
      </c>
      <c r="AK72" t="s">
        <v>51</v>
      </c>
      <c r="AL72">
        <v>0</v>
      </c>
      <c r="AM72" t="s">
        <v>51</v>
      </c>
      <c r="AN72">
        <v>65.2</v>
      </c>
      <c r="AO72">
        <v>78.2</v>
      </c>
      <c r="AP72" s="13">
        <v>1</v>
      </c>
      <c r="AQ72" s="13">
        <v>0</v>
      </c>
      <c r="AR72" s="13">
        <v>0</v>
      </c>
      <c r="AS72" s="13">
        <v>0</v>
      </c>
      <c r="AT72" s="13">
        <v>0</v>
      </c>
      <c r="AU72" s="13">
        <v>0</v>
      </c>
      <c r="AV72" s="2">
        <f t="shared" si="1"/>
        <v>1</v>
      </c>
      <c r="AW72" s="10" t="s">
        <v>1224</v>
      </c>
      <c r="AX72">
        <v>139</v>
      </c>
      <c r="AY72">
        <v>57</v>
      </c>
      <c r="AZ72">
        <v>11787</v>
      </c>
      <c r="BA72" t="s">
        <v>1048</v>
      </c>
      <c r="BB72" s="10">
        <v>1</v>
      </c>
    </row>
    <row r="73" spans="1:54" x14ac:dyDescent="0.3">
      <c r="A73" s="10" t="s">
        <v>904</v>
      </c>
      <c r="B73" t="s">
        <v>905</v>
      </c>
      <c r="D73" t="b">
        <v>1</v>
      </c>
      <c r="E73" t="b">
        <v>1</v>
      </c>
      <c r="F73" t="s">
        <v>74</v>
      </c>
      <c r="G73">
        <v>283</v>
      </c>
      <c r="H73">
        <v>288</v>
      </c>
      <c r="W73" s="3" t="s">
        <v>906</v>
      </c>
      <c r="X73">
        <v>288</v>
      </c>
      <c r="Y73">
        <v>283</v>
      </c>
      <c r="Z73" t="s">
        <v>87</v>
      </c>
      <c r="AA73">
        <v>93.49</v>
      </c>
      <c r="AB73">
        <v>293</v>
      </c>
      <c r="AC73" t="s">
        <v>77</v>
      </c>
      <c r="AD73">
        <v>38.285051699999997</v>
      </c>
      <c r="AE73">
        <v>-122.43623530000001</v>
      </c>
      <c r="AF73" t="s">
        <v>78</v>
      </c>
      <c r="AG73" s="1">
        <v>44859</v>
      </c>
      <c r="AH73" s="1">
        <v>45246.625</v>
      </c>
      <c r="AI73">
        <v>1865929.7679999999</v>
      </c>
      <c r="AJ73">
        <v>6436450.5149999997</v>
      </c>
      <c r="AK73" t="s">
        <v>51</v>
      </c>
      <c r="AL73">
        <v>0</v>
      </c>
      <c r="AM73" t="s">
        <v>51</v>
      </c>
      <c r="AN73">
        <v>-112.12</v>
      </c>
      <c r="AO73">
        <v>-83.25</v>
      </c>
      <c r="AP73" s="13">
        <v>0</v>
      </c>
      <c r="AQ73" s="13">
        <v>0</v>
      </c>
      <c r="AR73" s="13">
        <v>0.65800061035156432</v>
      </c>
      <c r="AS73" s="13">
        <v>0.34199938964843568</v>
      </c>
      <c r="AT73" s="13">
        <v>0</v>
      </c>
      <c r="AU73" s="13">
        <v>0</v>
      </c>
      <c r="AV73" s="2">
        <f t="shared" si="1"/>
        <v>1</v>
      </c>
      <c r="AW73" s="10" t="s">
        <v>1224</v>
      </c>
      <c r="AX73">
        <v>138</v>
      </c>
      <c r="AY73">
        <v>58</v>
      </c>
      <c r="AZ73">
        <v>11703</v>
      </c>
      <c r="BA73" t="s">
        <v>1049</v>
      </c>
      <c r="BB73" s="10">
        <v>1</v>
      </c>
    </row>
    <row r="74" spans="1:54" x14ac:dyDescent="0.3">
      <c r="A74" s="10" t="s">
        <v>907</v>
      </c>
      <c r="B74" t="s">
        <v>908</v>
      </c>
      <c r="D74" t="b">
        <v>1</v>
      </c>
      <c r="E74" t="b">
        <v>1</v>
      </c>
      <c r="F74" t="s">
        <v>74</v>
      </c>
      <c r="G74">
        <v>425</v>
      </c>
      <c r="H74">
        <v>435</v>
      </c>
      <c r="W74" s="3" t="s">
        <v>909</v>
      </c>
      <c r="X74">
        <v>435</v>
      </c>
      <c r="Y74">
        <v>425</v>
      </c>
      <c r="Z74" t="s">
        <v>87</v>
      </c>
      <c r="AA74">
        <v>93.35</v>
      </c>
      <c r="AB74">
        <v>435</v>
      </c>
      <c r="AC74" t="s">
        <v>77</v>
      </c>
      <c r="AD74">
        <v>38.285051699999997</v>
      </c>
      <c r="AE74">
        <v>-122.43623530000001</v>
      </c>
      <c r="AF74" t="s">
        <v>78</v>
      </c>
      <c r="AG74" s="1">
        <v>44859</v>
      </c>
      <c r="AH74" s="1">
        <v>45246.625</v>
      </c>
      <c r="AI74">
        <v>1865929.7679999999</v>
      </c>
      <c r="AJ74">
        <v>6436450.5149999997</v>
      </c>
      <c r="AK74" t="s">
        <v>51</v>
      </c>
      <c r="AL74">
        <v>0</v>
      </c>
      <c r="AM74" t="s">
        <v>51</v>
      </c>
      <c r="AN74">
        <v>-160.58000000000001</v>
      </c>
      <c r="AO74">
        <v>-66.75</v>
      </c>
      <c r="AP74" s="13">
        <v>0</v>
      </c>
      <c r="AQ74" s="13">
        <v>0</v>
      </c>
      <c r="AR74" s="13">
        <v>0</v>
      </c>
      <c r="AS74" s="13">
        <v>0</v>
      </c>
      <c r="AT74" s="13">
        <v>1</v>
      </c>
      <c r="AU74" s="13">
        <v>0</v>
      </c>
      <c r="AV74" s="2">
        <f t="shared" si="1"/>
        <v>1</v>
      </c>
      <c r="AW74" s="10" t="s">
        <v>1224</v>
      </c>
      <c r="AX74">
        <v>138</v>
      </c>
      <c r="AY74">
        <v>58</v>
      </c>
      <c r="AZ74">
        <v>11703</v>
      </c>
      <c r="BA74" t="s">
        <v>1049</v>
      </c>
      <c r="BB74" s="10">
        <v>1</v>
      </c>
    </row>
    <row r="75" spans="1:54" x14ac:dyDescent="0.3">
      <c r="A75" s="10" t="s">
        <v>912</v>
      </c>
      <c r="B75" t="s">
        <v>913</v>
      </c>
      <c r="D75" t="b">
        <v>1</v>
      </c>
      <c r="E75" t="b">
        <v>1</v>
      </c>
      <c r="F75" t="s">
        <v>74</v>
      </c>
      <c r="G75">
        <v>200</v>
      </c>
      <c r="H75">
        <v>660</v>
      </c>
      <c r="W75" s="3" t="s">
        <v>914</v>
      </c>
      <c r="X75">
        <v>200</v>
      </c>
      <c r="Y75">
        <v>660</v>
      </c>
      <c r="Z75" t="s">
        <v>103</v>
      </c>
      <c r="AA75">
        <v>132.63999999999999</v>
      </c>
      <c r="AB75">
        <v>660</v>
      </c>
      <c r="AC75" t="s">
        <v>77</v>
      </c>
      <c r="AD75">
        <v>38.295864109999997</v>
      </c>
      <c r="AE75">
        <v>-122.4345996</v>
      </c>
      <c r="AF75" t="s">
        <v>78</v>
      </c>
      <c r="AG75" s="1">
        <v>42304</v>
      </c>
      <c r="AH75" s="1">
        <v>43760.56527777778</v>
      </c>
      <c r="AI75">
        <v>1869865.165</v>
      </c>
      <c r="AJ75">
        <v>6436938.8640000001</v>
      </c>
      <c r="AK75" t="s">
        <v>51</v>
      </c>
      <c r="AL75">
        <v>0</v>
      </c>
      <c r="AM75" t="s">
        <v>51</v>
      </c>
      <c r="AN75">
        <v>-58.46</v>
      </c>
      <c r="AO75">
        <v>40.04</v>
      </c>
      <c r="AP75" s="13">
        <v>0</v>
      </c>
      <c r="AQ75" s="13">
        <v>1.9217384670091681E-2</v>
      </c>
      <c r="AR75" s="13">
        <v>0.11695652837338651</v>
      </c>
      <c r="AS75" s="13">
        <v>0.23456520412279211</v>
      </c>
      <c r="AT75" s="13">
        <v>0.39847830067510193</v>
      </c>
      <c r="AU75" s="13">
        <v>0.23078258215862771</v>
      </c>
      <c r="AV75" s="2">
        <f t="shared" si="1"/>
        <v>0.99999999999999989</v>
      </c>
      <c r="AW75" s="10" t="s">
        <v>1224</v>
      </c>
      <c r="AX75">
        <v>132</v>
      </c>
      <c r="AY75">
        <v>62</v>
      </c>
      <c r="AZ75">
        <v>11197</v>
      </c>
      <c r="BA75" t="s">
        <v>1050</v>
      </c>
      <c r="BB75" s="10">
        <v>1</v>
      </c>
    </row>
    <row r="76" spans="1:54" x14ac:dyDescent="0.3">
      <c r="A76" s="10" t="s">
        <v>919</v>
      </c>
      <c r="B76" t="s">
        <v>920</v>
      </c>
      <c r="D76" t="b">
        <v>1</v>
      </c>
      <c r="E76" t="b">
        <v>1</v>
      </c>
      <c r="F76" t="s">
        <v>74</v>
      </c>
      <c r="G76">
        <v>400</v>
      </c>
      <c r="H76">
        <v>580</v>
      </c>
      <c r="W76" s="3" t="s">
        <v>921</v>
      </c>
      <c r="X76">
        <v>400</v>
      </c>
      <c r="Y76">
        <v>580</v>
      </c>
      <c r="Z76" t="s">
        <v>103</v>
      </c>
      <c r="AA76">
        <v>772.46002199999998</v>
      </c>
      <c r="AB76">
        <v>603</v>
      </c>
      <c r="AC76" t="s">
        <v>77</v>
      </c>
      <c r="AD76">
        <v>38.317777249999999</v>
      </c>
      <c r="AE76">
        <v>-122.42999620000001</v>
      </c>
      <c r="AF76" t="s">
        <v>78</v>
      </c>
      <c r="AG76" s="1">
        <v>39768</v>
      </c>
      <c r="AH76" s="1">
        <v>42979</v>
      </c>
      <c r="AI76">
        <v>1877839.1669999999</v>
      </c>
      <c r="AJ76">
        <v>6438297.8049999997</v>
      </c>
      <c r="AK76" t="s">
        <v>173</v>
      </c>
      <c r="AL76">
        <v>0</v>
      </c>
      <c r="AM76" t="s">
        <v>51</v>
      </c>
      <c r="AN76">
        <v>534.16</v>
      </c>
      <c r="AO76">
        <v>539.55999999999995</v>
      </c>
      <c r="AP76" s="13">
        <v>0</v>
      </c>
      <c r="AQ76" s="13">
        <v>1</v>
      </c>
      <c r="AR76" s="13">
        <v>0</v>
      </c>
      <c r="AS76" s="13">
        <v>0</v>
      </c>
      <c r="AT76" s="13">
        <v>0</v>
      </c>
      <c r="AU76" s="13">
        <v>0</v>
      </c>
      <c r="AV76" s="2">
        <f t="shared" si="1"/>
        <v>1</v>
      </c>
      <c r="AW76" s="10" t="s">
        <v>973</v>
      </c>
      <c r="AX76">
        <v>118</v>
      </c>
      <c r="AY76">
        <v>71</v>
      </c>
      <c r="AZ76">
        <v>10016</v>
      </c>
      <c r="BA76" t="s">
        <v>1051</v>
      </c>
      <c r="BB76" s="10">
        <v>1</v>
      </c>
    </row>
    <row r="77" spans="1:54" x14ac:dyDescent="0.3">
      <c r="A77" s="10" t="s">
        <v>922</v>
      </c>
      <c r="B77" t="s">
        <v>923</v>
      </c>
      <c r="D77" t="b">
        <v>1</v>
      </c>
      <c r="E77" t="b">
        <v>1</v>
      </c>
      <c r="F77" t="s">
        <v>74</v>
      </c>
      <c r="G77">
        <v>100</v>
      </c>
      <c r="H77">
        <v>350</v>
      </c>
      <c r="W77" s="3" t="s">
        <v>924</v>
      </c>
      <c r="X77">
        <v>100</v>
      </c>
      <c r="Y77">
        <v>350</v>
      </c>
      <c r="Z77" t="s">
        <v>87</v>
      </c>
      <c r="AA77">
        <v>730.71002199999998</v>
      </c>
      <c r="AB77">
        <v>350</v>
      </c>
      <c r="AC77" t="s">
        <v>77</v>
      </c>
      <c r="AD77">
        <v>38.315809680000001</v>
      </c>
      <c r="AE77">
        <v>-122.42892139999999</v>
      </c>
      <c r="AF77" t="s">
        <v>78</v>
      </c>
      <c r="AG77" s="1">
        <v>39768</v>
      </c>
      <c r="AH77" s="1">
        <v>42979</v>
      </c>
      <c r="AI77">
        <v>1877121.1640000001</v>
      </c>
      <c r="AJ77">
        <v>6438602.7980000004</v>
      </c>
      <c r="AK77" t="s">
        <v>173</v>
      </c>
      <c r="AL77">
        <v>0</v>
      </c>
      <c r="AM77" t="s">
        <v>51</v>
      </c>
      <c r="AN77">
        <v>561.9</v>
      </c>
      <c r="AO77">
        <v>569.36</v>
      </c>
      <c r="AP77" s="13">
        <v>0</v>
      </c>
      <c r="AQ77" s="13">
        <v>1</v>
      </c>
      <c r="AR77" s="13">
        <v>0</v>
      </c>
      <c r="AS77" s="13">
        <v>0</v>
      </c>
      <c r="AT77" s="13">
        <v>0</v>
      </c>
      <c r="AU77" s="13">
        <v>0</v>
      </c>
      <c r="AV77" s="2">
        <f t="shared" si="1"/>
        <v>1</v>
      </c>
      <c r="AW77" s="10" t="s">
        <v>973</v>
      </c>
      <c r="AX77">
        <v>119</v>
      </c>
      <c r="AY77">
        <v>71</v>
      </c>
      <c r="AZ77">
        <v>10101</v>
      </c>
      <c r="BA77" t="s">
        <v>1052</v>
      </c>
      <c r="BB77" s="10">
        <v>1</v>
      </c>
    </row>
    <row r="78" spans="1:54" x14ac:dyDescent="0.3">
      <c r="A78" s="10" t="s">
        <v>925</v>
      </c>
      <c r="B78" t="s">
        <v>926</v>
      </c>
      <c r="D78" t="b">
        <v>1</v>
      </c>
      <c r="E78" t="b">
        <v>1</v>
      </c>
      <c r="F78" t="s">
        <v>74</v>
      </c>
      <c r="G78">
        <v>330</v>
      </c>
      <c r="H78">
        <v>560</v>
      </c>
      <c r="W78" s="3" t="s">
        <v>927</v>
      </c>
      <c r="X78">
        <v>330</v>
      </c>
      <c r="Y78">
        <v>560</v>
      </c>
      <c r="Z78" t="s">
        <v>103</v>
      </c>
      <c r="AA78">
        <v>1173.849976</v>
      </c>
      <c r="AB78">
        <v>570</v>
      </c>
      <c r="AC78" t="s">
        <v>77</v>
      </c>
      <c r="AD78">
        <v>38.320206849999998</v>
      </c>
      <c r="AE78">
        <v>-122.4234581</v>
      </c>
      <c r="AF78" t="s">
        <v>78</v>
      </c>
      <c r="AG78" s="1">
        <v>39735</v>
      </c>
      <c r="AH78" s="1">
        <v>42979</v>
      </c>
      <c r="AI78">
        <v>1878715.165</v>
      </c>
      <c r="AJ78">
        <v>6440177.7980000004</v>
      </c>
      <c r="AK78" t="s">
        <v>173</v>
      </c>
      <c r="AL78">
        <v>0</v>
      </c>
      <c r="AM78" t="s">
        <v>51</v>
      </c>
      <c r="AN78">
        <v>807.75</v>
      </c>
      <c r="AO78">
        <v>828.65</v>
      </c>
      <c r="AP78" s="13">
        <v>0</v>
      </c>
      <c r="AQ78" s="13">
        <v>1</v>
      </c>
      <c r="AR78" s="13">
        <v>0</v>
      </c>
      <c r="AS78" s="13">
        <v>0</v>
      </c>
      <c r="AT78" s="13">
        <v>0</v>
      </c>
      <c r="AU78" s="13">
        <v>0</v>
      </c>
      <c r="AV78" s="2">
        <f t="shared" si="1"/>
        <v>1</v>
      </c>
      <c r="AW78" s="10" t="s">
        <v>973</v>
      </c>
      <c r="AX78">
        <v>118</v>
      </c>
      <c r="AY78">
        <v>75</v>
      </c>
      <c r="AZ78">
        <v>10020</v>
      </c>
      <c r="BA78" t="s">
        <v>1053</v>
      </c>
      <c r="BB78" s="10">
        <v>1</v>
      </c>
    </row>
    <row r="79" spans="1:54" x14ac:dyDescent="0.3">
      <c r="A79" s="10" t="s">
        <v>932</v>
      </c>
      <c r="B79" t="s">
        <v>933</v>
      </c>
      <c r="D79" t="b">
        <v>1</v>
      </c>
      <c r="E79" t="b">
        <v>1</v>
      </c>
      <c r="F79" t="s">
        <v>74</v>
      </c>
      <c r="G79">
        <v>124</v>
      </c>
      <c r="H79">
        <v>550</v>
      </c>
      <c r="W79" s="3" t="s">
        <v>934</v>
      </c>
      <c r="X79">
        <v>124</v>
      </c>
      <c r="Y79">
        <v>550</v>
      </c>
      <c r="Z79" t="s">
        <v>103</v>
      </c>
      <c r="AA79">
        <v>1217.8199460000001</v>
      </c>
      <c r="AB79">
        <v>550</v>
      </c>
      <c r="AC79" t="s">
        <v>77</v>
      </c>
      <c r="AD79">
        <v>38.32155161</v>
      </c>
      <c r="AE79">
        <v>-122.4214096</v>
      </c>
      <c r="AF79" t="s">
        <v>78</v>
      </c>
      <c r="AG79" s="1">
        <v>28033</v>
      </c>
      <c r="AH79" s="1">
        <v>42979</v>
      </c>
      <c r="AI79">
        <v>1879202.165</v>
      </c>
      <c r="AJ79">
        <v>6440767.7910000002</v>
      </c>
      <c r="AK79" t="s">
        <v>173</v>
      </c>
      <c r="AL79">
        <v>0</v>
      </c>
      <c r="AM79" t="s">
        <v>51</v>
      </c>
      <c r="AN79">
        <v>827.93</v>
      </c>
      <c r="AO79">
        <v>862.82</v>
      </c>
      <c r="AP79" s="13">
        <v>0</v>
      </c>
      <c r="AQ79" s="13">
        <v>1</v>
      </c>
      <c r="AR79" s="13">
        <v>0</v>
      </c>
      <c r="AS79" s="13">
        <v>0</v>
      </c>
      <c r="AT79" s="13">
        <v>0</v>
      </c>
      <c r="AU79" s="13">
        <v>0</v>
      </c>
      <c r="AV79" s="2">
        <f t="shared" si="1"/>
        <v>1</v>
      </c>
      <c r="AW79" s="10" t="s">
        <v>973</v>
      </c>
      <c r="AX79">
        <v>117</v>
      </c>
      <c r="AY79">
        <v>77</v>
      </c>
      <c r="AZ79">
        <v>9937</v>
      </c>
      <c r="BA79" t="s">
        <v>1054</v>
      </c>
      <c r="BB79" s="10">
        <v>1</v>
      </c>
    </row>
    <row r="80" spans="1:54" x14ac:dyDescent="0.3">
      <c r="A80" s="10" t="s">
        <v>944</v>
      </c>
      <c r="B80" t="s">
        <v>945</v>
      </c>
      <c r="D80" t="b">
        <v>1</v>
      </c>
      <c r="E80" t="b">
        <v>1</v>
      </c>
      <c r="F80" t="s">
        <v>74</v>
      </c>
      <c r="G80">
        <v>500</v>
      </c>
      <c r="H80">
        <v>795</v>
      </c>
      <c r="W80" s="3" t="s">
        <v>946</v>
      </c>
      <c r="X80">
        <v>500</v>
      </c>
      <c r="Y80">
        <v>795</v>
      </c>
      <c r="Z80" t="s">
        <v>87</v>
      </c>
      <c r="AA80">
        <v>1187.369995</v>
      </c>
      <c r="AB80">
        <v>795</v>
      </c>
      <c r="AC80" t="s">
        <v>77</v>
      </c>
      <c r="AD80">
        <v>38.323367220000002</v>
      </c>
      <c r="AE80">
        <v>-122.41823789999999</v>
      </c>
      <c r="AF80" t="s">
        <v>78</v>
      </c>
      <c r="AG80" s="1">
        <v>35156</v>
      </c>
      <c r="AH80" s="1">
        <v>42979</v>
      </c>
      <c r="AI80">
        <v>1879859.1669999999</v>
      </c>
      <c r="AJ80">
        <v>6441680.7910000002</v>
      </c>
      <c r="AK80" t="s">
        <v>173</v>
      </c>
      <c r="AL80">
        <v>0</v>
      </c>
      <c r="AM80" t="s">
        <v>51</v>
      </c>
      <c r="AN80">
        <v>748.57</v>
      </c>
      <c r="AO80">
        <v>775.37</v>
      </c>
      <c r="AP80" s="13">
        <v>0</v>
      </c>
      <c r="AQ80" s="13">
        <v>1</v>
      </c>
      <c r="AR80" s="13">
        <v>0</v>
      </c>
      <c r="AS80" s="13">
        <v>0</v>
      </c>
      <c r="AT80" s="13">
        <v>0</v>
      </c>
      <c r="AU80" s="13">
        <v>0</v>
      </c>
      <c r="AV80" s="2">
        <f t="shared" si="1"/>
        <v>1</v>
      </c>
      <c r="AW80" s="10" t="s">
        <v>973</v>
      </c>
      <c r="AX80">
        <v>117</v>
      </c>
      <c r="AY80">
        <v>79</v>
      </c>
      <c r="AZ80">
        <v>9939</v>
      </c>
      <c r="BA80" t="s">
        <v>1055</v>
      </c>
      <c r="BB80" s="10">
        <v>1</v>
      </c>
    </row>
    <row r="81" spans="1:54" x14ac:dyDescent="0.3">
      <c r="A81" s="10" t="s">
        <v>947</v>
      </c>
      <c r="B81" t="s">
        <v>948</v>
      </c>
      <c r="D81" t="b">
        <v>1</v>
      </c>
      <c r="E81" t="b">
        <v>1</v>
      </c>
      <c r="F81" t="s">
        <v>74</v>
      </c>
      <c r="G81">
        <v>360</v>
      </c>
      <c r="H81">
        <v>370</v>
      </c>
      <c r="W81" s="3" t="s">
        <v>949</v>
      </c>
      <c r="X81">
        <v>370</v>
      </c>
      <c r="Y81">
        <v>360</v>
      </c>
      <c r="Z81" t="s">
        <v>87</v>
      </c>
      <c r="AA81">
        <v>78.28</v>
      </c>
      <c r="AB81">
        <v>375</v>
      </c>
      <c r="AC81" t="s">
        <v>77</v>
      </c>
      <c r="AD81">
        <v>38.258568099999998</v>
      </c>
      <c r="AE81">
        <v>-122.4157541</v>
      </c>
      <c r="AF81" t="s">
        <v>78</v>
      </c>
      <c r="AG81" s="1">
        <v>45027</v>
      </c>
      <c r="AH81" s="1">
        <v>45246.625</v>
      </c>
      <c r="AI81">
        <v>1856257.432</v>
      </c>
      <c r="AJ81">
        <v>6442285.4119999995</v>
      </c>
      <c r="AK81" t="s">
        <v>51</v>
      </c>
      <c r="AL81">
        <v>0</v>
      </c>
      <c r="AM81" t="s">
        <v>51</v>
      </c>
      <c r="AN81">
        <v>-63.93</v>
      </c>
      <c r="AO81">
        <v>-28.27</v>
      </c>
      <c r="AP81" s="13">
        <v>0</v>
      </c>
      <c r="AQ81" s="13">
        <v>0</v>
      </c>
      <c r="AR81" s="13">
        <v>0</v>
      </c>
      <c r="AS81" s="13">
        <v>1</v>
      </c>
      <c r="AT81" s="13">
        <v>0</v>
      </c>
      <c r="AU81" s="13">
        <v>0</v>
      </c>
      <c r="AV81" s="2">
        <f t="shared" si="1"/>
        <v>1</v>
      </c>
      <c r="AW81" s="10" t="s">
        <v>1224</v>
      </c>
      <c r="AX81">
        <v>161</v>
      </c>
      <c r="AY81">
        <v>61</v>
      </c>
      <c r="AZ81">
        <v>13661</v>
      </c>
      <c r="BA81" t="s">
        <v>1056</v>
      </c>
      <c r="BB81" s="10">
        <v>1</v>
      </c>
    </row>
    <row r="82" spans="1:54" x14ac:dyDescent="0.3">
      <c r="A82" s="10" t="s">
        <v>950</v>
      </c>
      <c r="B82" t="s">
        <v>951</v>
      </c>
      <c r="D82" t="b">
        <v>1</v>
      </c>
      <c r="E82" t="b">
        <v>1</v>
      </c>
      <c r="F82" t="s">
        <v>74</v>
      </c>
      <c r="G82">
        <v>256</v>
      </c>
      <c r="H82">
        <v>266</v>
      </c>
      <c r="W82" s="3" t="s">
        <v>952</v>
      </c>
      <c r="X82">
        <v>266</v>
      </c>
      <c r="Y82">
        <v>256</v>
      </c>
      <c r="Z82" t="s">
        <v>87</v>
      </c>
      <c r="AA82">
        <v>78.42</v>
      </c>
      <c r="AB82">
        <v>271</v>
      </c>
      <c r="AC82" t="s">
        <v>77</v>
      </c>
      <c r="AD82">
        <v>38.258568099999998</v>
      </c>
      <c r="AE82">
        <v>-122.4157541</v>
      </c>
      <c r="AF82" t="s">
        <v>78</v>
      </c>
      <c r="AG82" s="1">
        <v>44860</v>
      </c>
      <c r="AH82" s="1">
        <v>45246.583333333336</v>
      </c>
      <c r="AI82">
        <v>1856257.432</v>
      </c>
      <c r="AJ82">
        <v>6442285.4119999995</v>
      </c>
      <c r="AK82" t="s">
        <v>51</v>
      </c>
      <c r="AL82">
        <v>0</v>
      </c>
      <c r="AM82" t="s">
        <v>51</v>
      </c>
      <c r="AN82">
        <v>-155.08000000000001</v>
      </c>
      <c r="AO82">
        <v>-150.79</v>
      </c>
      <c r="AP82" s="13">
        <v>0</v>
      </c>
      <c r="AQ82" s="13">
        <v>0</v>
      </c>
      <c r="AR82" s="13">
        <v>1</v>
      </c>
      <c r="AS82" s="13">
        <v>0</v>
      </c>
      <c r="AT82" s="13">
        <v>0</v>
      </c>
      <c r="AU82" s="13">
        <v>0</v>
      </c>
      <c r="AV82" s="2">
        <f t="shared" si="1"/>
        <v>1</v>
      </c>
      <c r="AW82" s="10" t="s">
        <v>1224</v>
      </c>
      <c r="AX82">
        <v>161</v>
      </c>
      <c r="AY82">
        <v>61</v>
      </c>
      <c r="AZ82">
        <v>13661</v>
      </c>
      <c r="BA82" t="s">
        <v>1056</v>
      </c>
      <c r="BB82" s="10">
        <v>1</v>
      </c>
    </row>
    <row r="83" spans="1:54" x14ac:dyDescent="0.3">
      <c r="A83" s="10" t="s">
        <v>959</v>
      </c>
      <c r="B83" t="s">
        <v>960</v>
      </c>
      <c r="D83" t="b">
        <v>1</v>
      </c>
      <c r="E83" t="b">
        <v>1</v>
      </c>
      <c r="F83" t="s">
        <v>74</v>
      </c>
      <c r="G83">
        <v>600</v>
      </c>
      <c r="H83">
        <v>800</v>
      </c>
      <c r="W83" s="3" t="s">
        <v>961</v>
      </c>
      <c r="X83">
        <v>600</v>
      </c>
      <c r="Y83">
        <v>800</v>
      </c>
      <c r="Z83" t="s">
        <v>103</v>
      </c>
      <c r="AA83">
        <v>650.07000700000003</v>
      </c>
      <c r="AB83">
        <v>800</v>
      </c>
      <c r="AC83" t="s">
        <v>77</v>
      </c>
      <c r="AD83">
        <v>38.29894101</v>
      </c>
      <c r="AE83">
        <v>-122.40617930000001</v>
      </c>
      <c r="AF83" t="s">
        <v>78</v>
      </c>
      <c r="AG83" s="1">
        <v>39923.536805555559</v>
      </c>
      <c r="AH83" s="1">
        <v>43061</v>
      </c>
      <c r="AI83">
        <v>1870947.9750000001</v>
      </c>
      <c r="AJ83">
        <v>6445100.5410000002</v>
      </c>
      <c r="AK83" t="s">
        <v>173</v>
      </c>
      <c r="AL83">
        <v>0</v>
      </c>
      <c r="AM83" t="s">
        <v>51</v>
      </c>
      <c r="AN83">
        <v>392.47</v>
      </c>
      <c r="AO83">
        <v>400.07</v>
      </c>
      <c r="AP83" s="13">
        <v>0</v>
      </c>
      <c r="AQ83" s="13">
        <v>1</v>
      </c>
      <c r="AR83" s="13">
        <v>0</v>
      </c>
      <c r="AS83" s="13">
        <v>0</v>
      </c>
      <c r="AT83" s="13">
        <v>0</v>
      </c>
      <c r="AU83" s="13">
        <v>0</v>
      </c>
      <c r="AV83" s="2">
        <f t="shared" si="1"/>
        <v>1</v>
      </c>
      <c r="AW83" s="10" t="s">
        <v>973</v>
      </c>
      <c r="AX83">
        <v>136</v>
      </c>
      <c r="AY83">
        <v>78</v>
      </c>
      <c r="AZ83">
        <v>11553</v>
      </c>
      <c r="BA83" t="s">
        <v>1057</v>
      </c>
      <c r="BB83" s="10">
        <v>1</v>
      </c>
    </row>
    <row r="84" spans="1:54" x14ac:dyDescent="0.3">
      <c r="A84" s="10" t="s">
        <v>726</v>
      </c>
      <c r="B84" t="s">
        <v>726</v>
      </c>
      <c r="D84" t="b">
        <v>1</v>
      </c>
      <c r="E84" t="b">
        <v>1</v>
      </c>
      <c r="F84" t="s">
        <v>74</v>
      </c>
      <c r="G84">
        <v>100</v>
      </c>
      <c r="H84">
        <v>600</v>
      </c>
      <c r="W84" t="s">
        <v>727</v>
      </c>
      <c r="X84">
        <v>600</v>
      </c>
      <c r="Y84">
        <v>100</v>
      </c>
      <c r="Z84" t="s">
        <v>478</v>
      </c>
      <c r="AA84">
        <v>87.705900999999997</v>
      </c>
      <c r="AB84">
        <v>610</v>
      </c>
      <c r="AC84" t="s">
        <v>77</v>
      </c>
      <c r="AD84">
        <v>38.224868350000001</v>
      </c>
      <c r="AE84">
        <v>-122.4716564</v>
      </c>
      <c r="AF84" t="s">
        <v>78</v>
      </c>
      <c r="AG84" s="1">
        <v>44409</v>
      </c>
      <c r="AH84" s="1">
        <v>45292</v>
      </c>
      <c r="AI84">
        <v>1844063.0630000001</v>
      </c>
      <c r="AJ84">
        <v>6426169.3380000005</v>
      </c>
      <c r="AK84" t="s">
        <v>51</v>
      </c>
      <c r="AL84">
        <v>0</v>
      </c>
      <c r="AM84" t="s">
        <v>51</v>
      </c>
      <c r="AN84">
        <v>-116.09</v>
      </c>
      <c r="AO84">
        <v>-112.49</v>
      </c>
      <c r="AP84" s="13">
        <v>0.19361179894824221</v>
      </c>
      <c r="AQ84" s="13">
        <v>5.3000015258789071E-2</v>
      </c>
      <c r="AR84" s="13">
        <v>5.3000000000000012E-2</v>
      </c>
      <c r="AS84" s="13">
        <v>9.8399993896484392E-2</v>
      </c>
      <c r="AT84" s="13">
        <v>0.36880001831054687</v>
      </c>
      <c r="AU84" s="13">
        <v>0.23318817358593741</v>
      </c>
      <c r="AV84" s="2">
        <f t="shared" si="1"/>
        <v>1</v>
      </c>
      <c r="AW84" s="10" t="s">
        <v>1224</v>
      </c>
      <c r="AX84">
        <v>171</v>
      </c>
      <c r="AY84">
        <v>22</v>
      </c>
      <c r="AZ84">
        <v>14472</v>
      </c>
      <c r="BA84" t="s">
        <v>1058</v>
      </c>
      <c r="BB84" s="10">
        <v>1</v>
      </c>
    </row>
    <row r="85" spans="1:54" x14ac:dyDescent="0.3">
      <c r="A85" s="10" t="s">
        <v>728</v>
      </c>
      <c r="B85" t="s">
        <v>728</v>
      </c>
      <c r="D85" t="b">
        <v>1</v>
      </c>
      <c r="E85" t="b">
        <v>1</v>
      </c>
      <c r="F85" t="s">
        <v>74</v>
      </c>
      <c r="G85">
        <v>100</v>
      </c>
      <c r="H85">
        <v>600</v>
      </c>
      <c r="W85" t="s">
        <v>727</v>
      </c>
      <c r="X85">
        <v>600</v>
      </c>
      <c r="Y85">
        <v>100</v>
      </c>
      <c r="Z85" t="s">
        <v>478</v>
      </c>
      <c r="AA85">
        <v>87.705900999999997</v>
      </c>
      <c r="AB85">
        <v>610</v>
      </c>
      <c r="AC85" t="s">
        <v>77</v>
      </c>
      <c r="AD85">
        <v>38.224868350000001</v>
      </c>
      <c r="AE85">
        <v>-122.4716564</v>
      </c>
      <c r="AF85" t="s">
        <v>78</v>
      </c>
      <c r="AG85" s="1">
        <v>43123</v>
      </c>
      <c r="AH85" s="1">
        <v>45292</v>
      </c>
      <c r="AI85">
        <v>1844063.0630000001</v>
      </c>
      <c r="AJ85">
        <v>6426169.3380000005</v>
      </c>
      <c r="AK85" t="s">
        <v>51</v>
      </c>
      <c r="AL85">
        <v>0</v>
      </c>
      <c r="AM85" t="s">
        <v>51</v>
      </c>
      <c r="AN85">
        <v>-116.09</v>
      </c>
      <c r="AO85">
        <v>-112.29</v>
      </c>
      <c r="AP85" s="13">
        <v>0.19361179894824221</v>
      </c>
      <c r="AQ85" s="13">
        <v>5.3000015258789071E-2</v>
      </c>
      <c r="AR85" s="13">
        <v>5.3000000000000012E-2</v>
      </c>
      <c r="AS85" s="13">
        <v>9.8399993896484392E-2</v>
      </c>
      <c r="AT85" s="13">
        <v>0.36880001831054687</v>
      </c>
      <c r="AU85" s="13">
        <v>0.23318817358593741</v>
      </c>
      <c r="AV85" s="2">
        <f t="shared" si="1"/>
        <v>1</v>
      </c>
      <c r="AW85" s="10" t="s">
        <v>1224</v>
      </c>
      <c r="AX85">
        <v>171</v>
      </c>
      <c r="AY85">
        <v>22</v>
      </c>
      <c r="AZ85">
        <v>14472</v>
      </c>
      <c r="BA85" t="s">
        <v>1058</v>
      </c>
      <c r="BB85" s="10">
        <v>1</v>
      </c>
    </row>
    <row r="86" spans="1:54" x14ac:dyDescent="0.3">
      <c r="A86" s="10" t="s">
        <v>787</v>
      </c>
      <c r="B86" t="s">
        <v>787</v>
      </c>
      <c r="D86" t="b">
        <v>1</v>
      </c>
      <c r="E86" t="b">
        <v>1</v>
      </c>
      <c r="F86" t="s">
        <v>74</v>
      </c>
      <c r="G86">
        <v>155</v>
      </c>
      <c r="H86">
        <v>235</v>
      </c>
      <c r="W86" t="s">
        <v>788</v>
      </c>
      <c r="X86">
        <v>235</v>
      </c>
      <c r="Y86">
        <v>155</v>
      </c>
      <c r="Z86" t="s">
        <v>76</v>
      </c>
      <c r="AA86">
        <v>22.64570213</v>
      </c>
      <c r="AB86">
        <v>235</v>
      </c>
      <c r="AC86" t="s">
        <v>77</v>
      </c>
      <c r="AD86">
        <v>38.235917999999998</v>
      </c>
      <c r="AE86">
        <v>-122.46208300000001</v>
      </c>
      <c r="AF86" t="s">
        <v>78</v>
      </c>
      <c r="AG86" s="1">
        <v>40226</v>
      </c>
      <c r="AH86" s="1">
        <v>45265</v>
      </c>
      <c r="AI86">
        <v>1848072.9909999999</v>
      </c>
      <c r="AJ86">
        <v>6428940.0959999999</v>
      </c>
      <c r="AK86" t="s">
        <v>51</v>
      </c>
      <c r="AL86">
        <v>0</v>
      </c>
      <c r="AM86" t="s">
        <v>51</v>
      </c>
      <c r="AN86">
        <v>-17.350000000000001</v>
      </c>
      <c r="AO86">
        <v>8.4499999999999993</v>
      </c>
      <c r="AP86" s="13">
        <v>0.1893212766249999</v>
      </c>
      <c r="AQ86" s="13">
        <v>0.67124996185302732</v>
      </c>
      <c r="AR86" s="13">
        <v>0.13942876152197281</v>
      </c>
      <c r="AS86" s="13">
        <v>0</v>
      </c>
      <c r="AT86" s="13">
        <v>0</v>
      </c>
      <c r="AU86" s="13">
        <v>0</v>
      </c>
      <c r="AV86" s="2">
        <f t="shared" si="1"/>
        <v>1</v>
      </c>
      <c r="AW86" s="10" t="s">
        <v>1224</v>
      </c>
      <c r="AX86">
        <v>165</v>
      </c>
      <c r="AY86">
        <v>30</v>
      </c>
      <c r="AZ86">
        <v>13970</v>
      </c>
      <c r="BA86" t="s">
        <v>1059</v>
      </c>
      <c r="BB86" s="10">
        <v>1</v>
      </c>
    </row>
    <row r="87" spans="1:54" x14ac:dyDescent="0.3">
      <c r="A87" s="10" t="s">
        <v>818</v>
      </c>
      <c r="B87" t="s">
        <v>818</v>
      </c>
      <c r="D87" t="b">
        <v>1</v>
      </c>
      <c r="E87" t="b">
        <v>1</v>
      </c>
      <c r="F87" t="s">
        <v>74</v>
      </c>
      <c r="G87">
        <v>80</v>
      </c>
      <c r="H87">
        <v>160</v>
      </c>
      <c r="W87" t="s">
        <v>819</v>
      </c>
      <c r="X87">
        <v>160</v>
      </c>
      <c r="Y87">
        <v>80</v>
      </c>
      <c r="Z87" t="s">
        <v>76</v>
      </c>
      <c r="AA87">
        <v>12.45763212</v>
      </c>
      <c r="AB87">
        <v>160</v>
      </c>
      <c r="AC87" t="s">
        <v>77</v>
      </c>
      <c r="AD87">
        <v>38.221378700000002</v>
      </c>
      <c r="AE87">
        <v>-122.4552722</v>
      </c>
      <c r="AF87" t="s">
        <v>78</v>
      </c>
      <c r="AG87" s="1">
        <v>41649</v>
      </c>
      <c r="AH87" s="1">
        <v>42010</v>
      </c>
      <c r="AI87">
        <v>1842768.1969999999</v>
      </c>
      <c r="AJ87">
        <v>6430869.9119999995</v>
      </c>
      <c r="AK87" t="s">
        <v>51</v>
      </c>
      <c r="AL87">
        <v>0</v>
      </c>
      <c r="AM87" t="s">
        <v>51</v>
      </c>
      <c r="AN87">
        <v>-3.35</v>
      </c>
      <c r="AO87">
        <v>2.42</v>
      </c>
      <c r="AP87" s="13">
        <v>0.74697043964697263</v>
      </c>
      <c r="AQ87" s="13">
        <v>0.25302956035302743</v>
      </c>
      <c r="AR87" s="13">
        <v>0</v>
      </c>
      <c r="AS87" s="13">
        <v>0</v>
      </c>
      <c r="AT87" s="13">
        <v>0</v>
      </c>
      <c r="AU87" s="13">
        <v>0</v>
      </c>
      <c r="AV87" s="2">
        <f t="shared" si="1"/>
        <v>1</v>
      </c>
      <c r="AW87" s="10" t="s">
        <v>1224</v>
      </c>
      <c r="AX87">
        <v>177</v>
      </c>
      <c r="AY87">
        <v>30</v>
      </c>
      <c r="AZ87">
        <v>14990</v>
      </c>
      <c r="BA87" t="s">
        <v>1060</v>
      </c>
      <c r="BB87" s="10">
        <v>1</v>
      </c>
    </row>
    <row r="88" spans="1:54" x14ac:dyDescent="0.3">
      <c r="A88" s="10" t="s">
        <v>845</v>
      </c>
      <c r="B88" t="s">
        <v>845</v>
      </c>
      <c r="D88" t="b">
        <v>1</v>
      </c>
      <c r="E88" t="b">
        <v>1</v>
      </c>
      <c r="F88" t="s">
        <v>74</v>
      </c>
      <c r="G88">
        <v>240</v>
      </c>
      <c r="H88">
        <v>360</v>
      </c>
      <c r="W88" t="s">
        <v>846</v>
      </c>
      <c r="X88">
        <v>360</v>
      </c>
      <c r="Y88">
        <v>240</v>
      </c>
      <c r="Z88" t="s">
        <v>87</v>
      </c>
      <c r="AA88">
        <v>3.0614903880000002</v>
      </c>
      <c r="AB88">
        <v>360</v>
      </c>
      <c r="AC88" t="s">
        <v>77</v>
      </c>
      <c r="AD88">
        <v>38.164887999999998</v>
      </c>
      <c r="AE88">
        <v>-122.44430199999999</v>
      </c>
      <c r="AF88" t="s">
        <v>78</v>
      </c>
      <c r="AG88" s="1">
        <v>44957</v>
      </c>
      <c r="AH88" s="1">
        <v>45258</v>
      </c>
      <c r="AI88">
        <v>1822179.746</v>
      </c>
      <c r="AJ88">
        <v>6433921.0650000004</v>
      </c>
      <c r="AK88" t="s">
        <v>51</v>
      </c>
      <c r="AL88">
        <v>0</v>
      </c>
      <c r="AM88" t="s">
        <v>51</v>
      </c>
      <c r="AN88">
        <v>-25.44</v>
      </c>
      <c r="AO88">
        <v>-12.54</v>
      </c>
      <c r="AP88" s="13">
        <v>1</v>
      </c>
      <c r="AQ88" s="13">
        <v>0</v>
      </c>
      <c r="AR88" s="13">
        <v>0</v>
      </c>
      <c r="AS88" s="13">
        <v>0</v>
      </c>
      <c r="AT88" s="13">
        <v>0</v>
      </c>
      <c r="AU88" s="13">
        <v>0</v>
      </c>
      <c r="AV88" s="2">
        <f t="shared" si="1"/>
        <v>1</v>
      </c>
      <c r="AW88" s="10" t="s">
        <v>1224</v>
      </c>
      <c r="AX88">
        <v>217</v>
      </c>
      <c r="AY88">
        <v>19</v>
      </c>
      <c r="AZ88">
        <v>18379</v>
      </c>
      <c r="BA88" t="s">
        <v>1061</v>
      </c>
      <c r="BB88" s="10">
        <v>1</v>
      </c>
    </row>
    <row r="89" spans="1:54" x14ac:dyDescent="0.3">
      <c r="A89" s="10" t="s">
        <v>877</v>
      </c>
      <c r="B89" t="s">
        <v>877</v>
      </c>
      <c r="D89" t="b">
        <v>1</v>
      </c>
      <c r="E89" t="b">
        <v>1</v>
      </c>
      <c r="F89" t="s">
        <v>74</v>
      </c>
      <c r="G89">
        <v>100</v>
      </c>
      <c r="H89">
        <v>440</v>
      </c>
      <c r="W89" t="s">
        <v>878</v>
      </c>
      <c r="X89">
        <v>440</v>
      </c>
      <c r="Y89">
        <v>100</v>
      </c>
      <c r="Z89" t="s">
        <v>478</v>
      </c>
      <c r="AA89">
        <v>29.8</v>
      </c>
      <c r="AB89">
        <v>440</v>
      </c>
      <c r="AC89" t="s">
        <v>77</v>
      </c>
      <c r="AD89">
        <v>38.259675819999998</v>
      </c>
      <c r="AE89">
        <v>-122.4409282</v>
      </c>
      <c r="AF89" t="s">
        <v>78</v>
      </c>
      <c r="AG89" s="1">
        <v>45278</v>
      </c>
      <c r="AH89" s="1">
        <v>45278</v>
      </c>
      <c r="AI89">
        <v>1856694.912</v>
      </c>
      <c r="AJ89">
        <v>6435058.6059999997</v>
      </c>
      <c r="AK89" t="s">
        <v>51</v>
      </c>
      <c r="AL89">
        <v>0</v>
      </c>
      <c r="AM89" t="s">
        <v>51</v>
      </c>
      <c r="AN89">
        <v>10.6</v>
      </c>
      <c r="AO89">
        <v>10.6</v>
      </c>
      <c r="AP89" s="13">
        <v>0.1217647013944738</v>
      </c>
      <c r="AQ89" s="13">
        <v>0.19441176021800319</v>
      </c>
      <c r="AR89" s="13">
        <v>0.19441178265739889</v>
      </c>
      <c r="AS89" s="13">
        <v>0.38970583747414977</v>
      </c>
      <c r="AT89" s="13">
        <v>9.9705918255974232E-2</v>
      </c>
      <c r="AU89" s="13">
        <v>0</v>
      </c>
      <c r="AV89" s="2">
        <f t="shared" si="1"/>
        <v>0.99999999999999989</v>
      </c>
      <c r="AW89" s="10" t="s">
        <v>1224</v>
      </c>
      <c r="AX89">
        <v>154</v>
      </c>
      <c r="AY89">
        <v>48</v>
      </c>
      <c r="AZ89">
        <v>13053</v>
      </c>
      <c r="BA89" t="s">
        <v>1062</v>
      </c>
      <c r="BB89" s="10">
        <v>1</v>
      </c>
    </row>
    <row r="90" spans="1:54" x14ac:dyDescent="0.3">
      <c r="A90" s="10" t="s">
        <v>890</v>
      </c>
      <c r="B90" t="s">
        <v>890</v>
      </c>
      <c r="D90" t="b">
        <v>1</v>
      </c>
      <c r="E90" t="b">
        <v>1</v>
      </c>
      <c r="F90" t="s">
        <v>74</v>
      </c>
      <c r="G90">
        <v>120</v>
      </c>
      <c r="H90">
        <v>482</v>
      </c>
      <c r="W90" t="s">
        <v>891</v>
      </c>
      <c r="X90">
        <v>480</v>
      </c>
      <c r="Y90">
        <v>120</v>
      </c>
      <c r="Z90" t="s">
        <v>87</v>
      </c>
      <c r="AA90">
        <v>21.894105830000001</v>
      </c>
      <c r="AB90">
        <v>500</v>
      </c>
      <c r="AC90" t="s">
        <v>77</v>
      </c>
      <c r="AD90">
        <v>38.256920000000001</v>
      </c>
      <c r="AE90">
        <v>-122.439352</v>
      </c>
      <c r="AF90" t="s">
        <v>78</v>
      </c>
      <c r="AG90" s="1">
        <v>44928</v>
      </c>
      <c r="AH90" s="1">
        <v>45173</v>
      </c>
      <c r="AI90">
        <v>1855689.1070000001</v>
      </c>
      <c r="AJ90">
        <v>6435506.3540000003</v>
      </c>
      <c r="AK90" t="s">
        <v>51</v>
      </c>
      <c r="AL90">
        <v>0</v>
      </c>
      <c r="AM90" t="s">
        <v>51</v>
      </c>
      <c r="AN90">
        <v>-14.31</v>
      </c>
      <c r="AO90">
        <v>-6.11</v>
      </c>
      <c r="AP90" s="13">
        <v>2.3740615409508808E-2</v>
      </c>
      <c r="AQ90" s="13">
        <v>0.18066300871622501</v>
      </c>
      <c r="AR90" s="13">
        <v>0.18066296656487399</v>
      </c>
      <c r="AS90" s="13">
        <v>0.36215471299313712</v>
      </c>
      <c r="AT90" s="13">
        <v>0.25277869631625521</v>
      </c>
      <c r="AU90" s="13">
        <v>0</v>
      </c>
      <c r="AV90" s="2">
        <f t="shared" si="1"/>
        <v>1.0000000000000002</v>
      </c>
      <c r="AW90" s="10" t="s">
        <v>1224</v>
      </c>
      <c r="AX90">
        <v>157</v>
      </c>
      <c r="AY90">
        <v>48</v>
      </c>
      <c r="AZ90">
        <v>13308</v>
      </c>
      <c r="BA90" t="s">
        <v>1063</v>
      </c>
      <c r="BB90" s="10">
        <v>1</v>
      </c>
    </row>
    <row r="91" spans="1:54" x14ac:dyDescent="0.3">
      <c r="A91" s="10" t="s">
        <v>897</v>
      </c>
      <c r="B91" t="s">
        <v>897</v>
      </c>
      <c r="D91" t="b">
        <v>1</v>
      </c>
      <c r="E91" t="b">
        <v>1</v>
      </c>
      <c r="F91" t="s">
        <v>74</v>
      </c>
      <c r="G91">
        <v>240</v>
      </c>
      <c r="H91">
        <v>435</v>
      </c>
      <c r="W91" t="s">
        <v>898</v>
      </c>
      <c r="X91">
        <v>435</v>
      </c>
      <c r="Y91">
        <v>240</v>
      </c>
      <c r="Z91" t="s">
        <v>87</v>
      </c>
      <c r="AA91">
        <v>24.05226935</v>
      </c>
      <c r="AB91">
        <v>440</v>
      </c>
      <c r="AC91" t="s">
        <v>77</v>
      </c>
      <c r="AD91">
        <v>38.25365</v>
      </c>
      <c r="AE91">
        <v>-122.4376</v>
      </c>
      <c r="AF91" t="s">
        <v>78</v>
      </c>
      <c r="AG91" s="1">
        <v>45110</v>
      </c>
      <c r="AH91" s="1">
        <v>45236</v>
      </c>
      <c r="AI91">
        <v>1854495.8130000001</v>
      </c>
      <c r="AJ91">
        <v>6436003.7189999996</v>
      </c>
      <c r="AK91" t="s">
        <v>51</v>
      </c>
      <c r="AL91">
        <v>0</v>
      </c>
      <c r="AM91" t="s">
        <v>51</v>
      </c>
      <c r="AN91">
        <v>-35.450000000000003</v>
      </c>
      <c r="AO91">
        <v>-28.95</v>
      </c>
      <c r="AP91" s="13">
        <v>0</v>
      </c>
      <c r="AQ91" s="13">
        <v>0</v>
      </c>
      <c r="AR91" s="13">
        <v>0.1059091048898237</v>
      </c>
      <c r="AS91" s="13">
        <v>0.67794862404847767</v>
      </c>
      <c r="AT91" s="13">
        <v>0.2161422710616987</v>
      </c>
      <c r="AU91" s="13">
        <v>0</v>
      </c>
      <c r="AV91" s="2">
        <f t="shared" si="1"/>
        <v>1</v>
      </c>
      <c r="AW91" s="10" t="s">
        <v>1224</v>
      </c>
      <c r="AX91">
        <v>159</v>
      </c>
      <c r="AY91">
        <v>48</v>
      </c>
      <c r="AZ91">
        <v>13478</v>
      </c>
      <c r="BA91" t="s">
        <v>1064</v>
      </c>
      <c r="BB91" s="10">
        <v>1</v>
      </c>
    </row>
    <row r="92" spans="1:54" x14ac:dyDescent="0.3">
      <c r="A92" s="10" t="s">
        <v>902</v>
      </c>
      <c r="B92" t="s">
        <v>902</v>
      </c>
      <c r="D92" t="b">
        <v>1</v>
      </c>
      <c r="E92" t="b">
        <v>1</v>
      </c>
      <c r="F92" t="s">
        <v>74</v>
      </c>
      <c r="G92">
        <v>120</v>
      </c>
      <c r="H92">
        <v>360</v>
      </c>
      <c r="W92" t="s">
        <v>903</v>
      </c>
      <c r="X92">
        <v>360</v>
      </c>
      <c r="Y92">
        <v>120</v>
      </c>
      <c r="Z92" t="s">
        <v>87</v>
      </c>
      <c r="AA92">
        <v>22.000057089999999</v>
      </c>
      <c r="AB92">
        <v>360</v>
      </c>
      <c r="AC92" t="s">
        <v>77</v>
      </c>
      <c r="AD92">
        <v>38.257201700000003</v>
      </c>
      <c r="AE92">
        <v>-122.4365123</v>
      </c>
      <c r="AF92" t="s">
        <v>78</v>
      </c>
      <c r="AG92" s="1">
        <v>45202</v>
      </c>
      <c r="AH92" s="1">
        <v>45202</v>
      </c>
      <c r="AI92">
        <v>1855787.767</v>
      </c>
      <c r="AJ92">
        <v>6436322.2869999995</v>
      </c>
      <c r="AK92" t="s">
        <v>51</v>
      </c>
      <c r="AL92">
        <v>0</v>
      </c>
      <c r="AM92" t="s">
        <v>51</v>
      </c>
      <c r="AN92">
        <v>-24</v>
      </c>
      <c r="AO92">
        <v>-24</v>
      </c>
      <c r="AP92" s="13">
        <v>4.2854263164884242E-2</v>
      </c>
      <c r="AQ92" s="13">
        <v>0.16643334030473611</v>
      </c>
      <c r="AR92" s="13">
        <v>0.16617648306592289</v>
      </c>
      <c r="AS92" s="13">
        <v>0.33312349865737328</v>
      </c>
      <c r="AT92" s="13">
        <v>0.29141241480708341</v>
      </c>
      <c r="AU92" s="13">
        <v>0</v>
      </c>
      <c r="AV92" s="2">
        <f t="shared" si="1"/>
        <v>1</v>
      </c>
      <c r="AW92" s="10" t="s">
        <v>1224</v>
      </c>
      <c r="AX92">
        <v>157</v>
      </c>
      <c r="AY92">
        <v>50</v>
      </c>
      <c r="AZ92">
        <v>13310</v>
      </c>
      <c r="BA92" t="s">
        <v>1065</v>
      </c>
      <c r="BB92" s="10">
        <v>1</v>
      </c>
    </row>
    <row r="93" spans="1:54" x14ac:dyDescent="0.3">
      <c r="A93" s="10" t="s">
        <v>910</v>
      </c>
      <c r="B93" t="s">
        <v>910</v>
      </c>
      <c r="D93" t="b">
        <v>1</v>
      </c>
      <c r="E93" t="b">
        <v>1</v>
      </c>
      <c r="F93" t="s">
        <v>74</v>
      </c>
      <c r="G93">
        <v>160</v>
      </c>
      <c r="H93">
        <v>340</v>
      </c>
      <c r="W93" t="s">
        <v>911</v>
      </c>
      <c r="X93">
        <v>340</v>
      </c>
      <c r="Y93">
        <v>160</v>
      </c>
      <c r="Z93" t="s">
        <v>87</v>
      </c>
      <c r="AA93">
        <v>19.71316122</v>
      </c>
      <c r="AB93">
        <v>340</v>
      </c>
      <c r="AC93" t="s">
        <v>77</v>
      </c>
      <c r="AD93">
        <v>38.255218999999997</v>
      </c>
      <c r="AE93">
        <v>-122.43539</v>
      </c>
      <c r="AF93" t="s">
        <v>78</v>
      </c>
      <c r="AG93" s="1">
        <v>44652</v>
      </c>
      <c r="AH93" s="1">
        <v>45264</v>
      </c>
      <c r="AI93">
        <v>1855064.1629999999</v>
      </c>
      <c r="AJ93">
        <v>6436641.1030000001</v>
      </c>
      <c r="AK93" t="s">
        <v>51</v>
      </c>
      <c r="AL93">
        <v>0</v>
      </c>
      <c r="AM93" t="s">
        <v>51</v>
      </c>
      <c r="AN93">
        <v>-51.19</v>
      </c>
      <c r="AO93">
        <v>-1.59</v>
      </c>
      <c r="AP93" s="13">
        <v>0</v>
      </c>
      <c r="AQ93" s="13">
        <v>0</v>
      </c>
      <c r="AR93" s="13">
        <v>0</v>
      </c>
      <c r="AS93" s="13">
        <v>0</v>
      </c>
      <c r="AT93" s="13">
        <v>0.18537536947755739</v>
      </c>
      <c r="AU93" s="13">
        <v>0.81462463052244261</v>
      </c>
      <c r="AV93" s="2">
        <f t="shared" si="1"/>
        <v>1</v>
      </c>
      <c r="AW93" s="10" t="s">
        <v>1224</v>
      </c>
      <c r="AX93">
        <v>159</v>
      </c>
      <c r="AY93">
        <v>50</v>
      </c>
      <c r="AZ93">
        <v>13480</v>
      </c>
      <c r="BA93" t="s">
        <v>1066</v>
      </c>
      <c r="BB93" s="10">
        <v>1</v>
      </c>
    </row>
    <row r="94" spans="1:54" x14ac:dyDescent="0.3">
      <c r="A94" s="10" t="s">
        <v>928</v>
      </c>
      <c r="B94" t="s">
        <v>928</v>
      </c>
      <c r="D94" t="b">
        <v>1</v>
      </c>
      <c r="E94" t="b">
        <v>1</v>
      </c>
      <c r="F94" t="s">
        <v>74</v>
      </c>
      <c r="G94">
        <v>180</v>
      </c>
      <c r="H94">
        <v>200</v>
      </c>
      <c r="W94" t="s">
        <v>929</v>
      </c>
      <c r="X94">
        <v>200</v>
      </c>
      <c r="Y94">
        <v>180</v>
      </c>
      <c r="Z94" t="s">
        <v>76</v>
      </c>
      <c r="AA94">
        <v>20.895818160000001</v>
      </c>
      <c r="AB94">
        <v>440</v>
      </c>
      <c r="AC94" t="s">
        <v>77</v>
      </c>
      <c r="AD94">
        <v>38.245876000000003</v>
      </c>
      <c r="AE94">
        <v>-122.42273900000001</v>
      </c>
      <c r="AF94" t="s">
        <v>78</v>
      </c>
      <c r="AG94" s="1">
        <v>40223</v>
      </c>
      <c r="AH94" s="1">
        <v>41351</v>
      </c>
      <c r="AI94">
        <v>1851644.4790000001</v>
      </c>
      <c r="AJ94">
        <v>6440258.1900000004</v>
      </c>
      <c r="AK94" t="s">
        <v>51</v>
      </c>
      <c r="AL94">
        <v>0</v>
      </c>
      <c r="AM94" t="s">
        <v>51</v>
      </c>
      <c r="AN94">
        <v>-34.5</v>
      </c>
      <c r="AO94">
        <v>20.9</v>
      </c>
      <c r="AP94" s="13">
        <v>0</v>
      </c>
      <c r="AQ94" s="13">
        <v>1</v>
      </c>
      <c r="AR94" s="13">
        <v>0</v>
      </c>
      <c r="AS94" s="13">
        <v>0</v>
      </c>
      <c r="AT94" s="13">
        <v>0</v>
      </c>
      <c r="AU94" s="13">
        <v>0</v>
      </c>
      <c r="AV94" s="2">
        <f t="shared" si="1"/>
        <v>1</v>
      </c>
      <c r="AW94" s="10" t="s">
        <v>1224</v>
      </c>
      <c r="AX94">
        <v>168</v>
      </c>
      <c r="AY94">
        <v>54</v>
      </c>
      <c r="AZ94">
        <v>14249</v>
      </c>
      <c r="BA94" t="s">
        <v>1067</v>
      </c>
      <c r="BB94" s="10">
        <v>1</v>
      </c>
    </row>
    <row r="95" spans="1:54" x14ac:dyDescent="0.3">
      <c r="A95" s="10" t="s">
        <v>955</v>
      </c>
      <c r="B95" t="s">
        <v>955</v>
      </c>
      <c r="D95" t="b">
        <v>1</v>
      </c>
      <c r="E95" t="b">
        <v>1</v>
      </c>
      <c r="F95" t="s">
        <v>74</v>
      </c>
      <c r="G95">
        <v>90</v>
      </c>
      <c r="H95">
        <v>510</v>
      </c>
      <c r="W95" t="s">
        <v>956</v>
      </c>
      <c r="X95">
        <v>510</v>
      </c>
      <c r="Y95">
        <v>90</v>
      </c>
      <c r="Z95" t="s">
        <v>478</v>
      </c>
      <c r="AA95">
        <v>663.26</v>
      </c>
      <c r="AB95">
        <v>510</v>
      </c>
      <c r="AC95" t="s">
        <v>77</v>
      </c>
      <c r="AD95">
        <v>38.276620510000001</v>
      </c>
      <c r="AE95">
        <v>-122.4109199</v>
      </c>
      <c r="AF95" t="s">
        <v>78</v>
      </c>
      <c r="AG95" s="1">
        <v>44834</v>
      </c>
      <c r="AH95" s="1">
        <v>45291</v>
      </c>
      <c r="AI95">
        <v>1862825.4350000001</v>
      </c>
      <c r="AJ95">
        <v>6443703.2850000001</v>
      </c>
      <c r="AK95" t="s">
        <v>173</v>
      </c>
      <c r="AL95">
        <v>0</v>
      </c>
      <c r="AM95" t="s">
        <v>51</v>
      </c>
      <c r="AN95">
        <v>510.26</v>
      </c>
      <c r="AO95">
        <v>528.26</v>
      </c>
      <c r="AP95" s="13">
        <v>0</v>
      </c>
      <c r="AQ95" s="13">
        <v>1</v>
      </c>
      <c r="AR95" s="13">
        <v>0</v>
      </c>
      <c r="AS95" s="13">
        <v>0</v>
      </c>
      <c r="AT95" s="13">
        <v>0</v>
      </c>
      <c r="AU95" s="13">
        <v>0</v>
      </c>
      <c r="AV95" s="2">
        <f t="shared" si="1"/>
        <v>1</v>
      </c>
      <c r="AW95" s="10" t="s">
        <v>973</v>
      </c>
      <c r="AX95">
        <v>150</v>
      </c>
      <c r="AY95">
        <v>69</v>
      </c>
      <c r="AZ95">
        <v>12734</v>
      </c>
      <c r="BA95" t="s">
        <v>1068</v>
      </c>
      <c r="BB95" s="10">
        <v>1</v>
      </c>
    </row>
    <row r="96" spans="1:54" x14ac:dyDescent="0.3">
      <c r="A96" s="10" t="s">
        <v>900</v>
      </c>
      <c r="B96" t="s">
        <v>900</v>
      </c>
      <c r="D96" t="b">
        <v>1</v>
      </c>
      <c r="E96" t="b">
        <v>1</v>
      </c>
      <c r="F96" t="s">
        <v>74</v>
      </c>
      <c r="G96">
        <v>180</v>
      </c>
      <c r="H96">
        <v>280</v>
      </c>
      <c r="W96" s="3" t="s">
        <v>901</v>
      </c>
      <c r="X96">
        <v>280</v>
      </c>
      <c r="Y96">
        <v>180</v>
      </c>
      <c r="Z96" t="s">
        <v>87</v>
      </c>
      <c r="AA96">
        <v>22.757382029999999</v>
      </c>
      <c r="AB96">
        <v>500</v>
      </c>
      <c r="AC96" t="s">
        <v>77</v>
      </c>
      <c r="AD96">
        <v>38.256523000000001</v>
      </c>
      <c r="AE96">
        <v>-122.436742</v>
      </c>
      <c r="AF96" t="s">
        <v>78</v>
      </c>
      <c r="AG96" s="1">
        <v>41680</v>
      </c>
      <c r="AH96" s="1">
        <v>45243</v>
      </c>
      <c r="AI96">
        <v>1855540.915</v>
      </c>
      <c r="AJ96">
        <v>6436255.1390000004</v>
      </c>
      <c r="AK96" t="s">
        <v>51</v>
      </c>
      <c r="AL96">
        <v>0</v>
      </c>
      <c r="AM96" t="s">
        <v>51</v>
      </c>
      <c r="AN96">
        <v>-30.44</v>
      </c>
      <c r="AO96">
        <v>10.76</v>
      </c>
      <c r="AP96" s="13">
        <v>0</v>
      </c>
      <c r="AQ96" s="13">
        <v>0.18857388133515621</v>
      </c>
      <c r="AR96" s="13">
        <v>0.64699996948242167</v>
      </c>
      <c r="AS96" s="13">
        <v>0.1644261491824221</v>
      </c>
      <c r="AT96" s="13">
        <v>0</v>
      </c>
      <c r="AU96" s="13">
        <v>0</v>
      </c>
      <c r="AV96" s="2">
        <f t="shared" si="1"/>
        <v>1</v>
      </c>
      <c r="AW96" s="10" t="s">
        <v>1224</v>
      </c>
      <c r="AX96">
        <v>157</v>
      </c>
      <c r="AY96">
        <v>50</v>
      </c>
      <c r="AZ96">
        <v>13310</v>
      </c>
      <c r="BA96" t="s">
        <v>1065</v>
      </c>
      <c r="BB96" s="10">
        <v>1</v>
      </c>
    </row>
    <row r="97" spans="1:54" x14ac:dyDescent="0.3">
      <c r="A97" s="10" t="s">
        <v>71</v>
      </c>
      <c r="B97" t="s">
        <v>72</v>
      </c>
      <c r="C97" t="s">
        <v>73</v>
      </c>
      <c r="D97" t="b">
        <v>1</v>
      </c>
      <c r="E97" t="b">
        <v>1</v>
      </c>
      <c r="F97" t="s">
        <v>74</v>
      </c>
      <c r="G97">
        <v>40</v>
      </c>
      <c r="H97">
        <v>150</v>
      </c>
      <c r="W97" s="3" t="s">
        <v>75</v>
      </c>
      <c r="X97">
        <v>40</v>
      </c>
      <c r="Y97">
        <v>150</v>
      </c>
      <c r="Z97" t="s">
        <v>76</v>
      </c>
      <c r="AA97">
        <v>21.14</v>
      </c>
      <c r="AB97">
        <v>230</v>
      </c>
      <c r="AC97" t="s">
        <v>77</v>
      </c>
      <c r="AD97">
        <v>38.221380570000001</v>
      </c>
      <c r="AE97">
        <v>-122.45913609999999</v>
      </c>
      <c r="AF97" t="s">
        <v>78</v>
      </c>
      <c r="AG97" s="1">
        <v>29507</v>
      </c>
      <c r="AH97" s="1">
        <v>43178</v>
      </c>
      <c r="AI97">
        <v>1842731</v>
      </c>
      <c r="AJ97">
        <v>6429900</v>
      </c>
      <c r="AK97" t="s">
        <v>51</v>
      </c>
      <c r="AL97" t="s">
        <v>79</v>
      </c>
      <c r="AM97" t="s">
        <v>51</v>
      </c>
      <c r="AN97">
        <v>-3.86</v>
      </c>
      <c r="AO97">
        <v>10.34</v>
      </c>
      <c r="AP97" s="13">
        <v>0.86</v>
      </c>
      <c r="AQ97" s="13">
        <v>0.14000000000000001</v>
      </c>
      <c r="AR97" s="13">
        <v>0</v>
      </c>
      <c r="AS97" s="13">
        <v>0</v>
      </c>
      <c r="AT97" s="13">
        <v>0</v>
      </c>
      <c r="AU97" s="13">
        <v>0</v>
      </c>
      <c r="AV97" s="2">
        <f t="shared" si="1"/>
        <v>1</v>
      </c>
      <c r="AW97" s="10" t="s">
        <v>1219</v>
      </c>
      <c r="AX97">
        <v>176</v>
      </c>
      <c r="AY97">
        <v>28</v>
      </c>
      <c r="AZ97">
        <v>14903</v>
      </c>
      <c r="BA97" t="s">
        <v>1069</v>
      </c>
      <c r="BB97" s="10">
        <v>1</v>
      </c>
    </row>
    <row r="98" spans="1:54" x14ac:dyDescent="0.3">
      <c r="A98" s="10" t="s">
        <v>80</v>
      </c>
      <c r="B98" t="s">
        <v>81</v>
      </c>
      <c r="C98" t="s">
        <v>82</v>
      </c>
      <c r="D98" t="b">
        <v>1</v>
      </c>
      <c r="E98" t="b">
        <v>1</v>
      </c>
      <c r="F98" t="s">
        <v>74</v>
      </c>
      <c r="G98">
        <v>8</v>
      </c>
      <c r="H98">
        <v>20</v>
      </c>
      <c r="W98" s="3" t="s">
        <v>966</v>
      </c>
      <c r="X98">
        <v>8</v>
      </c>
      <c r="Y98">
        <v>20</v>
      </c>
      <c r="Z98" t="s">
        <v>76</v>
      </c>
      <c r="AA98">
        <v>13.106920000000001</v>
      </c>
      <c r="AB98">
        <v>20</v>
      </c>
      <c r="AC98" t="s">
        <v>77</v>
      </c>
      <c r="AD98">
        <v>38.222539210000001</v>
      </c>
      <c r="AE98">
        <v>-122.4553368</v>
      </c>
      <c r="AF98" t="s">
        <v>78</v>
      </c>
      <c r="AG98" s="1">
        <v>37043</v>
      </c>
      <c r="AH98" s="1">
        <v>40058</v>
      </c>
      <c r="AI98">
        <v>1843121</v>
      </c>
      <c r="AJ98">
        <v>6430821</v>
      </c>
      <c r="AK98" t="s">
        <v>51</v>
      </c>
      <c r="AL98" t="s">
        <v>70</v>
      </c>
      <c r="AM98" t="s">
        <v>51</v>
      </c>
      <c r="AN98">
        <v>0.41</v>
      </c>
      <c r="AO98">
        <v>8.66</v>
      </c>
      <c r="AP98" s="13">
        <v>1</v>
      </c>
      <c r="AQ98" s="13">
        <v>0</v>
      </c>
      <c r="AR98" s="13">
        <v>0</v>
      </c>
      <c r="AS98" s="13">
        <v>0</v>
      </c>
      <c r="AT98" s="13">
        <v>0</v>
      </c>
      <c r="AU98" s="13">
        <v>0</v>
      </c>
      <c r="AV98" s="2">
        <f t="shared" si="1"/>
        <v>1</v>
      </c>
      <c r="AW98" s="10" t="s">
        <v>1219</v>
      </c>
      <c r="AX98">
        <v>176</v>
      </c>
      <c r="AY98">
        <v>30</v>
      </c>
      <c r="AZ98">
        <v>14905</v>
      </c>
      <c r="BA98" t="s">
        <v>1070</v>
      </c>
      <c r="BB98" s="10">
        <v>1</v>
      </c>
    </row>
    <row r="99" spans="1:54" x14ac:dyDescent="0.3">
      <c r="A99" s="10" t="s">
        <v>83</v>
      </c>
      <c r="B99" t="s">
        <v>84</v>
      </c>
      <c r="C99" t="s">
        <v>85</v>
      </c>
      <c r="D99" t="b">
        <v>1</v>
      </c>
      <c r="E99" t="b">
        <v>1</v>
      </c>
      <c r="F99" t="s">
        <v>74</v>
      </c>
      <c r="G99">
        <v>41</v>
      </c>
      <c r="H99">
        <v>290</v>
      </c>
      <c r="W99" s="3" t="s">
        <v>86</v>
      </c>
      <c r="X99">
        <v>41</v>
      </c>
      <c r="Y99">
        <v>290</v>
      </c>
      <c r="Z99" t="s">
        <v>87</v>
      </c>
      <c r="AA99">
        <v>51.69</v>
      </c>
      <c r="AB99">
        <v>375</v>
      </c>
      <c r="AC99" t="s">
        <v>77</v>
      </c>
      <c r="AD99">
        <v>38.225182830000001</v>
      </c>
      <c r="AE99">
        <v>-122.3786336</v>
      </c>
      <c r="AF99" t="s">
        <v>78</v>
      </c>
      <c r="AG99" s="1">
        <v>29524</v>
      </c>
      <c r="AH99" s="1">
        <v>44258</v>
      </c>
      <c r="AI99">
        <v>1843767</v>
      </c>
      <c r="AJ99">
        <v>6452817</v>
      </c>
      <c r="AK99" t="s">
        <v>51</v>
      </c>
      <c r="AL99" t="s">
        <v>88</v>
      </c>
      <c r="AM99" t="s">
        <v>51</v>
      </c>
      <c r="AN99">
        <v>-29.11</v>
      </c>
      <c r="AO99">
        <v>35.69</v>
      </c>
      <c r="AP99" s="13">
        <v>0.4</v>
      </c>
      <c r="AQ99" s="13">
        <v>0.24</v>
      </c>
      <c r="AR99" s="13">
        <v>0.245</v>
      </c>
      <c r="AS99" s="13">
        <v>0.115</v>
      </c>
      <c r="AT99" s="13">
        <v>0</v>
      </c>
      <c r="AU99" s="13">
        <v>0</v>
      </c>
      <c r="AV99" s="2">
        <f t="shared" si="1"/>
        <v>1</v>
      </c>
      <c r="AW99" s="10" t="s">
        <v>1219</v>
      </c>
      <c r="AX99">
        <v>192</v>
      </c>
      <c r="AY99">
        <v>71</v>
      </c>
      <c r="AZ99">
        <v>16306</v>
      </c>
      <c r="BA99" t="s">
        <v>1071</v>
      </c>
      <c r="BB99" s="10">
        <v>1</v>
      </c>
    </row>
    <row r="100" spans="1:54" x14ac:dyDescent="0.3">
      <c r="A100" s="10" t="s">
        <v>89</v>
      </c>
      <c r="B100" t="s">
        <v>90</v>
      </c>
      <c r="C100" t="s">
        <v>91</v>
      </c>
      <c r="D100" t="b">
        <v>1</v>
      </c>
      <c r="E100" t="b">
        <v>1</v>
      </c>
      <c r="F100" t="s">
        <v>74</v>
      </c>
      <c r="G100">
        <v>60</v>
      </c>
      <c r="H100">
        <v>240</v>
      </c>
      <c r="W100" s="3" t="s">
        <v>92</v>
      </c>
      <c r="X100">
        <v>60</v>
      </c>
      <c r="Y100">
        <v>240</v>
      </c>
      <c r="Z100" t="s">
        <v>76</v>
      </c>
      <c r="AA100">
        <v>15.32</v>
      </c>
      <c r="AB100">
        <v>240</v>
      </c>
      <c r="AC100" t="s">
        <v>77</v>
      </c>
      <c r="AD100">
        <v>38.230798729999997</v>
      </c>
      <c r="AE100">
        <v>-122.4589981</v>
      </c>
      <c r="AF100" t="s">
        <v>78</v>
      </c>
      <c r="AG100" s="1">
        <v>39918</v>
      </c>
      <c r="AH100" s="1">
        <v>41425</v>
      </c>
      <c r="AI100">
        <v>1846078</v>
      </c>
      <c r="AJ100">
        <v>6430109</v>
      </c>
      <c r="AK100" t="s">
        <v>51</v>
      </c>
      <c r="AL100" t="s">
        <v>70</v>
      </c>
      <c r="AM100" t="s">
        <v>51</v>
      </c>
      <c r="AN100">
        <v>-0.41</v>
      </c>
      <c r="AO100">
        <v>7.47</v>
      </c>
      <c r="AP100" s="13">
        <v>0.62</v>
      </c>
      <c r="AQ100" s="13">
        <v>0.25</v>
      </c>
      <c r="AR100" s="13">
        <v>0.13</v>
      </c>
      <c r="AS100" s="13">
        <v>0</v>
      </c>
      <c r="AT100" s="13">
        <v>0</v>
      </c>
      <c r="AU100" s="13">
        <v>0</v>
      </c>
      <c r="AV100" s="2">
        <f t="shared" si="1"/>
        <v>1</v>
      </c>
      <c r="AW100" s="10" t="s">
        <v>1219</v>
      </c>
      <c r="AX100">
        <v>170</v>
      </c>
      <c r="AY100">
        <v>31</v>
      </c>
      <c r="AZ100">
        <v>14396</v>
      </c>
      <c r="BA100" t="s">
        <v>1072</v>
      </c>
      <c r="BB100" s="10">
        <v>1</v>
      </c>
    </row>
    <row r="101" spans="1:54" x14ac:dyDescent="0.3">
      <c r="A101" s="10" t="s">
        <v>93</v>
      </c>
      <c r="B101" t="s">
        <v>94</v>
      </c>
      <c r="C101" t="s">
        <v>95</v>
      </c>
      <c r="D101" t="b">
        <v>1</v>
      </c>
      <c r="E101" t="b">
        <v>1</v>
      </c>
      <c r="F101" t="s">
        <v>74</v>
      </c>
      <c r="G101">
        <v>9</v>
      </c>
      <c r="H101">
        <v>23</v>
      </c>
      <c r="W101" s="3" t="s">
        <v>967</v>
      </c>
      <c r="X101">
        <v>9</v>
      </c>
      <c r="Y101">
        <v>23</v>
      </c>
      <c r="Z101" t="s">
        <v>76</v>
      </c>
      <c r="AA101">
        <v>22.37</v>
      </c>
      <c r="AB101">
        <v>23</v>
      </c>
      <c r="AC101" t="s">
        <v>77</v>
      </c>
      <c r="AD101">
        <v>38.236020119999999</v>
      </c>
      <c r="AE101">
        <v>-122.4604045</v>
      </c>
      <c r="AF101" t="s">
        <v>78</v>
      </c>
      <c r="AG101" s="1">
        <v>37978</v>
      </c>
      <c r="AH101" s="1">
        <v>40625</v>
      </c>
      <c r="AI101">
        <v>1847919</v>
      </c>
      <c r="AJ101">
        <v>6429327</v>
      </c>
      <c r="AK101" t="s">
        <v>51</v>
      </c>
      <c r="AL101" t="s">
        <v>70</v>
      </c>
      <c r="AM101" t="s">
        <v>51</v>
      </c>
      <c r="AN101">
        <v>2.61</v>
      </c>
      <c r="AO101">
        <v>14.75</v>
      </c>
      <c r="AP101" s="13">
        <v>1</v>
      </c>
      <c r="AQ101" s="13">
        <v>0</v>
      </c>
      <c r="AR101" s="13">
        <v>0</v>
      </c>
      <c r="AS101" s="13">
        <v>0</v>
      </c>
      <c r="AT101" s="13">
        <v>0</v>
      </c>
      <c r="AU101" s="13">
        <v>0</v>
      </c>
      <c r="AV101" s="2">
        <f t="shared" si="1"/>
        <v>1</v>
      </c>
      <c r="AW101" s="10" t="s">
        <v>1219</v>
      </c>
      <c r="AX101">
        <v>166</v>
      </c>
      <c r="AY101">
        <v>31</v>
      </c>
      <c r="AZ101">
        <v>14056</v>
      </c>
      <c r="BA101" t="s">
        <v>1073</v>
      </c>
      <c r="BB101" s="10">
        <v>1</v>
      </c>
    </row>
    <row r="102" spans="1:54" x14ac:dyDescent="0.3">
      <c r="A102" s="10" t="s">
        <v>99</v>
      </c>
      <c r="B102" t="s">
        <v>100</v>
      </c>
      <c r="C102" t="s">
        <v>101</v>
      </c>
      <c r="D102" t="b">
        <v>1</v>
      </c>
      <c r="E102" t="b">
        <v>1</v>
      </c>
      <c r="F102" t="s">
        <v>74</v>
      </c>
      <c r="G102">
        <v>100</v>
      </c>
      <c r="H102">
        <v>640</v>
      </c>
      <c r="W102" s="3" t="s">
        <v>102</v>
      </c>
      <c r="X102">
        <v>100</v>
      </c>
      <c r="Y102">
        <v>640</v>
      </c>
      <c r="Z102" t="s">
        <v>103</v>
      </c>
      <c r="AA102">
        <v>30.92</v>
      </c>
      <c r="AB102">
        <v>640</v>
      </c>
      <c r="AC102" t="s">
        <v>77</v>
      </c>
      <c r="AD102">
        <v>38.260161529999998</v>
      </c>
      <c r="AE102">
        <v>-122.4360326</v>
      </c>
      <c r="AF102" t="s">
        <v>78</v>
      </c>
      <c r="AG102" s="1">
        <v>39815</v>
      </c>
      <c r="AH102" s="1">
        <v>41000</v>
      </c>
      <c r="AI102">
        <v>1856889</v>
      </c>
      <c r="AJ102">
        <v>6436383</v>
      </c>
      <c r="AK102" t="s">
        <v>51</v>
      </c>
      <c r="AL102" t="s">
        <v>70</v>
      </c>
      <c r="AM102" t="s">
        <v>51</v>
      </c>
      <c r="AN102">
        <v>-25.68</v>
      </c>
      <c r="AO102">
        <v>-5.78</v>
      </c>
      <c r="AP102" s="13">
        <v>0.09</v>
      </c>
      <c r="AQ102" s="13">
        <v>0.115</v>
      </c>
      <c r="AR102" s="13">
        <v>0.115</v>
      </c>
      <c r="AS102" s="13">
        <v>0.24</v>
      </c>
      <c r="AT102" s="13">
        <v>0.31</v>
      </c>
      <c r="AU102" s="13">
        <v>0.13</v>
      </c>
      <c r="AV102" s="2">
        <f t="shared" si="1"/>
        <v>1</v>
      </c>
      <c r="AW102" s="10" t="s">
        <v>1219</v>
      </c>
      <c r="AX102">
        <v>155</v>
      </c>
      <c r="AY102">
        <v>51</v>
      </c>
      <c r="AZ102">
        <v>13141</v>
      </c>
      <c r="BA102" t="s">
        <v>1074</v>
      </c>
      <c r="BB102" s="10">
        <v>1</v>
      </c>
    </row>
    <row r="103" spans="1:54" x14ac:dyDescent="0.3">
      <c r="A103" s="10" t="s">
        <v>104</v>
      </c>
      <c r="B103" t="s">
        <v>105</v>
      </c>
      <c r="C103" t="s">
        <v>106</v>
      </c>
      <c r="D103" t="b">
        <v>1</v>
      </c>
      <c r="E103" t="b">
        <v>1</v>
      </c>
      <c r="F103" t="s">
        <v>74</v>
      </c>
      <c r="G103">
        <v>210</v>
      </c>
      <c r="H103">
        <v>770</v>
      </c>
      <c r="W103" s="3" t="s">
        <v>107</v>
      </c>
      <c r="X103">
        <v>210</v>
      </c>
      <c r="Y103">
        <v>770</v>
      </c>
      <c r="Z103" t="s">
        <v>103</v>
      </c>
      <c r="AA103">
        <v>35.770000000000003</v>
      </c>
      <c r="AB103">
        <v>770</v>
      </c>
      <c r="AC103" t="s">
        <v>77</v>
      </c>
      <c r="AD103">
        <v>38.262283979999999</v>
      </c>
      <c r="AE103">
        <v>-122.4438961</v>
      </c>
      <c r="AF103" t="s">
        <v>78</v>
      </c>
      <c r="AG103" s="1">
        <v>39815</v>
      </c>
      <c r="AH103" s="1">
        <v>41244</v>
      </c>
      <c r="AI103">
        <v>1857684</v>
      </c>
      <c r="AJ103">
        <v>6434416</v>
      </c>
      <c r="AK103" t="s">
        <v>51</v>
      </c>
      <c r="AL103" t="s">
        <v>70</v>
      </c>
      <c r="AM103" t="s">
        <v>51</v>
      </c>
      <c r="AN103">
        <v>-90.63</v>
      </c>
      <c r="AO103">
        <v>-21.53</v>
      </c>
      <c r="AP103" s="13">
        <v>0</v>
      </c>
      <c r="AQ103" s="13">
        <v>0</v>
      </c>
      <c r="AR103" s="13">
        <v>0.115</v>
      </c>
      <c r="AS103" s="13">
        <v>0.26500000000000001</v>
      </c>
      <c r="AT103" s="13">
        <v>0.26</v>
      </c>
      <c r="AU103" s="13">
        <v>0.36</v>
      </c>
      <c r="AV103" s="2">
        <f t="shared" si="1"/>
        <v>1</v>
      </c>
      <c r="AW103" s="10" t="s">
        <v>1219</v>
      </c>
      <c r="AX103">
        <v>152</v>
      </c>
      <c r="AY103">
        <v>48</v>
      </c>
      <c r="AZ103">
        <v>12883</v>
      </c>
      <c r="BA103" t="s">
        <v>1075</v>
      </c>
      <c r="BB103" s="10">
        <v>1</v>
      </c>
    </row>
    <row r="104" spans="1:54" x14ac:dyDescent="0.3">
      <c r="A104" s="10" t="s">
        <v>108</v>
      </c>
      <c r="B104" t="s">
        <v>109</v>
      </c>
      <c r="C104" t="s">
        <v>110</v>
      </c>
      <c r="D104" t="b">
        <v>1</v>
      </c>
      <c r="E104" t="b">
        <v>1</v>
      </c>
      <c r="F104" t="s">
        <v>74</v>
      </c>
      <c r="G104">
        <v>307</v>
      </c>
      <c r="H104">
        <v>507</v>
      </c>
      <c r="W104" s="3" t="s">
        <v>111</v>
      </c>
      <c r="X104">
        <v>307</v>
      </c>
      <c r="Y104">
        <v>507</v>
      </c>
      <c r="Z104" t="s">
        <v>87</v>
      </c>
      <c r="AA104">
        <v>72.8</v>
      </c>
      <c r="AB104">
        <v>508</v>
      </c>
      <c r="AC104" t="s">
        <v>77</v>
      </c>
      <c r="AD104">
        <v>38.263517819999997</v>
      </c>
      <c r="AE104">
        <v>-122.4166278</v>
      </c>
      <c r="AF104" t="s">
        <v>78</v>
      </c>
      <c r="AG104" s="1">
        <v>36650</v>
      </c>
      <c r="AH104" s="1">
        <v>45219.5</v>
      </c>
      <c r="AI104">
        <v>1858118</v>
      </c>
      <c r="AJ104">
        <v>6441837</v>
      </c>
      <c r="AK104" t="s">
        <v>51</v>
      </c>
      <c r="AL104" t="s">
        <v>112</v>
      </c>
      <c r="AM104" t="s">
        <v>51</v>
      </c>
      <c r="AN104">
        <v>-175.4</v>
      </c>
      <c r="AO104">
        <v>-56.2</v>
      </c>
      <c r="AP104" s="13">
        <v>0</v>
      </c>
      <c r="AQ104" s="13">
        <v>0</v>
      </c>
      <c r="AR104" s="13">
        <v>0</v>
      </c>
      <c r="AS104" s="13">
        <v>0.4</v>
      </c>
      <c r="AT104" s="13">
        <v>0.6</v>
      </c>
      <c r="AU104" s="13">
        <v>0</v>
      </c>
      <c r="AV104" s="2">
        <f t="shared" si="1"/>
        <v>1</v>
      </c>
      <c r="AW104" s="10" t="s">
        <v>1219</v>
      </c>
      <c r="AX104">
        <v>157</v>
      </c>
      <c r="AY104">
        <v>62</v>
      </c>
      <c r="AZ104">
        <v>13322</v>
      </c>
      <c r="BA104" t="s">
        <v>1076</v>
      </c>
      <c r="BB104" s="10">
        <v>1</v>
      </c>
    </row>
    <row r="105" spans="1:54" x14ac:dyDescent="0.3">
      <c r="A105" s="10" t="s">
        <v>121</v>
      </c>
      <c r="B105" t="s">
        <v>122</v>
      </c>
      <c r="C105" t="s">
        <v>123</v>
      </c>
      <c r="D105" t="b">
        <v>1</v>
      </c>
      <c r="E105" t="b">
        <v>1</v>
      </c>
      <c r="F105" t="s">
        <v>74</v>
      </c>
      <c r="G105">
        <v>655</v>
      </c>
      <c r="H105">
        <v>855</v>
      </c>
      <c r="I105">
        <v>980</v>
      </c>
      <c r="J105">
        <v>1080</v>
      </c>
      <c r="W105" s="3" t="s">
        <v>111</v>
      </c>
      <c r="X105">
        <v>655</v>
      </c>
      <c r="Y105">
        <v>1080</v>
      </c>
      <c r="Z105" t="s">
        <v>103</v>
      </c>
      <c r="AA105">
        <v>135.11999499999999</v>
      </c>
      <c r="AB105">
        <v>1080</v>
      </c>
      <c r="AC105" t="s">
        <v>77</v>
      </c>
      <c r="AD105">
        <v>38.267220510000001</v>
      </c>
      <c r="AE105">
        <v>-122.50037330000001</v>
      </c>
      <c r="AF105" t="s">
        <v>78</v>
      </c>
      <c r="AG105" s="1">
        <v>39918</v>
      </c>
      <c r="AH105" s="1">
        <v>43761</v>
      </c>
      <c r="AI105">
        <v>1859382</v>
      </c>
      <c r="AJ105">
        <v>6417943</v>
      </c>
      <c r="AK105" t="s">
        <v>51</v>
      </c>
      <c r="AL105" t="s">
        <v>70</v>
      </c>
      <c r="AM105" t="s">
        <v>51</v>
      </c>
      <c r="AN105">
        <v>-37.78</v>
      </c>
      <c r="AO105">
        <v>-12.48</v>
      </c>
      <c r="AP105" s="13">
        <v>0</v>
      </c>
      <c r="AQ105" s="13">
        <v>0</v>
      </c>
      <c r="AR105" s="13">
        <v>0</v>
      </c>
      <c r="AS105" s="13">
        <v>0</v>
      </c>
      <c r="AT105" s="13">
        <v>0</v>
      </c>
      <c r="AU105" s="13">
        <v>1</v>
      </c>
      <c r="AV105" s="2">
        <f t="shared" si="1"/>
        <v>1</v>
      </c>
      <c r="AW105" s="10" t="s">
        <v>1219</v>
      </c>
      <c r="AX105">
        <v>136</v>
      </c>
      <c r="AY105">
        <v>19</v>
      </c>
      <c r="AZ105">
        <v>11494</v>
      </c>
      <c r="BA105" t="s">
        <v>1077</v>
      </c>
      <c r="BB105" s="10">
        <v>1</v>
      </c>
    </row>
    <row r="106" spans="1:54" x14ac:dyDescent="0.3">
      <c r="A106" s="10" t="s">
        <v>127</v>
      </c>
      <c r="B106" t="s">
        <v>128</v>
      </c>
      <c r="C106" t="s">
        <v>129</v>
      </c>
      <c r="D106" t="b">
        <v>1</v>
      </c>
      <c r="E106" t="b">
        <v>1</v>
      </c>
      <c r="F106" t="s">
        <v>74</v>
      </c>
      <c r="G106">
        <v>55</v>
      </c>
      <c r="H106">
        <v>320</v>
      </c>
      <c r="W106" s="3" t="s">
        <v>130</v>
      </c>
      <c r="X106">
        <v>55</v>
      </c>
      <c r="Y106">
        <v>320</v>
      </c>
      <c r="Z106" t="s">
        <v>87</v>
      </c>
      <c r="AA106">
        <v>94.629997000000003</v>
      </c>
      <c r="AB106">
        <v>420</v>
      </c>
      <c r="AC106" t="s">
        <v>77</v>
      </c>
      <c r="AD106">
        <v>38.268696249999998</v>
      </c>
      <c r="AE106">
        <v>-122.4924685</v>
      </c>
      <c r="AF106" t="s">
        <v>78</v>
      </c>
      <c r="AG106" s="1">
        <v>28587</v>
      </c>
      <c r="AH106" s="1">
        <v>42303</v>
      </c>
      <c r="AI106">
        <v>1859899</v>
      </c>
      <c r="AJ106">
        <v>6420440</v>
      </c>
      <c r="AK106" t="s">
        <v>51</v>
      </c>
      <c r="AL106" t="s">
        <v>70</v>
      </c>
      <c r="AM106" t="s">
        <v>51</v>
      </c>
      <c r="AN106">
        <v>25.13</v>
      </c>
      <c r="AO106">
        <v>48.63</v>
      </c>
      <c r="AP106" s="13">
        <v>0.4</v>
      </c>
      <c r="AQ106" s="13">
        <v>0.24</v>
      </c>
      <c r="AR106" s="13">
        <v>0.245</v>
      </c>
      <c r="AS106" s="13">
        <v>0.115</v>
      </c>
      <c r="AT106" s="13">
        <v>0</v>
      </c>
      <c r="AU106" s="13">
        <v>0</v>
      </c>
      <c r="AV106" s="2">
        <f t="shared" si="1"/>
        <v>1</v>
      </c>
      <c r="AW106" s="10" t="s">
        <v>1219</v>
      </c>
      <c r="AX106">
        <v>137</v>
      </c>
      <c r="AY106">
        <v>24</v>
      </c>
      <c r="AZ106">
        <v>11584</v>
      </c>
      <c r="BA106" t="s">
        <v>1078</v>
      </c>
      <c r="BB106" s="10">
        <v>1</v>
      </c>
    </row>
    <row r="107" spans="1:54" x14ac:dyDescent="0.3">
      <c r="A107" s="10" t="s">
        <v>131</v>
      </c>
      <c r="B107" t="s">
        <v>132</v>
      </c>
      <c r="C107" t="s">
        <v>133</v>
      </c>
      <c r="D107" t="b">
        <v>1</v>
      </c>
      <c r="E107" t="b">
        <v>1</v>
      </c>
      <c r="F107" t="s">
        <v>74</v>
      </c>
      <c r="G107">
        <v>67</v>
      </c>
      <c r="H107">
        <v>200</v>
      </c>
      <c r="W107" s="3" t="s">
        <v>134</v>
      </c>
      <c r="X107">
        <v>67</v>
      </c>
      <c r="Y107">
        <v>200</v>
      </c>
      <c r="Z107" t="s">
        <v>76</v>
      </c>
      <c r="AA107">
        <v>46.509998000000003</v>
      </c>
      <c r="AB107">
        <v>220</v>
      </c>
      <c r="AC107" t="s">
        <v>77</v>
      </c>
      <c r="AD107">
        <v>38.268727839999997</v>
      </c>
      <c r="AE107">
        <v>-122.45693180000001</v>
      </c>
      <c r="AF107" t="s">
        <v>78</v>
      </c>
      <c r="AG107" s="1">
        <v>36483</v>
      </c>
      <c r="AH107" s="1">
        <v>43070</v>
      </c>
      <c r="AI107">
        <v>1859929</v>
      </c>
      <c r="AJ107">
        <v>6430748</v>
      </c>
      <c r="AK107" t="s">
        <v>51</v>
      </c>
      <c r="AL107" t="s">
        <v>135</v>
      </c>
      <c r="AM107" t="s">
        <v>51</v>
      </c>
      <c r="AN107">
        <v>5.81</v>
      </c>
      <c r="AO107">
        <v>26.51</v>
      </c>
      <c r="AP107" s="13">
        <v>0.33</v>
      </c>
      <c r="AQ107" s="13">
        <v>0.57999999999999996</v>
      </c>
      <c r="AR107" s="13">
        <v>0.09</v>
      </c>
      <c r="AS107" s="13">
        <v>0</v>
      </c>
      <c r="AT107" s="13">
        <v>0</v>
      </c>
      <c r="AU107" s="13">
        <v>0</v>
      </c>
      <c r="AV107" s="2">
        <f t="shared" si="1"/>
        <v>0.99999999999999989</v>
      </c>
      <c r="AW107" s="10" t="s">
        <v>1219</v>
      </c>
      <c r="AX107">
        <v>145</v>
      </c>
      <c r="AY107">
        <v>43</v>
      </c>
      <c r="AZ107">
        <v>12283</v>
      </c>
      <c r="BA107" t="s">
        <v>1079</v>
      </c>
      <c r="BB107" s="10">
        <v>1</v>
      </c>
    </row>
    <row r="108" spans="1:54" x14ac:dyDescent="0.3">
      <c r="A108" s="10" t="s">
        <v>139</v>
      </c>
      <c r="B108" t="s">
        <v>140</v>
      </c>
      <c r="C108" t="s">
        <v>141</v>
      </c>
      <c r="D108" t="b">
        <v>1</v>
      </c>
      <c r="E108" t="b">
        <v>1</v>
      </c>
      <c r="F108" t="s">
        <v>74</v>
      </c>
      <c r="G108">
        <v>15</v>
      </c>
      <c r="H108">
        <v>134</v>
      </c>
      <c r="W108" s="3" t="s">
        <v>142</v>
      </c>
      <c r="X108">
        <v>15</v>
      </c>
      <c r="Y108">
        <v>134</v>
      </c>
      <c r="Z108" t="s">
        <v>76</v>
      </c>
      <c r="AA108">
        <v>45.442</v>
      </c>
      <c r="AB108">
        <v>150</v>
      </c>
      <c r="AC108" t="s">
        <v>77</v>
      </c>
      <c r="AD108">
        <v>38.271553169999997</v>
      </c>
      <c r="AE108">
        <v>-122.44961979999999</v>
      </c>
      <c r="AF108" t="s">
        <v>78</v>
      </c>
      <c r="AG108" s="1">
        <v>25652</v>
      </c>
      <c r="AH108" s="1">
        <v>45413</v>
      </c>
      <c r="AI108">
        <v>1861171</v>
      </c>
      <c r="AJ108">
        <v>6432393</v>
      </c>
      <c r="AK108" t="s">
        <v>51</v>
      </c>
      <c r="AL108" t="s">
        <v>143</v>
      </c>
      <c r="AM108" t="s">
        <v>51</v>
      </c>
      <c r="AN108">
        <v>11.24</v>
      </c>
      <c r="AO108">
        <v>44.46</v>
      </c>
      <c r="AP108" s="13">
        <v>0.87</v>
      </c>
      <c r="AQ108" s="13">
        <v>0.13</v>
      </c>
      <c r="AR108" s="13">
        <v>0</v>
      </c>
      <c r="AS108" s="13">
        <v>0</v>
      </c>
      <c r="AT108" s="13">
        <v>0</v>
      </c>
      <c r="AU108" s="13">
        <v>0</v>
      </c>
      <c r="AV108" s="2">
        <f t="shared" si="1"/>
        <v>1</v>
      </c>
      <c r="AW108" s="10" t="s">
        <v>1219</v>
      </c>
      <c r="AX108">
        <v>144</v>
      </c>
      <c r="AY108">
        <v>47</v>
      </c>
      <c r="AZ108">
        <v>12202</v>
      </c>
      <c r="BA108" t="s">
        <v>1080</v>
      </c>
      <c r="BB108" s="10">
        <v>1</v>
      </c>
    </row>
    <row r="109" spans="1:54" x14ac:dyDescent="0.3">
      <c r="A109" s="10" t="s">
        <v>151</v>
      </c>
      <c r="B109" t="s">
        <v>152</v>
      </c>
      <c r="C109" t="s">
        <v>153</v>
      </c>
      <c r="D109" t="b">
        <v>1</v>
      </c>
      <c r="E109" t="b">
        <v>1</v>
      </c>
      <c r="F109" t="s">
        <v>74</v>
      </c>
      <c r="G109">
        <v>210</v>
      </c>
      <c r="H109">
        <v>430</v>
      </c>
      <c r="W109" s="3" t="s">
        <v>154</v>
      </c>
      <c r="X109">
        <v>210</v>
      </c>
      <c r="Y109">
        <v>430</v>
      </c>
      <c r="Z109" t="s">
        <v>87</v>
      </c>
      <c r="AA109">
        <v>53.099997999999999</v>
      </c>
      <c r="AB109">
        <v>440</v>
      </c>
      <c r="AC109" t="s">
        <v>77</v>
      </c>
      <c r="AD109">
        <v>38.272968179999999</v>
      </c>
      <c r="AE109">
        <v>-122.46447310000001</v>
      </c>
      <c r="AF109" t="s">
        <v>78</v>
      </c>
      <c r="AG109" s="1">
        <v>40137</v>
      </c>
      <c r="AH109" s="1">
        <v>45211</v>
      </c>
      <c r="AI109">
        <v>1861644</v>
      </c>
      <c r="AJ109">
        <v>6428390</v>
      </c>
      <c r="AK109" t="s">
        <v>51</v>
      </c>
      <c r="AL109" t="s">
        <v>70</v>
      </c>
      <c r="AM109" t="s">
        <v>51</v>
      </c>
      <c r="AN109">
        <v>-32.299999999999997</v>
      </c>
      <c r="AO109">
        <v>6.55</v>
      </c>
      <c r="AP109" s="13">
        <v>0</v>
      </c>
      <c r="AQ109" s="13">
        <v>0</v>
      </c>
      <c r="AR109" s="13">
        <v>0.25</v>
      </c>
      <c r="AS109" s="13">
        <v>0.6</v>
      </c>
      <c r="AT109" s="13">
        <v>0.15</v>
      </c>
      <c r="AU109" s="13">
        <v>0</v>
      </c>
      <c r="AV109" s="2">
        <f t="shared" si="1"/>
        <v>1</v>
      </c>
      <c r="AW109" s="10" t="s">
        <v>1219</v>
      </c>
      <c r="AX109">
        <v>140</v>
      </c>
      <c r="AY109">
        <v>40</v>
      </c>
      <c r="AZ109">
        <v>11855</v>
      </c>
      <c r="BA109" t="s">
        <v>1081</v>
      </c>
      <c r="BB109" s="10">
        <v>1</v>
      </c>
    </row>
    <row r="110" spans="1:54" x14ac:dyDescent="0.3">
      <c r="A110" s="10" t="s">
        <v>158</v>
      </c>
      <c r="B110" t="s">
        <v>159</v>
      </c>
      <c r="C110" t="s">
        <v>160</v>
      </c>
      <c r="D110" t="b">
        <v>1</v>
      </c>
      <c r="E110" t="b">
        <v>1</v>
      </c>
      <c r="F110" t="s">
        <v>74</v>
      </c>
      <c r="G110">
        <v>9</v>
      </c>
      <c r="H110">
        <v>24</v>
      </c>
      <c r="W110" s="3" t="s">
        <v>968</v>
      </c>
      <c r="X110">
        <v>9</v>
      </c>
      <c r="Y110">
        <v>24</v>
      </c>
      <c r="Z110" t="s">
        <v>76</v>
      </c>
      <c r="AA110">
        <v>52.98</v>
      </c>
      <c r="AB110">
        <v>25</v>
      </c>
      <c r="AC110" t="s">
        <v>77</v>
      </c>
      <c r="AD110">
        <v>38.275850220000002</v>
      </c>
      <c r="AE110">
        <v>-122.4609181</v>
      </c>
      <c r="AF110" t="s">
        <v>78</v>
      </c>
      <c r="AG110" s="1">
        <v>36367</v>
      </c>
      <c r="AH110" s="1">
        <v>42538</v>
      </c>
      <c r="AI110">
        <v>1862690</v>
      </c>
      <c r="AJ110">
        <v>6429575</v>
      </c>
      <c r="AK110" t="s">
        <v>51</v>
      </c>
      <c r="AL110" t="s">
        <v>70</v>
      </c>
      <c r="AM110" t="s">
        <v>51</v>
      </c>
      <c r="AN110">
        <v>30.46</v>
      </c>
      <c r="AO110">
        <v>44.42</v>
      </c>
      <c r="AP110" s="13">
        <v>1</v>
      </c>
      <c r="AQ110" s="13">
        <v>0</v>
      </c>
      <c r="AR110" s="13">
        <v>0</v>
      </c>
      <c r="AS110" s="13">
        <v>0</v>
      </c>
      <c r="AT110" s="13">
        <v>0</v>
      </c>
      <c r="AU110" s="13">
        <v>0</v>
      </c>
      <c r="AV110" s="2">
        <f t="shared" si="1"/>
        <v>1</v>
      </c>
      <c r="AW110" s="10" t="s">
        <v>1219</v>
      </c>
      <c r="AX110">
        <v>139</v>
      </c>
      <c r="AY110">
        <v>43</v>
      </c>
      <c r="AZ110">
        <v>11773</v>
      </c>
      <c r="BA110" t="s">
        <v>1082</v>
      </c>
      <c r="BB110" s="10">
        <v>1</v>
      </c>
    </row>
    <row r="111" spans="1:54" x14ac:dyDescent="0.3">
      <c r="A111" s="10" t="s">
        <v>161</v>
      </c>
      <c r="B111" t="s">
        <v>162</v>
      </c>
      <c r="C111" t="s">
        <v>163</v>
      </c>
      <c r="D111" t="b">
        <v>1</v>
      </c>
      <c r="E111" t="b">
        <v>1</v>
      </c>
      <c r="F111" t="s">
        <v>74</v>
      </c>
      <c r="G111">
        <v>200</v>
      </c>
      <c r="H111">
        <v>580</v>
      </c>
      <c r="W111" s="3" t="s">
        <v>164</v>
      </c>
      <c r="X111">
        <v>200</v>
      </c>
      <c r="Y111">
        <v>580</v>
      </c>
      <c r="Z111" t="s">
        <v>103</v>
      </c>
      <c r="AA111">
        <v>72.059997999999993</v>
      </c>
      <c r="AB111">
        <v>580</v>
      </c>
      <c r="AC111" t="s">
        <v>77</v>
      </c>
      <c r="AD111">
        <v>38.279250279999999</v>
      </c>
      <c r="AE111">
        <v>-122.435669</v>
      </c>
      <c r="AF111" t="s">
        <v>78</v>
      </c>
      <c r="AG111" s="1">
        <v>40129</v>
      </c>
      <c r="AH111" s="1">
        <v>45211</v>
      </c>
      <c r="AI111">
        <v>1864045</v>
      </c>
      <c r="AJ111">
        <v>6436605</v>
      </c>
      <c r="AK111" t="s">
        <v>51</v>
      </c>
      <c r="AL111" t="s">
        <v>70</v>
      </c>
      <c r="AM111" t="s">
        <v>51</v>
      </c>
      <c r="AN111">
        <v>-158.84</v>
      </c>
      <c r="AO111">
        <v>-50.98</v>
      </c>
      <c r="AP111" s="13">
        <v>0</v>
      </c>
      <c r="AQ111" s="13">
        <v>0.02</v>
      </c>
      <c r="AR111" s="13">
        <v>0.19</v>
      </c>
      <c r="AS111" s="13">
        <v>0.39</v>
      </c>
      <c r="AT111" s="13">
        <v>0.36</v>
      </c>
      <c r="AU111" s="13">
        <v>0.04</v>
      </c>
      <c r="AV111" s="2">
        <f t="shared" si="1"/>
        <v>1</v>
      </c>
      <c r="AW111" s="10" t="s">
        <v>1219</v>
      </c>
      <c r="AX111">
        <v>142</v>
      </c>
      <c r="AY111">
        <v>57</v>
      </c>
      <c r="AZ111">
        <v>12042</v>
      </c>
      <c r="BA111" t="s">
        <v>1083</v>
      </c>
      <c r="BB111" s="10">
        <v>1</v>
      </c>
    </row>
    <row r="112" spans="1:54" x14ac:dyDescent="0.3">
      <c r="A112" s="10" t="s">
        <v>168</v>
      </c>
      <c r="B112" t="s">
        <v>169</v>
      </c>
      <c r="C112" t="s">
        <v>170</v>
      </c>
      <c r="D112" t="b">
        <v>1</v>
      </c>
      <c r="E112" t="b">
        <v>1</v>
      </c>
      <c r="F112" t="s">
        <v>74</v>
      </c>
      <c r="G112">
        <v>330</v>
      </c>
      <c r="H112">
        <v>470</v>
      </c>
      <c r="W112" s="3" t="s">
        <v>171</v>
      </c>
      <c r="X112">
        <v>330</v>
      </c>
      <c r="Y112">
        <v>470</v>
      </c>
      <c r="Z112" t="s">
        <v>87</v>
      </c>
      <c r="AA112">
        <v>91.27</v>
      </c>
      <c r="AB112">
        <v>470</v>
      </c>
      <c r="AC112" t="s">
        <v>77</v>
      </c>
      <c r="AD112">
        <v>38.282803280000003</v>
      </c>
      <c r="AE112">
        <v>-122.4313312</v>
      </c>
      <c r="AF112" t="s">
        <v>78</v>
      </c>
      <c r="AG112" s="1">
        <v>29507</v>
      </c>
      <c r="AH112" s="1">
        <v>45413</v>
      </c>
      <c r="AI112">
        <v>1865091</v>
      </c>
      <c r="AJ112">
        <v>6437790</v>
      </c>
      <c r="AK112" t="s">
        <v>51</v>
      </c>
      <c r="AL112" t="s">
        <v>172</v>
      </c>
      <c r="AM112" t="s">
        <v>173</v>
      </c>
      <c r="AN112">
        <v>-132.13</v>
      </c>
      <c r="AO112">
        <v>57.67</v>
      </c>
      <c r="AP112" s="13">
        <v>0</v>
      </c>
      <c r="AQ112" s="13">
        <v>0</v>
      </c>
      <c r="AR112" s="13">
        <v>0</v>
      </c>
      <c r="AS112" s="13">
        <v>0.62</v>
      </c>
      <c r="AT112" s="13">
        <v>0.38</v>
      </c>
      <c r="AU112" s="13">
        <v>0</v>
      </c>
      <c r="AV112" s="2">
        <f t="shared" si="1"/>
        <v>1</v>
      </c>
      <c r="AW112" s="10" t="s">
        <v>1219</v>
      </c>
      <c r="AX112">
        <v>141</v>
      </c>
      <c r="AY112">
        <v>60</v>
      </c>
      <c r="AZ112">
        <v>11960</v>
      </c>
      <c r="BA112" t="s">
        <v>1084</v>
      </c>
      <c r="BB112" s="10">
        <v>1</v>
      </c>
    </row>
    <row r="113" spans="1:54" x14ac:dyDescent="0.3">
      <c r="A113" s="10" t="s">
        <v>177</v>
      </c>
      <c r="B113" t="s">
        <v>178</v>
      </c>
      <c r="C113" t="s">
        <v>179</v>
      </c>
      <c r="D113" t="b">
        <v>1</v>
      </c>
      <c r="E113" t="b">
        <v>1</v>
      </c>
      <c r="F113" t="s">
        <v>74</v>
      </c>
      <c r="G113">
        <v>420</v>
      </c>
      <c r="H113">
        <v>460</v>
      </c>
      <c r="I113">
        <v>500</v>
      </c>
      <c r="J113">
        <v>580</v>
      </c>
      <c r="W113" s="3" t="s">
        <v>180</v>
      </c>
      <c r="X113">
        <v>420</v>
      </c>
      <c r="Y113">
        <v>580</v>
      </c>
      <c r="Z113" t="s">
        <v>103</v>
      </c>
      <c r="AA113">
        <v>69.69</v>
      </c>
      <c r="AB113">
        <v>600</v>
      </c>
      <c r="AC113" t="s">
        <v>77</v>
      </c>
      <c r="AD113">
        <v>38.282800000000002</v>
      </c>
      <c r="AE113">
        <v>-122.47410000000001</v>
      </c>
      <c r="AF113" t="s">
        <v>78</v>
      </c>
      <c r="AG113" s="1">
        <v>29502</v>
      </c>
      <c r="AH113" s="1">
        <v>43026</v>
      </c>
      <c r="AI113">
        <v>1865396</v>
      </c>
      <c r="AJ113">
        <v>6425711</v>
      </c>
      <c r="AK113" t="s">
        <v>51</v>
      </c>
      <c r="AL113" t="s">
        <v>181</v>
      </c>
      <c r="AM113" t="s">
        <v>51</v>
      </c>
      <c r="AN113">
        <v>13.79</v>
      </c>
      <c r="AO113">
        <v>45.89</v>
      </c>
      <c r="AP113" s="13">
        <v>0</v>
      </c>
      <c r="AQ113" s="13">
        <v>0</v>
      </c>
      <c r="AR113" s="13">
        <v>0</v>
      </c>
      <c r="AS113" s="13">
        <v>0</v>
      </c>
      <c r="AT113" s="13">
        <v>0.87</v>
      </c>
      <c r="AU113" s="13">
        <v>0.13</v>
      </c>
      <c r="AV113" s="2">
        <f t="shared" si="1"/>
        <v>1</v>
      </c>
      <c r="AW113" s="10" t="s">
        <v>1219</v>
      </c>
      <c r="AX113">
        <v>131</v>
      </c>
      <c r="AY113">
        <v>38</v>
      </c>
      <c r="AZ113">
        <v>11088</v>
      </c>
      <c r="BA113" t="s">
        <v>1085</v>
      </c>
      <c r="BB113" s="10">
        <v>1</v>
      </c>
    </row>
    <row r="114" spans="1:54" x14ac:dyDescent="0.3">
      <c r="A114" s="10" t="s">
        <v>188</v>
      </c>
      <c r="B114" t="s">
        <v>189</v>
      </c>
      <c r="C114" t="s">
        <v>190</v>
      </c>
      <c r="D114" t="b">
        <v>1</v>
      </c>
      <c r="E114" t="b">
        <v>1</v>
      </c>
      <c r="F114" t="s">
        <v>74</v>
      </c>
      <c r="G114">
        <v>60</v>
      </c>
      <c r="H114">
        <v>80</v>
      </c>
      <c r="W114" s="3" t="s">
        <v>191</v>
      </c>
      <c r="X114">
        <v>60</v>
      </c>
      <c r="Y114">
        <v>80</v>
      </c>
      <c r="Z114" t="s">
        <v>76</v>
      </c>
      <c r="AA114">
        <v>154.96</v>
      </c>
      <c r="AB114">
        <v>80</v>
      </c>
      <c r="AC114" t="s">
        <v>77</v>
      </c>
      <c r="AD114">
        <v>38.286748869999997</v>
      </c>
      <c r="AE114">
        <v>-122.5006614</v>
      </c>
      <c r="AF114" t="s">
        <v>78</v>
      </c>
      <c r="AG114" s="1">
        <v>36619</v>
      </c>
      <c r="AH114" s="1">
        <v>43407</v>
      </c>
      <c r="AI114">
        <v>1867319</v>
      </c>
      <c r="AJ114">
        <v>6420006</v>
      </c>
      <c r="AK114" t="s">
        <v>51</v>
      </c>
      <c r="AL114" t="s">
        <v>192</v>
      </c>
      <c r="AM114" t="s">
        <v>51</v>
      </c>
      <c r="AN114">
        <v>91.96</v>
      </c>
      <c r="AO114">
        <v>123.96</v>
      </c>
      <c r="AP114" s="13">
        <v>1</v>
      </c>
      <c r="AQ114" s="13">
        <v>0</v>
      </c>
      <c r="AR114" s="13">
        <v>0</v>
      </c>
      <c r="AS114" s="13">
        <v>0</v>
      </c>
      <c r="AT114" s="13">
        <v>0</v>
      </c>
      <c r="AU114" s="13">
        <v>0</v>
      </c>
      <c r="AV114" s="2">
        <f t="shared" si="1"/>
        <v>1</v>
      </c>
      <c r="AW114" s="10" t="s">
        <v>1219</v>
      </c>
      <c r="AX114">
        <v>123</v>
      </c>
      <c r="AY114">
        <v>29</v>
      </c>
      <c r="AZ114">
        <v>10399</v>
      </c>
      <c r="BA114" t="s">
        <v>1086</v>
      </c>
      <c r="BB114" s="10">
        <v>1</v>
      </c>
    </row>
    <row r="115" spans="1:54" x14ac:dyDescent="0.3">
      <c r="A115" s="10" t="s">
        <v>196</v>
      </c>
      <c r="B115" t="s">
        <v>197</v>
      </c>
      <c r="C115" t="s">
        <v>198</v>
      </c>
      <c r="D115" t="b">
        <v>1</v>
      </c>
      <c r="E115" t="b">
        <v>1</v>
      </c>
      <c r="F115" t="s">
        <v>74</v>
      </c>
      <c r="G115">
        <v>170</v>
      </c>
      <c r="H115">
        <v>240</v>
      </c>
      <c r="W115" s="3" t="s">
        <v>199</v>
      </c>
      <c r="X115">
        <v>170</v>
      </c>
      <c r="Y115">
        <v>240</v>
      </c>
      <c r="Z115" t="s">
        <v>87</v>
      </c>
      <c r="AA115">
        <v>103.38</v>
      </c>
      <c r="AB115">
        <v>245</v>
      </c>
      <c r="AC115" t="s">
        <v>77</v>
      </c>
      <c r="AD115">
        <v>38.289887800000002</v>
      </c>
      <c r="AE115">
        <v>-122.43898299999999</v>
      </c>
      <c r="AF115" t="s">
        <v>78</v>
      </c>
      <c r="AG115" s="1">
        <v>27122</v>
      </c>
      <c r="AH115" s="1">
        <v>43178</v>
      </c>
      <c r="AI115">
        <v>1867462</v>
      </c>
      <c r="AJ115">
        <v>6435698</v>
      </c>
      <c r="AK115" t="s">
        <v>51</v>
      </c>
      <c r="AL115" t="s">
        <v>200</v>
      </c>
      <c r="AM115" t="s">
        <v>51</v>
      </c>
      <c r="AN115">
        <v>-58.42</v>
      </c>
      <c r="AO115">
        <v>70.28</v>
      </c>
      <c r="AP115" s="13">
        <v>0</v>
      </c>
      <c r="AQ115" s="13">
        <v>0.57999999999999996</v>
      </c>
      <c r="AR115" s="13">
        <v>0.42</v>
      </c>
      <c r="AS115" s="13">
        <v>0</v>
      </c>
      <c r="AT115" s="13">
        <v>0</v>
      </c>
      <c r="AU115" s="13">
        <v>0</v>
      </c>
      <c r="AV115" s="2">
        <f t="shared" si="1"/>
        <v>1</v>
      </c>
      <c r="AW115" s="10" t="s">
        <v>1219</v>
      </c>
      <c r="AX115">
        <v>135</v>
      </c>
      <c r="AY115">
        <v>58</v>
      </c>
      <c r="AZ115">
        <v>11448</v>
      </c>
      <c r="BA115" t="s">
        <v>1087</v>
      </c>
      <c r="BB115" s="10">
        <v>1</v>
      </c>
    </row>
    <row r="116" spans="1:54" x14ac:dyDescent="0.3">
      <c r="A116" s="10" t="s">
        <v>201</v>
      </c>
      <c r="B116" t="s">
        <v>202</v>
      </c>
      <c r="C116" t="s">
        <v>203</v>
      </c>
      <c r="D116" t="b">
        <v>1</v>
      </c>
      <c r="E116" t="b">
        <v>1</v>
      </c>
      <c r="F116" t="s">
        <v>74</v>
      </c>
      <c r="G116">
        <v>500</v>
      </c>
      <c r="H116">
        <v>720</v>
      </c>
      <c r="W116" s="3" t="s">
        <v>204</v>
      </c>
      <c r="X116">
        <v>500</v>
      </c>
      <c r="Y116">
        <v>720</v>
      </c>
      <c r="Z116" t="s">
        <v>103</v>
      </c>
      <c r="AA116">
        <v>158.300003</v>
      </c>
      <c r="AB116">
        <v>720</v>
      </c>
      <c r="AC116" t="s">
        <v>77</v>
      </c>
      <c r="AD116">
        <v>38.290020429999998</v>
      </c>
      <c r="AE116">
        <v>-122.5000659</v>
      </c>
      <c r="AF116" t="s">
        <v>78</v>
      </c>
      <c r="AG116" s="1">
        <v>35767</v>
      </c>
      <c r="AH116" s="1">
        <v>43784</v>
      </c>
      <c r="AI116">
        <v>1867654</v>
      </c>
      <c r="AJ116">
        <v>6418234</v>
      </c>
      <c r="AK116" t="s">
        <v>51</v>
      </c>
      <c r="AL116" t="s">
        <v>70</v>
      </c>
      <c r="AM116" t="s">
        <v>51</v>
      </c>
      <c r="AN116">
        <v>-38.700000000000003</v>
      </c>
      <c r="AO116">
        <v>-7.1</v>
      </c>
      <c r="AP116" s="13">
        <v>0</v>
      </c>
      <c r="AQ116" s="13">
        <v>0</v>
      </c>
      <c r="AR116" s="13">
        <v>0</v>
      </c>
      <c r="AS116" s="13">
        <v>0</v>
      </c>
      <c r="AT116" s="13">
        <v>0.38</v>
      </c>
      <c r="AU116" s="13">
        <v>0.62</v>
      </c>
      <c r="AV116" s="2">
        <f t="shared" si="1"/>
        <v>1</v>
      </c>
      <c r="AW116" s="10" t="s">
        <v>1219</v>
      </c>
      <c r="AX116">
        <v>121</v>
      </c>
      <c r="AY116">
        <v>26</v>
      </c>
      <c r="AZ116">
        <v>10226</v>
      </c>
      <c r="BA116" t="s">
        <v>1088</v>
      </c>
      <c r="BB116" s="10">
        <v>1</v>
      </c>
    </row>
    <row r="117" spans="1:54" x14ac:dyDescent="0.3">
      <c r="A117" s="10" t="s">
        <v>205</v>
      </c>
      <c r="B117" t="s">
        <v>206</v>
      </c>
      <c r="C117" t="s">
        <v>207</v>
      </c>
      <c r="D117" t="b">
        <v>1</v>
      </c>
      <c r="E117" t="b">
        <v>1</v>
      </c>
      <c r="F117" t="s">
        <v>74</v>
      </c>
      <c r="G117">
        <v>5</v>
      </c>
      <c r="H117">
        <v>15</v>
      </c>
      <c r="W117" s="3">
        <v>45427</v>
      </c>
      <c r="X117">
        <v>5</v>
      </c>
      <c r="Y117">
        <v>15</v>
      </c>
      <c r="Z117" t="s">
        <v>76</v>
      </c>
      <c r="AA117">
        <v>79.199996999999996</v>
      </c>
      <c r="AB117">
        <v>15</v>
      </c>
      <c r="AC117" t="s">
        <v>77</v>
      </c>
      <c r="AD117">
        <v>38.290390459999998</v>
      </c>
      <c r="AE117">
        <v>-122.4587319</v>
      </c>
      <c r="AF117" t="s">
        <v>78</v>
      </c>
      <c r="AG117" s="1">
        <v>39454</v>
      </c>
      <c r="AH117" s="1">
        <v>39760</v>
      </c>
      <c r="AI117">
        <v>1867810</v>
      </c>
      <c r="AJ117">
        <v>6430118</v>
      </c>
      <c r="AK117" t="s">
        <v>51</v>
      </c>
      <c r="AL117" t="s">
        <v>70</v>
      </c>
      <c r="AM117" t="s">
        <v>51</v>
      </c>
      <c r="AN117">
        <v>69.599999999999994</v>
      </c>
      <c r="AO117">
        <v>70.45</v>
      </c>
      <c r="AP117" s="13">
        <v>1</v>
      </c>
      <c r="AQ117" s="13">
        <v>0</v>
      </c>
      <c r="AR117" s="13">
        <v>0</v>
      </c>
      <c r="AS117" s="13">
        <v>0</v>
      </c>
      <c r="AT117" s="13">
        <v>0</v>
      </c>
      <c r="AU117" s="13">
        <v>0</v>
      </c>
      <c r="AV117" s="2">
        <f t="shared" si="1"/>
        <v>1</v>
      </c>
      <c r="AW117" s="10" t="s">
        <v>1219</v>
      </c>
      <c r="AX117">
        <v>130</v>
      </c>
      <c r="AY117">
        <v>48</v>
      </c>
      <c r="AZ117">
        <v>11013</v>
      </c>
      <c r="BA117" t="s">
        <v>1089</v>
      </c>
      <c r="BB117" s="10">
        <v>1</v>
      </c>
    </row>
    <row r="118" spans="1:54" x14ac:dyDescent="0.3">
      <c r="A118" s="10" t="s">
        <v>214</v>
      </c>
      <c r="B118" t="s">
        <v>215</v>
      </c>
      <c r="C118" t="s">
        <v>216</v>
      </c>
      <c r="D118" t="b">
        <v>1</v>
      </c>
      <c r="E118" t="b">
        <v>1</v>
      </c>
      <c r="F118" t="s">
        <v>74</v>
      </c>
      <c r="G118">
        <v>5</v>
      </c>
      <c r="H118">
        <v>20</v>
      </c>
      <c r="W118" s="3">
        <v>45432</v>
      </c>
      <c r="X118">
        <v>5</v>
      </c>
      <c r="Y118">
        <v>20</v>
      </c>
      <c r="Z118" t="s">
        <v>76</v>
      </c>
      <c r="AA118">
        <v>78.910004000000001</v>
      </c>
      <c r="AB118">
        <v>20</v>
      </c>
      <c r="AC118" t="s">
        <v>77</v>
      </c>
      <c r="AD118">
        <v>38.292363479999999</v>
      </c>
      <c r="AE118">
        <v>-122.46676739999999</v>
      </c>
      <c r="AF118" t="s">
        <v>78</v>
      </c>
      <c r="AG118" s="1">
        <v>39251</v>
      </c>
      <c r="AH118" s="1">
        <v>41507</v>
      </c>
      <c r="AI118">
        <v>1868409</v>
      </c>
      <c r="AJ118">
        <v>6427691</v>
      </c>
      <c r="AK118" t="s">
        <v>51</v>
      </c>
      <c r="AL118" t="s">
        <v>217</v>
      </c>
      <c r="AM118" t="s">
        <v>51</v>
      </c>
      <c r="AN118">
        <v>73.150000000000006</v>
      </c>
      <c r="AO118">
        <v>73.930000000000007</v>
      </c>
      <c r="AP118" s="13">
        <v>1</v>
      </c>
      <c r="AQ118" s="13">
        <v>0</v>
      </c>
      <c r="AR118" s="13">
        <v>0</v>
      </c>
      <c r="AS118" s="13">
        <v>0</v>
      </c>
      <c r="AT118" s="13">
        <v>0</v>
      </c>
      <c r="AU118" s="13">
        <v>0</v>
      </c>
      <c r="AV118" s="2">
        <f t="shared" si="1"/>
        <v>1</v>
      </c>
      <c r="AW118" s="10" t="s">
        <v>1219</v>
      </c>
      <c r="AX118">
        <v>127</v>
      </c>
      <c r="AY118">
        <v>44</v>
      </c>
      <c r="AZ118">
        <v>10754</v>
      </c>
      <c r="BA118" t="s">
        <v>1090</v>
      </c>
      <c r="BB118" s="10">
        <v>1</v>
      </c>
    </row>
    <row r="119" spans="1:54" x14ac:dyDescent="0.3">
      <c r="A119" s="10" t="s">
        <v>224</v>
      </c>
      <c r="B119" t="s">
        <v>225</v>
      </c>
      <c r="C119" t="s">
        <v>226</v>
      </c>
      <c r="D119" t="b">
        <v>1</v>
      </c>
      <c r="E119" t="b">
        <v>1</v>
      </c>
      <c r="F119" t="s">
        <v>74</v>
      </c>
      <c r="G119">
        <v>235</v>
      </c>
      <c r="H119">
        <v>735</v>
      </c>
      <c r="W119" s="3" t="s">
        <v>227</v>
      </c>
      <c r="X119">
        <v>235</v>
      </c>
      <c r="Y119">
        <v>735</v>
      </c>
      <c r="Z119" t="s">
        <v>103</v>
      </c>
      <c r="AA119">
        <v>210.3</v>
      </c>
      <c r="AB119">
        <v>735</v>
      </c>
      <c r="AC119" t="s">
        <v>77</v>
      </c>
      <c r="AD119">
        <v>38.291899989999997</v>
      </c>
      <c r="AE119">
        <v>-122.50830000000001</v>
      </c>
      <c r="AF119" t="s">
        <v>78</v>
      </c>
      <c r="AG119" s="1">
        <v>37573</v>
      </c>
      <c r="AH119" s="1">
        <v>43228</v>
      </c>
      <c r="AI119">
        <v>1868713</v>
      </c>
      <c r="AJ119">
        <v>6415612</v>
      </c>
      <c r="AK119" t="s">
        <v>51</v>
      </c>
      <c r="AL119" t="s">
        <v>228</v>
      </c>
      <c r="AM119" t="s">
        <v>51</v>
      </c>
      <c r="AN119">
        <v>-27.9</v>
      </c>
      <c r="AO119">
        <v>-8.6</v>
      </c>
      <c r="AP119" s="13">
        <v>0</v>
      </c>
      <c r="AQ119" s="13">
        <v>0</v>
      </c>
      <c r="AR119" s="13">
        <v>7.0000000000000007E-2</v>
      </c>
      <c r="AS119" s="13">
        <v>0.25</v>
      </c>
      <c r="AT119" s="13">
        <v>0.33</v>
      </c>
      <c r="AU119" s="13">
        <v>0.35</v>
      </c>
      <c r="AV119" s="2">
        <f t="shared" si="1"/>
        <v>1</v>
      </c>
      <c r="AW119" s="10" t="s">
        <v>1219</v>
      </c>
      <c r="AX119">
        <v>117</v>
      </c>
      <c r="AY119">
        <v>22</v>
      </c>
      <c r="AZ119">
        <v>9882</v>
      </c>
      <c r="BA119" t="s">
        <v>1091</v>
      </c>
      <c r="BB119" s="10">
        <v>1</v>
      </c>
    </row>
    <row r="120" spans="1:54" x14ac:dyDescent="0.3">
      <c r="A120" s="10" t="s">
        <v>233</v>
      </c>
      <c r="B120" t="s">
        <v>234</v>
      </c>
      <c r="C120" t="s">
        <v>235</v>
      </c>
      <c r="D120" t="b">
        <v>1</v>
      </c>
      <c r="E120" t="b">
        <v>1</v>
      </c>
      <c r="F120" t="s">
        <v>74</v>
      </c>
      <c r="G120">
        <v>280</v>
      </c>
      <c r="H120">
        <v>300</v>
      </c>
      <c r="W120" s="3" t="s">
        <v>236</v>
      </c>
      <c r="X120">
        <v>280</v>
      </c>
      <c r="Y120">
        <v>300</v>
      </c>
      <c r="Z120" t="s">
        <v>87</v>
      </c>
      <c r="AA120">
        <v>202.4</v>
      </c>
      <c r="AB120">
        <v>300</v>
      </c>
      <c r="AC120" t="s">
        <v>77</v>
      </c>
      <c r="AD120">
        <v>38.2928</v>
      </c>
      <c r="AE120">
        <v>-122.5069</v>
      </c>
      <c r="AF120" t="s">
        <v>78</v>
      </c>
      <c r="AG120" s="1">
        <v>36815</v>
      </c>
      <c r="AH120" s="1">
        <v>43035</v>
      </c>
      <c r="AI120">
        <v>1868909</v>
      </c>
      <c r="AJ120">
        <v>6416072</v>
      </c>
      <c r="AK120" t="s">
        <v>51</v>
      </c>
      <c r="AL120" t="s">
        <v>237</v>
      </c>
      <c r="AM120" t="s">
        <v>51</v>
      </c>
      <c r="AN120">
        <v>-38.5</v>
      </c>
      <c r="AO120">
        <v>35.9</v>
      </c>
      <c r="AP120" s="13">
        <v>0</v>
      </c>
      <c r="AQ120" s="13">
        <v>0</v>
      </c>
      <c r="AR120" s="13">
        <v>0</v>
      </c>
      <c r="AS120" s="13">
        <v>1</v>
      </c>
      <c r="AT120" s="13">
        <v>0</v>
      </c>
      <c r="AU120" s="13">
        <v>0</v>
      </c>
      <c r="AV120" s="2">
        <f t="shared" si="1"/>
        <v>1</v>
      </c>
      <c r="AW120" s="10" t="s">
        <v>1219</v>
      </c>
      <c r="AX120">
        <v>117</v>
      </c>
      <c r="AY120">
        <v>23</v>
      </c>
      <c r="AZ120">
        <v>9883</v>
      </c>
      <c r="BA120" t="s">
        <v>1092</v>
      </c>
      <c r="BB120" s="10">
        <v>1</v>
      </c>
    </row>
    <row r="121" spans="1:54" x14ac:dyDescent="0.3">
      <c r="A121" s="10" t="s">
        <v>238</v>
      </c>
      <c r="B121" t="s">
        <v>239</v>
      </c>
      <c r="C121" t="s">
        <v>240</v>
      </c>
      <c r="D121" t="b">
        <v>1</v>
      </c>
      <c r="E121" t="b">
        <v>1</v>
      </c>
      <c r="F121" t="s">
        <v>74</v>
      </c>
      <c r="G121">
        <v>80</v>
      </c>
      <c r="H121">
        <v>100</v>
      </c>
      <c r="I121">
        <v>415</v>
      </c>
      <c r="J121">
        <v>455</v>
      </c>
      <c r="W121" s="3" t="s">
        <v>241</v>
      </c>
      <c r="X121">
        <v>80</v>
      </c>
      <c r="Y121">
        <v>455</v>
      </c>
      <c r="Z121" t="s">
        <v>76</v>
      </c>
      <c r="AA121">
        <v>223.38999899999999</v>
      </c>
      <c r="AB121">
        <v>455</v>
      </c>
      <c r="AC121" t="s">
        <v>77</v>
      </c>
      <c r="AD121">
        <v>38.292754649999999</v>
      </c>
      <c r="AE121">
        <v>-122.51025780000001</v>
      </c>
      <c r="AF121" t="s">
        <v>78</v>
      </c>
      <c r="AG121" s="1">
        <v>38672</v>
      </c>
      <c r="AH121" s="1">
        <v>40695</v>
      </c>
      <c r="AI121">
        <v>1868978</v>
      </c>
      <c r="AJ121">
        <v>6414956</v>
      </c>
      <c r="AK121" t="s">
        <v>51</v>
      </c>
      <c r="AL121" t="s">
        <v>70</v>
      </c>
      <c r="AM121" t="s">
        <v>51</v>
      </c>
      <c r="AN121">
        <v>56.09</v>
      </c>
      <c r="AO121">
        <v>83.39</v>
      </c>
      <c r="AP121" s="13">
        <v>0.21</v>
      </c>
      <c r="AQ121" s="13">
        <v>0.17</v>
      </c>
      <c r="AR121" s="13">
        <v>0.17</v>
      </c>
      <c r="AS121" s="13">
        <v>0.33</v>
      </c>
      <c r="AT121" s="13">
        <v>0.12</v>
      </c>
      <c r="AU121" s="13">
        <v>0</v>
      </c>
      <c r="AV121" s="2">
        <f t="shared" si="1"/>
        <v>1</v>
      </c>
      <c r="AW121" s="10" t="s">
        <v>1219</v>
      </c>
      <c r="AX121">
        <v>116</v>
      </c>
      <c r="AY121">
        <v>21</v>
      </c>
      <c r="AZ121">
        <v>9796</v>
      </c>
      <c r="BA121" t="s">
        <v>1093</v>
      </c>
      <c r="BB121" s="10">
        <v>1</v>
      </c>
    </row>
    <row r="122" spans="1:54" x14ac:dyDescent="0.3">
      <c r="A122" s="10" t="s">
        <v>242</v>
      </c>
      <c r="B122" t="s">
        <v>243</v>
      </c>
      <c r="C122" t="s">
        <v>244</v>
      </c>
      <c r="D122" t="b">
        <v>1</v>
      </c>
      <c r="E122" t="b">
        <v>1</v>
      </c>
      <c r="F122" t="s">
        <v>74</v>
      </c>
      <c r="G122">
        <v>220</v>
      </c>
      <c r="H122">
        <v>320</v>
      </c>
      <c r="W122" s="3" t="s">
        <v>245</v>
      </c>
      <c r="X122">
        <v>220</v>
      </c>
      <c r="Y122">
        <v>320</v>
      </c>
      <c r="Z122" t="s">
        <v>87</v>
      </c>
      <c r="AA122">
        <v>112.360001</v>
      </c>
      <c r="AB122">
        <v>320</v>
      </c>
      <c r="AC122" t="s">
        <v>77</v>
      </c>
      <c r="AD122">
        <v>38.292793979999999</v>
      </c>
      <c r="AE122">
        <v>-122.4397238</v>
      </c>
      <c r="AF122" t="s">
        <v>78</v>
      </c>
      <c r="AG122" s="1">
        <v>36816</v>
      </c>
      <c r="AH122" s="1">
        <v>43070</v>
      </c>
      <c r="AI122">
        <v>1869038</v>
      </c>
      <c r="AJ122">
        <v>6435572</v>
      </c>
      <c r="AK122" t="s">
        <v>51</v>
      </c>
      <c r="AL122" t="s">
        <v>246</v>
      </c>
      <c r="AM122" t="s">
        <v>51</v>
      </c>
      <c r="AN122">
        <v>-57.64</v>
      </c>
      <c r="AO122">
        <v>42.36</v>
      </c>
      <c r="AP122" s="13">
        <v>0</v>
      </c>
      <c r="AQ122" s="13">
        <v>0</v>
      </c>
      <c r="AR122" s="13">
        <v>0.3</v>
      </c>
      <c r="AS122" s="13">
        <v>0.7</v>
      </c>
      <c r="AT122" s="13">
        <v>0</v>
      </c>
      <c r="AU122" s="13">
        <v>0</v>
      </c>
      <c r="AV122" s="2">
        <f t="shared" si="1"/>
        <v>1</v>
      </c>
      <c r="AW122" s="10" t="s">
        <v>1219</v>
      </c>
      <c r="AX122">
        <v>132</v>
      </c>
      <c r="AY122">
        <v>59</v>
      </c>
      <c r="AZ122">
        <v>11194</v>
      </c>
      <c r="BA122" t="s">
        <v>1094</v>
      </c>
      <c r="BB122" s="10">
        <v>1</v>
      </c>
    </row>
    <row r="123" spans="1:54" x14ac:dyDescent="0.3">
      <c r="A123" s="10" t="s">
        <v>247</v>
      </c>
      <c r="B123" t="s">
        <v>248</v>
      </c>
      <c r="C123" t="s">
        <v>249</v>
      </c>
      <c r="D123" t="b">
        <v>1</v>
      </c>
      <c r="E123" t="b">
        <v>1</v>
      </c>
      <c r="F123" t="s">
        <v>74</v>
      </c>
      <c r="G123">
        <v>365</v>
      </c>
      <c r="H123">
        <v>485</v>
      </c>
      <c r="W123" s="3" t="s">
        <v>250</v>
      </c>
      <c r="X123">
        <v>365</v>
      </c>
      <c r="Y123">
        <v>485</v>
      </c>
      <c r="Z123" t="s">
        <v>87</v>
      </c>
      <c r="AA123">
        <v>184.1</v>
      </c>
      <c r="AB123">
        <v>485</v>
      </c>
      <c r="AC123" t="s">
        <v>77</v>
      </c>
      <c r="AD123">
        <v>38.293099050000002</v>
      </c>
      <c r="AE123">
        <v>-122.5046986</v>
      </c>
      <c r="AF123" t="s">
        <v>78</v>
      </c>
      <c r="AG123" s="1">
        <v>36816</v>
      </c>
      <c r="AH123" s="1">
        <v>42298</v>
      </c>
      <c r="AI123">
        <v>1869104</v>
      </c>
      <c r="AJ123">
        <v>6416533</v>
      </c>
      <c r="AK123" t="s">
        <v>51</v>
      </c>
      <c r="AL123" t="s">
        <v>251</v>
      </c>
      <c r="AM123" t="s">
        <v>51</v>
      </c>
      <c r="AN123">
        <v>-20.7</v>
      </c>
      <c r="AO123">
        <v>57.6</v>
      </c>
      <c r="AP123" s="13">
        <v>0</v>
      </c>
      <c r="AQ123" s="13">
        <v>0</v>
      </c>
      <c r="AR123" s="13">
        <v>0</v>
      </c>
      <c r="AS123" s="13">
        <v>0.08</v>
      </c>
      <c r="AT123" s="13">
        <v>0.92</v>
      </c>
      <c r="AU123" s="13">
        <v>0</v>
      </c>
      <c r="AV123" s="2">
        <f t="shared" si="1"/>
        <v>1</v>
      </c>
      <c r="AW123" s="10" t="s">
        <v>1219</v>
      </c>
      <c r="AX123">
        <v>117</v>
      </c>
      <c r="AY123">
        <v>24</v>
      </c>
      <c r="AZ123">
        <v>9884</v>
      </c>
      <c r="BA123" t="s">
        <v>1095</v>
      </c>
      <c r="BB123" s="10">
        <v>1</v>
      </c>
    </row>
    <row r="124" spans="1:54" x14ac:dyDescent="0.3">
      <c r="A124" s="10" t="s">
        <v>255</v>
      </c>
      <c r="B124" t="s">
        <v>256</v>
      </c>
      <c r="C124" t="s">
        <v>257</v>
      </c>
      <c r="D124" t="b">
        <v>1</v>
      </c>
      <c r="E124" t="b">
        <v>1</v>
      </c>
      <c r="F124" t="s">
        <v>74</v>
      </c>
      <c r="G124">
        <v>24</v>
      </c>
      <c r="H124">
        <v>156</v>
      </c>
      <c r="W124" s="3" t="s">
        <v>258</v>
      </c>
      <c r="X124">
        <v>24</v>
      </c>
      <c r="Y124">
        <v>156</v>
      </c>
      <c r="Z124" t="s">
        <v>76</v>
      </c>
      <c r="AA124">
        <v>100.33000199999999</v>
      </c>
      <c r="AB124">
        <v>156</v>
      </c>
      <c r="AC124" t="s">
        <v>77</v>
      </c>
      <c r="AD124">
        <v>38.294649120000003</v>
      </c>
      <c r="AE124">
        <v>-122.45132289999999</v>
      </c>
      <c r="AF124" t="s">
        <v>78</v>
      </c>
      <c r="AG124" s="1">
        <v>39918</v>
      </c>
      <c r="AH124" s="1">
        <v>43016</v>
      </c>
      <c r="AI124">
        <v>1869247</v>
      </c>
      <c r="AJ124">
        <v>6432224</v>
      </c>
      <c r="AK124" t="s">
        <v>51</v>
      </c>
      <c r="AL124" t="s">
        <v>70</v>
      </c>
      <c r="AM124" t="s">
        <v>51</v>
      </c>
      <c r="AN124">
        <v>43.43</v>
      </c>
      <c r="AO124">
        <v>67.67</v>
      </c>
      <c r="AP124" s="13">
        <v>0.82</v>
      </c>
      <c r="AQ124" s="13">
        <v>0.18</v>
      </c>
      <c r="AR124" s="13">
        <v>0</v>
      </c>
      <c r="AS124" s="13">
        <v>0</v>
      </c>
      <c r="AT124" s="13">
        <v>0</v>
      </c>
      <c r="AU124" s="13">
        <v>0</v>
      </c>
      <c r="AV124" s="2">
        <f t="shared" si="1"/>
        <v>1</v>
      </c>
      <c r="AW124" s="10" t="s">
        <v>1219</v>
      </c>
      <c r="AX124">
        <v>129</v>
      </c>
      <c r="AY124">
        <v>53</v>
      </c>
      <c r="AZ124">
        <v>10933</v>
      </c>
      <c r="BA124" t="s">
        <v>1096</v>
      </c>
      <c r="BB124" s="10">
        <v>1</v>
      </c>
    </row>
    <row r="125" spans="1:54" x14ac:dyDescent="0.3">
      <c r="A125" s="10" t="s">
        <v>259</v>
      </c>
      <c r="B125" t="s">
        <v>260</v>
      </c>
      <c r="C125" t="s">
        <v>261</v>
      </c>
      <c r="D125" t="b">
        <v>1</v>
      </c>
      <c r="E125" t="b">
        <v>1</v>
      </c>
      <c r="F125" t="s">
        <v>74</v>
      </c>
      <c r="G125">
        <v>5</v>
      </c>
      <c r="H125">
        <v>15</v>
      </c>
      <c r="W125" s="3" t="s">
        <v>964</v>
      </c>
      <c r="X125">
        <v>5</v>
      </c>
      <c r="Y125">
        <v>15</v>
      </c>
      <c r="Z125" t="s">
        <v>76</v>
      </c>
      <c r="AA125">
        <v>101.32</v>
      </c>
      <c r="AB125">
        <v>15</v>
      </c>
      <c r="AC125" t="s">
        <v>77</v>
      </c>
      <c r="AD125">
        <v>38.294403490000001</v>
      </c>
      <c r="AE125">
        <v>-122.44858379999999</v>
      </c>
      <c r="AF125" t="s">
        <v>78</v>
      </c>
      <c r="AG125" s="1">
        <v>38006</v>
      </c>
      <c r="AH125" s="1">
        <v>40049</v>
      </c>
      <c r="AI125">
        <v>1869442</v>
      </c>
      <c r="AJ125">
        <v>6432684</v>
      </c>
      <c r="AK125" t="s">
        <v>51</v>
      </c>
      <c r="AL125" t="s">
        <v>217</v>
      </c>
      <c r="AM125" t="s">
        <v>51</v>
      </c>
      <c r="AN125">
        <v>89.86</v>
      </c>
      <c r="AO125">
        <v>95.83</v>
      </c>
      <c r="AP125" s="13">
        <v>1</v>
      </c>
      <c r="AQ125" s="13">
        <v>0</v>
      </c>
      <c r="AR125" s="13">
        <v>0</v>
      </c>
      <c r="AS125" s="13">
        <v>0</v>
      </c>
      <c r="AT125" s="13">
        <v>0</v>
      </c>
      <c r="AU125" s="13">
        <v>0</v>
      </c>
      <c r="AV125" s="2">
        <f t="shared" si="1"/>
        <v>1</v>
      </c>
      <c r="AW125" s="10" t="s">
        <v>1219</v>
      </c>
      <c r="AX125">
        <v>129</v>
      </c>
      <c r="AY125">
        <v>54</v>
      </c>
      <c r="AZ125">
        <v>10934</v>
      </c>
      <c r="BA125" t="s">
        <v>1097</v>
      </c>
      <c r="BB125" s="10">
        <v>1</v>
      </c>
    </row>
    <row r="126" spans="1:54" x14ac:dyDescent="0.3">
      <c r="A126" s="10" t="s">
        <v>262</v>
      </c>
      <c r="B126" t="s">
        <v>263</v>
      </c>
      <c r="C126" t="s">
        <v>264</v>
      </c>
      <c r="D126" t="b">
        <v>1</v>
      </c>
      <c r="E126" t="b">
        <v>1</v>
      </c>
      <c r="F126" t="s">
        <v>74</v>
      </c>
      <c r="G126">
        <v>200</v>
      </c>
      <c r="H126">
        <v>405</v>
      </c>
      <c r="W126" s="3" t="s">
        <v>265</v>
      </c>
      <c r="X126">
        <v>200</v>
      </c>
      <c r="Y126">
        <v>405</v>
      </c>
      <c r="Z126" t="s">
        <v>87</v>
      </c>
      <c r="AA126">
        <v>95</v>
      </c>
      <c r="AB126">
        <v>405</v>
      </c>
      <c r="AC126" t="s">
        <v>77</v>
      </c>
      <c r="AD126">
        <v>38.295860089999998</v>
      </c>
      <c r="AE126">
        <v>-122.45764149999999</v>
      </c>
      <c r="AF126" t="s">
        <v>78</v>
      </c>
      <c r="AG126" s="1">
        <v>36481</v>
      </c>
      <c r="AH126" s="1">
        <v>45261</v>
      </c>
      <c r="AI126">
        <v>1869581</v>
      </c>
      <c r="AJ126">
        <v>6430453</v>
      </c>
      <c r="AK126" t="s">
        <v>51</v>
      </c>
      <c r="AL126" t="s">
        <v>266</v>
      </c>
      <c r="AM126" t="s">
        <v>51</v>
      </c>
      <c r="AN126">
        <v>8.3000000000000007</v>
      </c>
      <c r="AO126">
        <v>73</v>
      </c>
      <c r="AP126" s="13">
        <v>0</v>
      </c>
      <c r="AQ126" s="13">
        <v>0</v>
      </c>
      <c r="AR126" s="13">
        <v>0.16</v>
      </c>
      <c r="AS126" s="13">
        <v>0.57999999999999996</v>
      </c>
      <c r="AT126" s="13">
        <v>0.26</v>
      </c>
      <c r="AU126" s="13">
        <v>0</v>
      </c>
      <c r="AV126" s="2">
        <f t="shared" si="1"/>
        <v>1</v>
      </c>
      <c r="AW126" s="10" t="s">
        <v>1219</v>
      </c>
      <c r="AX126">
        <v>127</v>
      </c>
      <c r="AY126">
        <v>50</v>
      </c>
      <c r="AZ126">
        <v>10760</v>
      </c>
      <c r="BA126" t="s">
        <v>1098</v>
      </c>
      <c r="BB126" s="10">
        <v>1</v>
      </c>
    </row>
    <row r="127" spans="1:54" x14ac:dyDescent="0.3">
      <c r="A127" s="10" t="s">
        <v>267</v>
      </c>
      <c r="B127" t="s">
        <v>268</v>
      </c>
      <c r="C127" t="s">
        <v>269</v>
      </c>
      <c r="D127" t="b">
        <v>1</v>
      </c>
      <c r="E127" t="b">
        <v>1</v>
      </c>
      <c r="F127" t="s">
        <v>74</v>
      </c>
      <c r="G127">
        <v>30</v>
      </c>
      <c r="H127">
        <v>210</v>
      </c>
      <c r="W127" s="3" t="s">
        <v>270</v>
      </c>
      <c r="X127">
        <v>30</v>
      </c>
      <c r="Y127">
        <v>210</v>
      </c>
      <c r="Z127" t="s">
        <v>76</v>
      </c>
      <c r="AA127">
        <v>154.96000699999999</v>
      </c>
      <c r="AB127">
        <v>210</v>
      </c>
      <c r="AC127" t="s">
        <v>77</v>
      </c>
      <c r="AD127">
        <v>38.295392210000003</v>
      </c>
      <c r="AE127">
        <v>-122.5008472</v>
      </c>
      <c r="AF127" t="s">
        <v>78</v>
      </c>
      <c r="AG127" s="1">
        <v>39962</v>
      </c>
      <c r="AH127" s="1">
        <v>43034</v>
      </c>
      <c r="AI127">
        <v>1869690</v>
      </c>
      <c r="AJ127">
        <v>6417913</v>
      </c>
      <c r="AK127" t="s">
        <v>51</v>
      </c>
      <c r="AL127" t="s">
        <v>70</v>
      </c>
      <c r="AM127" t="s">
        <v>51</v>
      </c>
      <c r="AN127">
        <v>20.76</v>
      </c>
      <c r="AO127">
        <v>107.46</v>
      </c>
      <c r="AP127" s="13">
        <v>0.56000000000000005</v>
      </c>
      <c r="AQ127" s="13">
        <v>0.32</v>
      </c>
      <c r="AR127" s="13">
        <v>0.12</v>
      </c>
      <c r="AS127" s="13">
        <v>0</v>
      </c>
      <c r="AT127" s="13">
        <v>0</v>
      </c>
      <c r="AU127" s="13">
        <v>0</v>
      </c>
      <c r="AV127" s="2">
        <f t="shared" si="1"/>
        <v>1</v>
      </c>
      <c r="AW127" s="10" t="s">
        <v>1219</v>
      </c>
      <c r="AX127">
        <v>117</v>
      </c>
      <c r="AY127">
        <v>27</v>
      </c>
      <c r="AZ127">
        <v>9887</v>
      </c>
      <c r="BA127" t="s">
        <v>1099</v>
      </c>
      <c r="BB127" s="10">
        <v>1</v>
      </c>
    </row>
    <row r="128" spans="1:54" x14ac:dyDescent="0.3">
      <c r="A128" s="10" t="s">
        <v>271</v>
      </c>
      <c r="B128" t="s">
        <v>272</v>
      </c>
      <c r="C128" t="s">
        <v>273</v>
      </c>
      <c r="D128" t="b">
        <v>1</v>
      </c>
      <c r="E128" t="b">
        <v>1</v>
      </c>
      <c r="F128" t="s">
        <v>74</v>
      </c>
      <c r="G128">
        <v>100</v>
      </c>
      <c r="H128">
        <v>395</v>
      </c>
      <c r="W128" s="3" t="s">
        <v>274</v>
      </c>
      <c r="X128">
        <v>100</v>
      </c>
      <c r="Y128">
        <v>395</v>
      </c>
      <c r="Z128" t="s">
        <v>87</v>
      </c>
      <c r="AA128">
        <v>98</v>
      </c>
      <c r="AB128">
        <v>405</v>
      </c>
      <c r="AC128" t="s">
        <v>77</v>
      </c>
      <c r="AD128">
        <v>38.295864850000001</v>
      </c>
      <c r="AE128">
        <v>-122.453659</v>
      </c>
      <c r="AF128" t="s">
        <v>78</v>
      </c>
      <c r="AG128" s="1">
        <v>36482</v>
      </c>
      <c r="AH128" s="1">
        <v>43070</v>
      </c>
      <c r="AI128">
        <v>1869776</v>
      </c>
      <c r="AJ128">
        <v>6430913</v>
      </c>
      <c r="AK128" t="s">
        <v>51</v>
      </c>
      <c r="AL128" t="s">
        <v>275</v>
      </c>
      <c r="AM128" t="s">
        <v>51</v>
      </c>
      <c r="AN128">
        <v>41.5</v>
      </c>
      <c r="AO128">
        <v>80</v>
      </c>
      <c r="AP128" s="13">
        <v>0.06</v>
      </c>
      <c r="AQ128" s="13">
        <v>0.2</v>
      </c>
      <c r="AR128" s="13">
        <v>0.19</v>
      </c>
      <c r="AS128" s="13">
        <v>0.39</v>
      </c>
      <c r="AT128" s="13">
        <v>0.16</v>
      </c>
      <c r="AU128" s="13">
        <v>0</v>
      </c>
      <c r="AV128" s="2">
        <f t="shared" si="1"/>
        <v>1</v>
      </c>
      <c r="AW128" s="10" t="s">
        <v>1219</v>
      </c>
      <c r="AX128">
        <v>127</v>
      </c>
      <c r="AY128">
        <v>51</v>
      </c>
      <c r="AZ128">
        <v>10761</v>
      </c>
      <c r="BA128" t="s">
        <v>1100</v>
      </c>
      <c r="BB128" s="10">
        <v>1</v>
      </c>
    </row>
    <row r="129" spans="1:54" x14ac:dyDescent="0.3">
      <c r="A129" s="10" t="s">
        <v>276</v>
      </c>
      <c r="B129" t="s">
        <v>277</v>
      </c>
      <c r="C129" t="s">
        <v>278</v>
      </c>
      <c r="D129" t="b">
        <v>1</v>
      </c>
      <c r="E129" t="b">
        <v>1</v>
      </c>
      <c r="F129" t="s">
        <v>74</v>
      </c>
      <c r="G129">
        <v>165</v>
      </c>
      <c r="H129">
        <v>480</v>
      </c>
      <c r="W129" s="3" t="s">
        <v>279</v>
      </c>
      <c r="X129">
        <v>165</v>
      </c>
      <c r="Y129">
        <v>480</v>
      </c>
      <c r="Z129" t="s">
        <v>87</v>
      </c>
      <c r="AA129">
        <v>194.94000199999999</v>
      </c>
      <c r="AB129">
        <v>480</v>
      </c>
      <c r="AC129" t="s">
        <v>77</v>
      </c>
      <c r="AD129">
        <v>38.297390010000001</v>
      </c>
      <c r="AE129">
        <v>-122.45085</v>
      </c>
      <c r="AF129" t="s">
        <v>78</v>
      </c>
      <c r="AG129" s="1">
        <v>39918.40625</v>
      </c>
      <c r="AH129" s="1">
        <v>43016</v>
      </c>
      <c r="AI129">
        <v>1870362</v>
      </c>
      <c r="AJ129">
        <v>6432294</v>
      </c>
      <c r="AK129" t="s">
        <v>51</v>
      </c>
      <c r="AL129" t="s">
        <v>70</v>
      </c>
      <c r="AM129" t="s">
        <v>51</v>
      </c>
      <c r="AN129">
        <v>40.94</v>
      </c>
      <c r="AO129">
        <v>68.209999999999994</v>
      </c>
      <c r="AP129" s="13">
        <v>0.19</v>
      </c>
      <c r="AQ129" s="13">
        <v>0.16</v>
      </c>
      <c r="AR129" s="13">
        <v>0.16</v>
      </c>
      <c r="AS129" s="13">
        <v>0.32</v>
      </c>
      <c r="AT129" s="13">
        <v>0.17</v>
      </c>
      <c r="AU129" s="13">
        <v>0</v>
      </c>
      <c r="AV129" s="2">
        <f t="shared" si="1"/>
        <v>1</v>
      </c>
      <c r="AW129" s="10" t="s">
        <v>1219</v>
      </c>
      <c r="AX129">
        <v>127</v>
      </c>
      <c r="AY129">
        <v>54</v>
      </c>
      <c r="AZ129">
        <v>10764</v>
      </c>
      <c r="BA129" t="s">
        <v>1101</v>
      </c>
      <c r="BB129" s="10">
        <v>1</v>
      </c>
    </row>
    <row r="130" spans="1:54" x14ac:dyDescent="0.3">
      <c r="A130" s="10" t="s">
        <v>280</v>
      </c>
      <c r="B130" t="s">
        <v>281</v>
      </c>
      <c r="C130" t="s">
        <v>282</v>
      </c>
      <c r="D130" t="b">
        <v>1</v>
      </c>
      <c r="E130" t="b">
        <v>1</v>
      </c>
      <c r="F130" t="s">
        <v>74</v>
      </c>
      <c r="G130">
        <v>140</v>
      </c>
      <c r="H130">
        <v>440</v>
      </c>
      <c r="W130" s="3" t="s">
        <v>283</v>
      </c>
      <c r="X130">
        <v>140</v>
      </c>
      <c r="Y130">
        <v>440</v>
      </c>
      <c r="Z130" t="s">
        <v>87</v>
      </c>
      <c r="AA130">
        <v>135.36999499999999</v>
      </c>
      <c r="AB130">
        <v>440</v>
      </c>
      <c r="AC130" t="s">
        <v>77</v>
      </c>
      <c r="AD130">
        <v>38.297521029999999</v>
      </c>
      <c r="AE130">
        <v>-122.436481</v>
      </c>
      <c r="AF130" t="s">
        <v>78</v>
      </c>
      <c r="AG130" s="1">
        <v>41740</v>
      </c>
      <c r="AH130" s="1">
        <v>43761.55</v>
      </c>
      <c r="AI130">
        <v>1870545</v>
      </c>
      <c r="AJ130">
        <v>6436562</v>
      </c>
      <c r="AK130" t="s">
        <v>51</v>
      </c>
      <c r="AL130" t="s">
        <v>284</v>
      </c>
      <c r="AM130" t="s">
        <v>51</v>
      </c>
      <c r="AN130">
        <v>-7.23</v>
      </c>
      <c r="AO130">
        <v>114.19</v>
      </c>
      <c r="AP130" s="13">
        <v>0</v>
      </c>
      <c r="AQ130" s="13">
        <v>0.18</v>
      </c>
      <c r="AR130" s="13">
        <v>0.19</v>
      </c>
      <c r="AS130" s="13">
        <v>0.375</v>
      </c>
      <c r="AT130" s="13">
        <v>0.255</v>
      </c>
      <c r="AU130" s="13">
        <v>0</v>
      </c>
      <c r="AV130" s="2">
        <f t="shared" si="1"/>
        <v>1</v>
      </c>
      <c r="AW130" s="10" t="s">
        <v>1219</v>
      </c>
      <c r="AX130">
        <v>130</v>
      </c>
      <c r="AY130">
        <v>62</v>
      </c>
      <c r="AZ130">
        <v>11027</v>
      </c>
      <c r="BA130" t="s">
        <v>1102</v>
      </c>
      <c r="BB130" s="10">
        <v>1</v>
      </c>
    </row>
    <row r="131" spans="1:54" x14ac:dyDescent="0.3">
      <c r="A131" s="10" t="s">
        <v>285</v>
      </c>
      <c r="B131" t="s">
        <v>286</v>
      </c>
      <c r="C131" t="s">
        <v>287</v>
      </c>
      <c r="D131" t="b">
        <v>1</v>
      </c>
      <c r="E131" t="b">
        <v>1</v>
      </c>
      <c r="F131" t="s">
        <v>74</v>
      </c>
      <c r="G131" t="str" cm="1">
        <f t="array" ref="G131:H131">_xlfn.TEXTSPLIT(W131,"-")</f>
        <v>160</v>
      </c>
      <c r="H131" t="str">
        <v>265</v>
      </c>
      <c r="W131" s="3" t="s">
        <v>288</v>
      </c>
      <c r="X131">
        <v>160</v>
      </c>
      <c r="Y131">
        <v>265</v>
      </c>
      <c r="Z131" t="s">
        <v>87</v>
      </c>
      <c r="AA131">
        <v>159.720001</v>
      </c>
      <c r="AB131">
        <v>500</v>
      </c>
      <c r="AC131" t="s">
        <v>77</v>
      </c>
      <c r="AD131">
        <v>38.298439160000001</v>
      </c>
      <c r="AE131">
        <v>-122.4490933</v>
      </c>
      <c r="AF131" t="s">
        <v>78</v>
      </c>
      <c r="AG131" s="1">
        <v>36256</v>
      </c>
      <c r="AH131" s="1">
        <v>45261</v>
      </c>
      <c r="AI131">
        <v>1870558</v>
      </c>
      <c r="AJ131">
        <v>6432754</v>
      </c>
      <c r="AK131" t="s">
        <v>51</v>
      </c>
      <c r="AL131" t="s">
        <v>289</v>
      </c>
      <c r="AM131" t="s">
        <v>51</v>
      </c>
      <c r="AN131">
        <v>17.12</v>
      </c>
      <c r="AO131">
        <v>92.72</v>
      </c>
      <c r="AP131" s="13">
        <v>0.39</v>
      </c>
      <c r="AQ131" s="13">
        <v>0.1</v>
      </c>
      <c r="AR131" s="13">
        <v>0.1</v>
      </c>
      <c r="AS131" s="13">
        <v>0.2</v>
      </c>
      <c r="AT131" s="13">
        <v>0.21</v>
      </c>
      <c r="AU131" s="13">
        <v>0</v>
      </c>
      <c r="AV131" s="2">
        <f t="shared" ref="AV131:AV194" si="2">SUM(AP131:AU131)</f>
        <v>1</v>
      </c>
      <c r="AW131" s="10" t="s">
        <v>1219</v>
      </c>
      <c r="AX131">
        <v>127</v>
      </c>
      <c r="AY131">
        <v>55</v>
      </c>
      <c r="AZ131">
        <v>10765</v>
      </c>
      <c r="BA131" t="s">
        <v>1105</v>
      </c>
      <c r="BB131" s="10">
        <v>1</v>
      </c>
    </row>
    <row r="132" spans="1:54" x14ac:dyDescent="0.3">
      <c r="A132" s="10" t="s">
        <v>293</v>
      </c>
      <c r="B132" t="s">
        <v>294</v>
      </c>
      <c r="C132" t="s">
        <v>295</v>
      </c>
      <c r="D132" t="b">
        <v>1</v>
      </c>
      <c r="E132" t="b">
        <v>1</v>
      </c>
      <c r="F132" t="s">
        <v>74</v>
      </c>
      <c r="G132">
        <v>530</v>
      </c>
      <c r="H132">
        <v>730</v>
      </c>
      <c r="W132" s="3" t="s">
        <v>296</v>
      </c>
      <c r="X132">
        <v>530</v>
      </c>
      <c r="Y132">
        <v>730</v>
      </c>
      <c r="Z132" t="s">
        <v>103</v>
      </c>
      <c r="AA132">
        <v>95</v>
      </c>
      <c r="AB132">
        <v>730</v>
      </c>
      <c r="AC132" t="s">
        <v>77</v>
      </c>
      <c r="AD132">
        <v>38.298209180000001</v>
      </c>
      <c r="AE132">
        <v>-122.4736326</v>
      </c>
      <c r="AF132" t="s">
        <v>78</v>
      </c>
      <c r="AG132" s="1">
        <v>36446</v>
      </c>
      <c r="AH132" s="1">
        <v>45261</v>
      </c>
      <c r="AI132">
        <v>1870780</v>
      </c>
      <c r="AJ132">
        <v>6425599</v>
      </c>
      <c r="AK132" t="s">
        <v>51</v>
      </c>
      <c r="AL132" t="s">
        <v>297</v>
      </c>
      <c r="AM132" t="s">
        <v>51</v>
      </c>
      <c r="AN132">
        <v>49.15</v>
      </c>
      <c r="AO132">
        <v>91</v>
      </c>
      <c r="AP132" s="13">
        <v>0</v>
      </c>
      <c r="AQ132" s="13">
        <v>0</v>
      </c>
      <c r="AR132" s="13">
        <v>0</v>
      </c>
      <c r="AS132" s="13">
        <v>0</v>
      </c>
      <c r="AT132" s="13">
        <v>0</v>
      </c>
      <c r="AU132" s="13">
        <v>1</v>
      </c>
      <c r="AV132" s="2">
        <f t="shared" si="2"/>
        <v>1</v>
      </c>
      <c r="AW132" s="10" t="s">
        <v>1219</v>
      </c>
      <c r="AX132">
        <v>121</v>
      </c>
      <c r="AY132">
        <v>42</v>
      </c>
      <c r="AZ132">
        <v>10242</v>
      </c>
      <c r="BA132" t="s">
        <v>1106</v>
      </c>
      <c r="BB132" s="10">
        <v>1</v>
      </c>
    </row>
    <row r="133" spans="1:54" x14ac:dyDescent="0.3">
      <c r="A133" s="10" t="s">
        <v>298</v>
      </c>
      <c r="B133" t="s">
        <v>299</v>
      </c>
      <c r="C133" t="s">
        <v>300</v>
      </c>
      <c r="D133" t="b">
        <v>1</v>
      </c>
      <c r="E133" t="b">
        <v>1</v>
      </c>
      <c r="F133" t="s">
        <v>74</v>
      </c>
      <c r="G133">
        <v>40</v>
      </c>
      <c r="H133">
        <v>50</v>
      </c>
      <c r="W133" s="3" t="s">
        <v>301</v>
      </c>
      <c r="X133">
        <v>40</v>
      </c>
      <c r="Y133">
        <v>50</v>
      </c>
      <c r="Z133" t="s">
        <v>76</v>
      </c>
      <c r="AA133">
        <v>110.7</v>
      </c>
      <c r="AB133">
        <v>50</v>
      </c>
      <c r="AC133" t="s">
        <v>77</v>
      </c>
      <c r="AD133">
        <v>38.298101170000002</v>
      </c>
      <c r="AE133">
        <v>-122.4918256</v>
      </c>
      <c r="AF133" t="s">
        <v>78</v>
      </c>
      <c r="AG133" s="1">
        <v>34431</v>
      </c>
      <c r="AH133" s="1">
        <v>39462</v>
      </c>
      <c r="AI133">
        <v>1870862</v>
      </c>
      <c r="AJ133">
        <v>6420675</v>
      </c>
      <c r="AK133" t="s">
        <v>51</v>
      </c>
      <c r="AL133" t="s">
        <v>70</v>
      </c>
      <c r="AM133" t="s">
        <v>51</v>
      </c>
      <c r="AN133">
        <v>72.959999999999994</v>
      </c>
      <c r="AO133">
        <v>104.41</v>
      </c>
      <c r="AP133" s="13">
        <v>1</v>
      </c>
      <c r="AQ133" s="13">
        <v>0</v>
      </c>
      <c r="AR133" s="13">
        <v>0</v>
      </c>
      <c r="AS133" s="13">
        <v>0</v>
      </c>
      <c r="AT133" s="13">
        <v>0</v>
      </c>
      <c r="AU133" s="13">
        <v>0</v>
      </c>
      <c r="AV133" s="2">
        <f t="shared" si="2"/>
        <v>1</v>
      </c>
      <c r="AW133" s="10" t="s">
        <v>1219</v>
      </c>
      <c r="AX133">
        <v>117</v>
      </c>
      <c r="AY133">
        <v>33</v>
      </c>
      <c r="AZ133">
        <v>9893</v>
      </c>
      <c r="BA133" t="s">
        <v>1107</v>
      </c>
      <c r="BB133" s="10">
        <v>1</v>
      </c>
    </row>
    <row r="134" spans="1:54" x14ac:dyDescent="0.3">
      <c r="A134" s="10" t="s">
        <v>305</v>
      </c>
      <c r="B134" t="s">
        <v>306</v>
      </c>
      <c r="C134" t="s">
        <v>307</v>
      </c>
      <c r="D134" t="b">
        <v>1</v>
      </c>
      <c r="E134" t="b">
        <v>1</v>
      </c>
      <c r="F134" t="s">
        <v>74</v>
      </c>
      <c r="G134">
        <v>240</v>
      </c>
      <c r="H134">
        <v>300</v>
      </c>
      <c r="I134">
        <v>320</v>
      </c>
      <c r="J134">
        <v>360</v>
      </c>
      <c r="W134" s="3" t="s">
        <v>308</v>
      </c>
      <c r="X134">
        <v>240</v>
      </c>
      <c r="Y134">
        <v>360</v>
      </c>
      <c r="Z134" t="s">
        <v>87</v>
      </c>
      <c r="AA134">
        <v>142.15</v>
      </c>
      <c r="AB134">
        <v>360</v>
      </c>
      <c r="AC134" t="s">
        <v>77</v>
      </c>
      <c r="AD134">
        <v>38.301442000000002</v>
      </c>
      <c r="AE134">
        <v>-122.50026699999999</v>
      </c>
      <c r="AF134" t="s">
        <v>78</v>
      </c>
      <c r="AG134" s="1">
        <v>41761</v>
      </c>
      <c r="AH134" s="1">
        <v>42136</v>
      </c>
      <c r="AI134">
        <v>1871922</v>
      </c>
      <c r="AJ134">
        <v>6418052</v>
      </c>
      <c r="AK134" t="s">
        <v>51</v>
      </c>
      <c r="AL134" t="s">
        <v>70</v>
      </c>
      <c r="AM134" t="s">
        <v>51</v>
      </c>
      <c r="AN134">
        <v>-43.85</v>
      </c>
      <c r="AO134">
        <v>-36.35</v>
      </c>
      <c r="AP134" s="13">
        <v>0</v>
      </c>
      <c r="AQ134" s="13">
        <v>0</v>
      </c>
      <c r="AR134" s="13">
        <v>0</v>
      </c>
      <c r="AS134" s="13">
        <v>0.72</v>
      </c>
      <c r="AT134" s="13">
        <v>0.28000000000000003</v>
      </c>
      <c r="AU134" s="13">
        <v>0</v>
      </c>
      <c r="AV134" s="2">
        <f t="shared" si="2"/>
        <v>1</v>
      </c>
      <c r="AW134" s="10" t="s">
        <v>1219</v>
      </c>
      <c r="AX134">
        <v>113</v>
      </c>
      <c r="AY134">
        <v>29</v>
      </c>
      <c r="AZ134">
        <v>9549</v>
      </c>
      <c r="BA134" t="s">
        <v>1108</v>
      </c>
      <c r="BB134" s="10">
        <v>1</v>
      </c>
    </row>
    <row r="135" spans="1:54" x14ac:dyDescent="0.3">
      <c r="A135" s="10" t="s">
        <v>309</v>
      </c>
      <c r="B135" t="s">
        <v>310</v>
      </c>
      <c r="C135" t="s">
        <v>311</v>
      </c>
      <c r="D135" t="b">
        <v>1</v>
      </c>
      <c r="E135" t="b">
        <v>1</v>
      </c>
      <c r="F135" t="s">
        <v>74</v>
      </c>
      <c r="G135">
        <v>60</v>
      </c>
      <c r="H135">
        <v>350</v>
      </c>
      <c r="W135" s="3" t="s">
        <v>312</v>
      </c>
      <c r="X135">
        <v>60</v>
      </c>
      <c r="Y135">
        <v>350</v>
      </c>
      <c r="Z135" t="s">
        <v>87</v>
      </c>
      <c r="AA135">
        <v>118</v>
      </c>
      <c r="AB135">
        <v>425</v>
      </c>
      <c r="AC135" t="s">
        <v>77</v>
      </c>
      <c r="AD135">
        <v>38.302246029999999</v>
      </c>
      <c r="AE135">
        <v>-122.49512110000001</v>
      </c>
      <c r="AF135" t="s">
        <v>78</v>
      </c>
      <c r="AG135" s="1">
        <v>40137</v>
      </c>
      <c r="AH135" s="1">
        <v>41026</v>
      </c>
      <c r="AI135">
        <v>1872048</v>
      </c>
      <c r="AJ135">
        <v>6419628</v>
      </c>
      <c r="AK135" t="s">
        <v>51</v>
      </c>
      <c r="AL135" t="s">
        <v>313</v>
      </c>
      <c r="AM135" t="s">
        <v>51</v>
      </c>
      <c r="AN135">
        <v>76.5</v>
      </c>
      <c r="AO135">
        <v>95</v>
      </c>
      <c r="AP135" s="13">
        <v>0.22</v>
      </c>
      <c r="AQ135" s="13">
        <v>0.17</v>
      </c>
      <c r="AR135" s="13">
        <v>0.17</v>
      </c>
      <c r="AS135" s="13">
        <v>0.34</v>
      </c>
      <c r="AT135" s="13">
        <v>0.1</v>
      </c>
      <c r="AU135" s="13">
        <v>0</v>
      </c>
      <c r="AV135" s="2">
        <f t="shared" si="2"/>
        <v>1.0000000000000002</v>
      </c>
      <c r="AW135" s="10" t="s">
        <v>1219</v>
      </c>
      <c r="AX135">
        <v>114</v>
      </c>
      <c r="AY135">
        <v>32</v>
      </c>
      <c r="AZ135">
        <v>9637</v>
      </c>
      <c r="BA135" t="s">
        <v>1109</v>
      </c>
      <c r="BB135" s="10">
        <v>1</v>
      </c>
    </row>
    <row r="136" spans="1:54" x14ac:dyDescent="0.3">
      <c r="A136" s="10" t="s">
        <v>314</v>
      </c>
      <c r="B136" t="s">
        <v>315</v>
      </c>
      <c r="C136" t="s">
        <v>316</v>
      </c>
      <c r="D136" t="b">
        <v>1</v>
      </c>
      <c r="E136" t="b">
        <v>1</v>
      </c>
      <c r="F136" t="s">
        <v>74</v>
      </c>
      <c r="G136">
        <v>25</v>
      </c>
      <c r="H136">
        <v>404</v>
      </c>
      <c r="W136" s="3" t="s">
        <v>317</v>
      </c>
      <c r="X136">
        <v>25</v>
      </c>
      <c r="Y136">
        <v>404</v>
      </c>
      <c r="Z136" t="s">
        <v>76</v>
      </c>
      <c r="AA136">
        <v>118.3</v>
      </c>
      <c r="AB136">
        <v>404</v>
      </c>
      <c r="AC136" t="s">
        <v>77</v>
      </c>
      <c r="AD136">
        <v>38.302498900000003</v>
      </c>
      <c r="AE136">
        <v>-122.4924989</v>
      </c>
      <c r="AF136" t="s">
        <v>78</v>
      </c>
      <c r="AG136" s="1">
        <v>36790</v>
      </c>
      <c r="AH136" s="1">
        <v>43775</v>
      </c>
      <c r="AI136">
        <v>1872438</v>
      </c>
      <c r="AJ136">
        <v>6420549</v>
      </c>
      <c r="AK136" t="s">
        <v>51</v>
      </c>
      <c r="AL136" t="s">
        <v>70</v>
      </c>
      <c r="AM136" t="s">
        <v>51</v>
      </c>
      <c r="AN136">
        <v>50.7</v>
      </c>
      <c r="AO136">
        <v>105.3</v>
      </c>
      <c r="AP136" s="13">
        <v>0.28999999999999998</v>
      </c>
      <c r="AQ136" s="13">
        <v>0.13</v>
      </c>
      <c r="AR136" s="13">
        <v>0.13</v>
      </c>
      <c r="AS136" s="13">
        <v>0.255</v>
      </c>
      <c r="AT136" s="13">
        <v>0.19500000000000001</v>
      </c>
      <c r="AU136" s="13">
        <v>0</v>
      </c>
      <c r="AV136" s="2">
        <f t="shared" si="2"/>
        <v>1</v>
      </c>
      <c r="AW136" s="10" t="s">
        <v>1219</v>
      </c>
      <c r="AX136">
        <v>114</v>
      </c>
      <c r="AY136">
        <v>34</v>
      </c>
      <c r="AZ136">
        <v>9639</v>
      </c>
      <c r="BA136" t="s">
        <v>1110</v>
      </c>
      <c r="BB136" s="10">
        <v>1</v>
      </c>
    </row>
    <row r="137" spans="1:54" x14ac:dyDescent="0.3">
      <c r="A137" s="10" t="s">
        <v>318</v>
      </c>
      <c r="B137" t="s">
        <v>319</v>
      </c>
      <c r="C137" t="s">
        <v>320</v>
      </c>
      <c r="D137" t="b">
        <v>1</v>
      </c>
      <c r="E137" t="b">
        <v>1</v>
      </c>
      <c r="F137" t="s">
        <v>74</v>
      </c>
      <c r="G137">
        <v>140</v>
      </c>
      <c r="H137">
        <v>440</v>
      </c>
      <c r="W137" s="3" t="s">
        <v>283</v>
      </c>
      <c r="X137">
        <v>140</v>
      </c>
      <c r="Y137">
        <v>440</v>
      </c>
      <c r="Z137" t="s">
        <v>87</v>
      </c>
      <c r="AA137">
        <v>125</v>
      </c>
      <c r="AB137">
        <v>460</v>
      </c>
      <c r="AC137" t="s">
        <v>77</v>
      </c>
      <c r="AD137">
        <v>38.304080050000003</v>
      </c>
      <c r="AE137">
        <v>-122.4664993</v>
      </c>
      <c r="AF137" t="s">
        <v>78</v>
      </c>
      <c r="AG137" s="1">
        <v>39899</v>
      </c>
      <c r="AH137" s="1">
        <v>39920</v>
      </c>
      <c r="AI137">
        <v>1872677</v>
      </c>
      <c r="AJ137">
        <v>6427509</v>
      </c>
      <c r="AK137" t="s">
        <v>51</v>
      </c>
      <c r="AL137" t="s">
        <v>321</v>
      </c>
      <c r="AM137" t="s">
        <v>51</v>
      </c>
      <c r="AN137">
        <v>75</v>
      </c>
      <c r="AO137">
        <v>76</v>
      </c>
      <c r="AP137" s="13">
        <v>0</v>
      </c>
      <c r="AQ137" s="13">
        <v>0.08</v>
      </c>
      <c r="AR137" s="13">
        <v>0.22</v>
      </c>
      <c r="AS137" s="13">
        <v>0.435</v>
      </c>
      <c r="AT137" s="13">
        <v>0.26500000000000001</v>
      </c>
      <c r="AU137" s="13">
        <v>0</v>
      </c>
      <c r="AV137" s="2">
        <f t="shared" si="2"/>
        <v>1</v>
      </c>
      <c r="AW137" s="10" t="s">
        <v>1219</v>
      </c>
      <c r="AX137">
        <v>119</v>
      </c>
      <c r="AY137">
        <v>47</v>
      </c>
      <c r="AZ137">
        <v>10077</v>
      </c>
      <c r="BA137" t="s">
        <v>1111</v>
      </c>
      <c r="BB137" s="10">
        <v>1</v>
      </c>
    </row>
    <row r="138" spans="1:54" x14ac:dyDescent="0.3">
      <c r="A138" s="10" t="s">
        <v>322</v>
      </c>
      <c r="B138" t="s">
        <v>323</v>
      </c>
      <c r="C138" t="s">
        <v>324</v>
      </c>
      <c r="D138" t="b">
        <v>1</v>
      </c>
      <c r="E138" t="b">
        <v>1</v>
      </c>
      <c r="F138" t="s">
        <v>74</v>
      </c>
      <c r="G138">
        <v>150</v>
      </c>
      <c r="H138">
        <v>167</v>
      </c>
      <c r="W138" s="3" t="s">
        <v>325</v>
      </c>
      <c r="X138">
        <v>167</v>
      </c>
      <c r="Y138">
        <v>150</v>
      </c>
      <c r="Z138" t="s">
        <v>76</v>
      </c>
      <c r="AA138">
        <v>134.488</v>
      </c>
      <c r="AB138">
        <v>171</v>
      </c>
      <c r="AC138" t="s">
        <v>77</v>
      </c>
      <c r="AD138">
        <v>38.303693879999997</v>
      </c>
      <c r="AE138">
        <v>-122.4983965</v>
      </c>
      <c r="AF138" t="s">
        <v>78</v>
      </c>
      <c r="AG138" s="1">
        <v>27122</v>
      </c>
      <c r="AH138" s="1">
        <v>45413</v>
      </c>
      <c r="AI138">
        <v>1872773</v>
      </c>
      <c r="AJ138">
        <v>6418777</v>
      </c>
      <c r="AK138" t="s">
        <v>51</v>
      </c>
      <c r="AL138" t="s">
        <v>326</v>
      </c>
      <c r="AM138" t="s">
        <v>51</v>
      </c>
      <c r="AN138">
        <v>-2.99</v>
      </c>
      <c r="AO138">
        <v>119.51</v>
      </c>
      <c r="AP138" s="13">
        <v>0</v>
      </c>
      <c r="AQ138" s="13">
        <v>1</v>
      </c>
      <c r="AR138" s="13">
        <v>0</v>
      </c>
      <c r="AS138" s="13">
        <v>0</v>
      </c>
      <c r="AT138" s="13">
        <v>0</v>
      </c>
      <c r="AU138" s="13">
        <v>0</v>
      </c>
      <c r="AV138" s="2">
        <f t="shared" si="2"/>
        <v>1</v>
      </c>
      <c r="AW138" s="10" t="s">
        <v>1219</v>
      </c>
      <c r="AX138">
        <v>112</v>
      </c>
      <c r="AY138">
        <v>31</v>
      </c>
      <c r="AZ138">
        <v>9466</v>
      </c>
      <c r="BA138" t="s">
        <v>1112</v>
      </c>
      <c r="BB138" s="10">
        <v>1</v>
      </c>
    </row>
    <row r="139" spans="1:54" x14ac:dyDescent="0.3">
      <c r="A139" s="10" t="s">
        <v>327</v>
      </c>
      <c r="B139" t="s">
        <v>328</v>
      </c>
      <c r="C139" t="s">
        <v>329</v>
      </c>
      <c r="D139" t="b">
        <v>1</v>
      </c>
      <c r="E139" t="b">
        <v>1</v>
      </c>
      <c r="F139" t="s">
        <v>74</v>
      </c>
      <c r="G139">
        <v>20</v>
      </c>
      <c r="H139">
        <v>620</v>
      </c>
      <c r="W139" s="3" t="s">
        <v>330</v>
      </c>
      <c r="X139">
        <v>20</v>
      </c>
      <c r="Y139">
        <v>620</v>
      </c>
      <c r="Z139" t="s">
        <v>76</v>
      </c>
      <c r="AA139">
        <v>137.1</v>
      </c>
      <c r="AB139">
        <v>620</v>
      </c>
      <c r="AC139" t="s">
        <v>77</v>
      </c>
      <c r="AD139">
        <v>38.304200000000002</v>
      </c>
      <c r="AE139">
        <v>-122.4986</v>
      </c>
      <c r="AF139" t="s">
        <v>78</v>
      </c>
      <c r="AG139" s="1">
        <v>37281</v>
      </c>
      <c r="AH139" s="1">
        <v>39382</v>
      </c>
      <c r="AI139">
        <v>1873233</v>
      </c>
      <c r="AJ139">
        <v>6418582</v>
      </c>
      <c r="AK139" t="s">
        <v>51</v>
      </c>
      <c r="AL139" t="s">
        <v>331</v>
      </c>
      <c r="AM139" t="s">
        <v>51</v>
      </c>
      <c r="AN139">
        <v>28.2</v>
      </c>
      <c r="AO139">
        <v>66.900000000000006</v>
      </c>
      <c r="AP139" s="13">
        <v>0.19</v>
      </c>
      <c r="AQ139" s="13">
        <v>7.0000000000000007E-2</v>
      </c>
      <c r="AR139" s="13">
        <v>7.0000000000000007E-2</v>
      </c>
      <c r="AS139" s="13">
        <v>0.15</v>
      </c>
      <c r="AT139" s="13">
        <v>0.28000000000000003</v>
      </c>
      <c r="AU139" s="13">
        <v>0.24</v>
      </c>
      <c r="AV139" s="2">
        <f t="shared" si="2"/>
        <v>1</v>
      </c>
      <c r="AW139" s="10" t="s">
        <v>1219</v>
      </c>
      <c r="AX139">
        <v>111</v>
      </c>
      <c r="AY139">
        <v>31</v>
      </c>
      <c r="AZ139">
        <v>9381</v>
      </c>
      <c r="BA139" t="s">
        <v>1113</v>
      </c>
      <c r="BB139" s="10">
        <v>1</v>
      </c>
    </row>
    <row r="140" spans="1:54" x14ac:dyDescent="0.3">
      <c r="A140" s="10" t="s">
        <v>335</v>
      </c>
      <c r="B140" t="s">
        <v>336</v>
      </c>
      <c r="C140" t="s">
        <v>337</v>
      </c>
      <c r="D140" t="b">
        <v>1</v>
      </c>
      <c r="E140" t="b">
        <v>1</v>
      </c>
      <c r="F140" t="s">
        <v>116</v>
      </c>
      <c r="G140" t="str" cm="1">
        <f t="array" ref="G140:H140">_xlfn.TEXTSPLIT(W140,"-")</f>
        <v>10</v>
      </c>
      <c r="H140" t="str">
        <v>25</v>
      </c>
      <c r="W140" s="3" t="s">
        <v>965</v>
      </c>
      <c r="X140">
        <v>10</v>
      </c>
      <c r="Y140">
        <v>25</v>
      </c>
      <c r="Z140" t="s">
        <v>76</v>
      </c>
      <c r="AA140">
        <v>138.19999999999999</v>
      </c>
      <c r="AC140" t="s">
        <v>77</v>
      </c>
      <c r="AD140">
        <v>38.309932279999998</v>
      </c>
      <c r="AE140">
        <v>-122.4800475</v>
      </c>
      <c r="AF140" t="s">
        <v>78</v>
      </c>
      <c r="AG140" s="1">
        <v>36258</v>
      </c>
      <c r="AH140" s="1">
        <v>41977</v>
      </c>
      <c r="AI140">
        <v>1874922</v>
      </c>
      <c r="AJ140">
        <v>6423840</v>
      </c>
      <c r="AK140" t="s">
        <v>51</v>
      </c>
      <c r="AL140" t="s">
        <v>70</v>
      </c>
      <c r="AM140" t="s">
        <v>51</v>
      </c>
      <c r="AN140">
        <v>124.27</v>
      </c>
      <c r="AO140">
        <v>131.18</v>
      </c>
      <c r="AP140" s="13">
        <v>1</v>
      </c>
      <c r="AQ140" s="13">
        <v>0</v>
      </c>
      <c r="AR140" s="13">
        <v>0</v>
      </c>
      <c r="AS140" s="13">
        <v>0</v>
      </c>
      <c r="AT140" s="13">
        <v>0</v>
      </c>
      <c r="AU140" s="13">
        <v>0</v>
      </c>
      <c r="AV140" s="2">
        <f t="shared" si="2"/>
        <v>1</v>
      </c>
      <c r="AW140" s="10" t="s">
        <v>1219</v>
      </c>
      <c r="AX140">
        <v>112</v>
      </c>
      <c r="AY140">
        <v>42</v>
      </c>
      <c r="AZ140">
        <v>9477</v>
      </c>
      <c r="BA140" t="s">
        <v>1116</v>
      </c>
      <c r="BB140" s="10">
        <v>1</v>
      </c>
    </row>
    <row r="141" spans="1:54" x14ac:dyDescent="0.3">
      <c r="A141" s="10" t="s">
        <v>338</v>
      </c>
      <c r="B141" t="s">
        <v>339</v>
      </c>
      <c r="C141" t="s">
        <v>340</v>
      </c>
      <c r="D141" t="b">
        <v>1</v>
      </c>
      <c r="E141" t="b">
        <v>1</v>
      </c>
      <c r="F141" t="s">
        <v>74</v>
      </c>
      <c r="G141">
        <v>277</v>
      </c>
      <c r="H141">
        <v>584</v>
      </c>
      <c r="W141" s="3" t="s">
        <v>341</v>
      </c>
      <c r="X141">
        <v>277</v>
      </c>
      <c r="Y141">
        <v>584</v>
      </c>
      <c r="Z141" t="s">
        <v>87</v>
      </c>
      <c r="AA141">
        <v>239</v>
      </c>
      <c r="AB141">
        <v>590</v>
      </c>
      <c r="AC141" t="s">
        <v>77</v>
      </c>
      <c r="AD141">
        <v>38.310057360000002</v>
      </c>
      <c r="AE141">
        <v>-122.5099641</v>
      </c>
      <c r="AF141" t="s">
        <v>78</v>
      </c>
      <c r="AG141" s="1">
        <v>39884</v>
      </c>
      <c r="AH141" s="1">
        <v>41207</v>
      </c>
      <c r="AI141">
        <v>1875213</v>
      </c>
      <c r="AJ141">
        <v>6415569</v>
      </c>
      <c r="AK141" t="s">
        <v>51</v>
      </c>
      <c r="AL141" t="s">
        <v>70</v>
      </c>
      <c r="AM141" t="s">
        <v>51</v>
      </c>
      <c r="AN141">
        <v>-21.2</v>
      </c>
      <c r="AO141">
        <v>3.1</v>
      </c>
      <c r="AP141" s="13">
        <v>0</v>
      </c>
      <c r="AQ141" s="13">
        <v>0</v>
      </c>
      <c r="AR141" s="13">
        <v>0</v>
      </c>
      <c r="AS141" s="13">
        <v>0.05</v>
      </c>
      <c r="AT141" s="13">
        <v>0.55500000000000005</v>
      </c>
      <c r="AU141" s="13">
        <v>0.39500000000000002</v>
      </c>
      <c r="AV141" s="2">
        <f t="shared" si="2"/>
        <v>1</v>
      </c>
      <c r="AW141" s="10" t="s">
        <v>1219</v>
      </c>
      <c r="AX141">
        <v>105</v>
      </c>
      <c r="AY141">
        <v>27</v>
      </c>
      <c r="AZ141">
        <v>8867</v>
      </c>
      <c r="BA141" t="s">
        <v>1117</v>
      </c>
      <c r="BB141" s="10">
        <v>1</v>
      </c>
    </row>
    <row r="142" spans="1:54" x14ac:dyDescent="0.3">
      <c r="A142" s="10" t="s">
        <v>342</v>
      </c>
      <c r="B142" t="s">
        <v>343</v>
      </c>
      <c r="C142" t="s">
        <v>344</v>
      </c>
      <c r="D142" t="b">
        <v>1</v>
      </c>
      <c r="E142" t="b">
        <v>1</v>
      </c>
      <c r="F142" t="s">
        <v>74</v>
      </c>
      <c r="G142">
        <v>195</v>
      </c>
      <c r="H142">
        <v>400</v>
      </c>
      <c r="W142" s="3" t="s">
        <v>345</v>
      </c>
      <c r="X142">
        <v>195</v>
      </c>
      <c r="Y142">
        <v>400</v>
      </c>
      <c r="Z142" t="s">
        <v>87</v>
      </c>
      <c r="AA142">
        <v>278.07000699999998</v>
      </c>
      <c r="AB142">
        <v>400</v>
      </c>
      <c r="AC142" t="s">
        <v>77</v>
      </c>
      <c r="AD142">
        <v>38.315098759999998</v>
      </c>
      <c r="AE142">
        <v>-122.51255140000001</v>
      </c>
      <c r="AF142" t="s">
        <v>78</v>
      </c>
      <c r="AG142" s="1">
        <v>39918</v>
      </c>
      <c r="AH142" s="1">
        <v>42471</v>
      </c>
      <c r="AI142">
        <v>1877054</v>
      </c>
      <c r="AJ142">
        <v>6414787</v>
      </c>
      <c r="AK142" t="s">
        <v>51</v>
      </c>
      <c r="AL142" t="s">
        <v>70</v>
      </c>
      <c r="AM142" t="s">
        <v>51</v>
      </c>
      <c r="AN142">
        <v>-45.73</v>
      </c>
      <c r="AO142">
        <v>-32.729999999999997</v>
      </c>
      <c r="AP142" s="13">
        <v>0</v>
      </c>
      <c r="AQ142" s="13">
        <v>0.04</v>
      </c>
      <c r="AR142" s="13">
        <v>0.18</v>
      </c>
      <c r="AS142" s="13">
        <v>0.38</v>
      </c>
      <c r="AT142" s="13">
        <v>0.4</v>
      </c>
      <c r="AU142" s="13">
        <v>0</v>
      </c>
      <c r="AV142" s="2">
        <f t="shared" si="2"/>
        <v>1</v>
      </c>
      <c r="AW142" s="10" t="s">
        <v>1219</v>
      </c>
      <c r="AX142">
        <v>101</v>
      </c>
      <c r="AY142">
        <v>27</v>
      </c>
      <c r="AZ142">
        <v>8527</v>
      </c>
      <c r="BA142" t="s">
        <v>1118</v>
      </c>
      <c r="BB142" s="10">
        <v>1</v>
      </c>
    </row>
    <row r="143" spans="1:54" x14ac:dyDescent="0.3">
      <c r="A143" s="10" t="s">
        <v>346</v>
      </c>
      <c r="B143" t="s">
        <v>347</v>
      </c>
      <c r="C143" t="s">
        <v>348</v>
      </c>
      <c r="D143" t="b">
        <v>1</v>
      </c>
      <c r="E143" t="b">
        <v>1</v>
      </c>
      <c r="F143" t="s">
        <v>74</v>
      </c>
      <c r="G143">
        <v>20</v>
      </c>
      <c r="H143">
        <v>35</v>
      </c>
      <c r="W143" s="3" t="s">
        <v>349</v>
      </c>
      <c r="X143">
        <v>20</v>
      </c>
      <c r="Y143">
        <v>35</v>
      </c>
      <c r="Z143" t="s">
        <v>76</v>
      </c>
      <c r="AA143">
        <v>195.67</v>
      </c>
      <c r="AB143">
        <v>36</v>
      </c>
      <c r="AC143" t="s">
        <v>77</v>
      </c>
      <c r="AD143">
        <v>38.343530450000003</v>
      </c>
      <c r="AE143">
        <v>-122.5138293</v>
      </c>
      <c r="AF143" t="s">
        <v>78</v>
      </c>
      <c r="AG143" s="1">
        <v>37288</v>
      </c>
      <c r="AH143" s="1">
        <v>41715</v>
      </c>
      <c r="AI143">
        <v>1887167</v>
      </c>
      <c r="AJ143">
        <v>6414297</v>
      </c>
      <c r="AK143" t="s">
        <v>51</v>
      </c>
      <c r="AL143" t="s">
        <v>70</v>
      </c>
      <c r="AM143" t="s">
        <v>51</v>
      </c>
      <c r="AN143">
        <v>171.76</v>
      </c>
      <c r="AO143">
        <v>175.75</v>
      </c>
      <c r="AP143" s="13">
        <v>1</v>
      </c>
      <c r="AQ143" s="13">
        <v>0</v>
      </c>
      <c r="AR143" s="13">
        <v>0</v>
      </c>
      <c r="AS143" s="13">
        <v>0</v>
      </c>
      <c r="AT143" s="13">
        <v>0</v>
      </c>
      <c r="AU143" s="13">
        <v>0</v>
      </c>
      <c r="AV143" s="2">
        <f t="shared" si="2"/>
        <v>1</v>
      </c>
      <c r="AW143" s="10" t="s">
        <v>1219</v>
      </c>
      <c r="AX143">
        <v>82</v>
      </c>
      <c r="AY143">
        <v>34</v>
      </c>
      <c r="AZ143">
        <v>6919</v>
      </c>
      <c r="BA143" t="s">
        <v>1119</v>
      </c>
      <c r="BB143" s="10">
        <v>1</v>
      </c>
    </row>
    <row r="144" spans="1:54" x14ac:dyDescent="0.3">
      <c r="A144" s="10" t="s">
        <v>363</v>
      </c>
      <c r="B144" t="s">
        <v>364</v>
      </c>
      <c r="C144" t="s">
        <v>365</v>
      </c>
      <c r="D144" t="b">
        <v>1</v>
      </c>
      <c r="E144" t="b">
        <v>1</v>
      </c>
      <c r="F144" t="s">
        <v>74</v>
      </c>
      <c r="G144">
        <v>95</v>
      </c>
      <c r="H144">
        <v>955</v>
      </c>
      <c r="W144" s="3" t="s">
        <v>366</v>
      </c>
      <c r="X144">
        <v>95</v>
      </c>
      <c r="Y144">
        <v>955</v>
      </c>
      <c r="Z144" t="s">
        <v>103</v>
      </c>
      <c r="AA144">
        <v>344.85998499999999</v>
      </c>
      <c r="AB144">
        <v>956</v>
      </c>
      <c r="AC144" t="s">
        <v>77</v>
      </c>
      <c r="AD144">
        <v>38.377683519999998</v>
      </c>
      <c r="AE144">
        <v>-122.5100465</v>
      </c>
      <c r="AF144" t="s">
        <v>78</v>
      </c>
      <c r="AG144" s="1">
        <v>39929</v>
      </c>
      <c r="AH144" s="1">
        <v>45211</v>
      </c>
      <c r="AI144">
        <v>1899636</v>
      </c>
      <c r="AJ144">
        <v>6415522</v>
      </c>
      <c r="AK144" t="s">
        <v>51</v>
      </c>
      <c r="AL144" t="s">
        <v>70</v>
      </c>
      <c r="AM144" t="s">
        <v>51</v>
      </c>
      <c r="AN144">
        <v>120.44</v>
      </c>
      <c r="AO144">
        <v>321.54000000000002</v>
      </c>
      <c r="AP144" s="13">
        <v>0.14000000000000001</v>
      </c>
      <c r="AQ144" s="13">
        <v>0.23</v>
      </c>
      <c r="AR144" s="13">
        <v>0.23</v>
      </c>
      <c r="AS144" s="13">
        <v>0.23499999999999999</v>
      </c>
      <c r="AT144" s="13">
        <v>0.16500000000000001</v>
      </c>
      <c r="AU144" s="13">
        <v>0</v>
      </c>
      <c r="AV144" s="2">
        <f t="shared" si="2"/>
        <v>1</v>
      </c>
      <c r="AW144" s="10" t="s">
        <v>1219</v>
      </c>
      <c r="AX144">
        <v>60</v>
      </c>
      <c r="AY144">
        <v>46</v>
      </c>
      <c r="AZ144">
        <v>5061</v>
      </c>
      <c r="BA144" t="s">
        <v>1120</v>
      </c>
      <c r="BB144" s="10">
        <v>1</v>
      </c>
    </row>
    <row r="145" spans="1:54" x14ac:dyDescent="0.3">
      <c r="A145" s="10" t="s">
        <v>370</v>
      </c>
      <c r="B145" t="s">
        <v>371</v>
      </c>
      <c r="C145" t="s">
        <v>372</v>
      </c>
      <c r="D145" t="b">
        <v>1</v>
      </c>
      <c r="E145" t="b">
        <v>1</v>
      </c>
      <c r="F145" t="s">
        <v>74</v>
      </c>
      <c r="G145">
        <v>84</v>
      </c>
      <c r="H145">
        <v>224</v>
      </c>
      <c r="W145" s="3" t="s">
        <v>373</v>
      </c>
      <c r="X145">
        <v>84</v>
      </c>
      <c r="Y145">
        <v>224</v>
      </c>
      <c r="Z145" t="s">
        <v>76</v>
      </c>
      <c r="AA145">
        <v>322.3</v>
      </c>
      <c r="AB145">
        <v>224</v>
      </c>
      <c r="AC145" t="s">
        <v>77</v>
      </c>
      <c r="AD145">
        <v>38.379169840000003</v>
      </c>
      <c r="AE145">
        <v>-122.51727959999999</v>
      </c>
      <c r="AF145" t="s">
        <v>78</v>
      </c>
      <c r="AG145" s="1">
        <v>27333</v>
      </c>
      <c r="AH145" s="1">
        <v>43178</v>
      </c>
      <c r="AI145">
        <v>1900431</v>
      </c>
      <c r="AJ145">
        <v>6413555</v>
      </c>
      <c r="AK145" t="s">
        <v>51</v>
      </c>
      <c r="AL145" t="s">
        <v>374</v>
      </c>
      <c r="AM145" t="s">
        <v>51</v>
      </c>
      <c r="AN145">
        <v>259.10000000000002</v>
      </c>
      <c r="AO145">
        <v>317.89999999999998</v>
      </c>
      <c r="AP145" s="13">
        <v>0.73</v>
      </c>
      <c r="AQ145" s="13">
        <v>0.27</v>
      </c>
      <c r="AR145" s="13">
        <v>0</v>
      </c>
      <c r="AS145" s="13">
        <v>0</v>
      </c>
      <c r="AT145" s="13">
        <v>0</v>
      </c>
      <c r="AU145" s="13">
        <v>0</v>
      </c>
      <c r="AV145" s="2">
        <f t="shared" si="2"/>
        <v>1</v>
      </c>
      <c r="AW145" s="10" t="s">
        <v>1219</v>
      </c>
      <c r="AX145">
        <v>57</v>
      </c>
      <c r="AY145">
        <v>43</v>
      </c>
      <c r="AZ145">
        <v>4803</v>
      </c>
      <c r="BA145" t="s">
        <v>1121</v>
      </c>
      <c r="BB145" s="10">
        <v>1</v>
      </c>
    </row>
    <row r="146" spans="1:54" x14ac:dyDescent="0.3">
      <c r="A146" s="10" t="s">
        <v>381</v>
      </c>
      <c r="B146" t="s">
        <v>382</v>
      </c>
      <c r="C146" t="s">
        <v>383</v>
      </c>
      <c r="D146" t="b">
        <v>1</v>
      </c>
      <c r="E146" t="b">
        <v>1</v>
      </c>
      <c r="F146" t="s">
        <v>74</v>
      </c>
      <c r="G146">
        <v>41</v>
      </c>
      <c r="H146">
        <v>258</v>
      </c>
      <c r="W146" s="3" t="s">
        <v>384</v>
      </c>
      <c r="X146">
        <v>41</v>
      </c>
      <c r="Y146">
        <v>258</v>
      </c>
      <c r="Z146" t="s">
        <v>76</v>
      </c>
      <c r="AA146">
        <v>320</v>
      </c>
      <c r="AB146">
        <v>265</v>
      </c>
      <c r="AC146" t="s">
        <v>77</v>
      </c>
      <c r="AD146">
        <v>38.385099930000003</v>
      </c>
      <c r="AE146">
        <v>-122.52041509999999</v>
      </c>
      <c r="AF146" t="s">
        <v>78</v>
      </c>
      <c r="AG146" s="1">
        <v>35727</v>
      </c>
      <c r="AH146" s="1">
        <v>41383</v>
      </c>
      <c r="AI146">
        <v>1902732</v>
      </c>
      <c r="AJ146">
        <v>6412579</v>
      </c>
      <c r="AK146" t="s">
        <v>51</v>
      </c>
      <c r="AL146" t="s">
        <v>385</v>
      </c>
      <c r="AM146" t="s">
        <v>51</v>
      </c>
      <c r="AN146">
        <v>300</v>
      </c>
      <c r="AO146">
        <v>316</v>
      </c>
      <c r="AP146" s="13">
        <v>0.35</v>
      </c>
      <c r="AQ146" s="13">
        <v>0.65</v>
      </c>
      <c r="AR146" s="13">
        <v>0</v>
      </c>
      <c r="AS146" s="13">
        <v>0</v>
      </c>
      <c r="AT146" s="13">
        <v>0</v>
      </c>
      <c r="AU146" s="13">
        <v>0</v>
      </c>
      <c r="AV146" s="2">
        <f t="shared" si="2"/>
        <v>1</v>
      </c>
      <c r="AW146" s="10" t="s">
        <v>1219</v>
      </c>
      <c r="AX146">
        <v>52</v>
      </c>
      <c r="AY146">
        <v>43</v>
      </c>
      <c r="AZ146">
        <v>4378</v>
      </c>
      <c r="BA146" t="s">
        <v>1122</v>
      </c>
      <c r="BB146" s="10">
        <v>1</v>
      </c>
    </row>
    <row r="147" spans="1:54" x14ac:dyDescent="0.3">
      <c r="A147" s="10" t="s">
        <v>386</v>
      </c>
      <c r="B147" t="s">
        <v>387</v>
      </c>
      <c r="C147" t="s">
        <v>388</v>
      </c>
      <c r="D147" t="b">
        <v>1</v>
      </c>
      <c r="E147" t="b">
        <v>1</v>
      </c>
      <c r="F147" t="s">
        <v>74</v>
      </c>
      <c r="G147">
        <v>30</v>
      </c>
      <c r="H147">
        <v>108</v>
      </c>
      <c r="W147" s="3" t="s">
        <v>389</v>
      </c>
      <c r="X147">
        <v>30</v>
      </c>
      <c r="Y147">
        <v>108</v>
      </c>
      <c r="Z147" t="s">
        <v>76</v>
      </c>
      <c r="AA147">
        <v>358.9</v>
      </c>
      <c r="AB147">
        <v>108</v>
      </c>
      <c r="AC147" t="s">
        <v>77</v>
      </c>
      <c r="AD147">
        <v>38.38610122</v>
      </c>
      <c r="AE147">
        <v>-122.5218983</v>
      </c>
      <c r="AF147" t="s">
        <v>78</v>
      </c>
      <c r="AG147" s="1">
        <v>37009</v>
      </c>
      <c r="AH147" s="1">
        <v>45030.541666666664</v>
      </c>
      <c r="AI147">
        <v>1902997</v>
      </c>
      <c r="AJ147">
        <v>6411923</v>
      </c>
      <c r="AK147" t="s">
        <v>51</v>
      </c>
      <c r="AL147" t="s">
        <v>390</v>
      </c>
      <c r="AM147" t="s">
        <v>51</v>
      </c>
      <c r="AN147">
        <v>334.2</v>
      </c>
      <c r="AO147">
        <v>354.1</v>
      </c>
      <c r="AP147" s="13">
        <v>1</v>
      </c>
      <c r="AQ147" s="13">
        <v>0</v>
      </c>
      <c r="AR147" s="13">
        <v>0</v>
      </c>
      <c r="AS147" s="13">
        <v>0</v>
      </c>
      <c r="AT147" s="13">
        <v>0</v>
      </c>
      <c r="AU147" s="13">
        <v>0</v>
      </c>
      <c r="AV147" s="2">
        <f t="shared" si="2"/>
        <v>1</v>
      </c>
      <c r="AW147" s="10" t="s">
        <v>1219</v>
      </c>
      <c r="AX147">
        <v>51</v>
      </c>
      <c r="AY147">
        <v>42</v>
      </c>
      <c r="AZ147">
        <v>4292</v>
      </c>
      <c r="BA147" t="s">
        <v>1123</v>
      </c>
      <c r="BB147" s="10">
        <v>1</v>
      </c>
    </row>
    <row r="148" spans="1:54" x14ac:dyDescent="0.3">
      <c r="A148" s="10" t="s">
        <v>397</v>
      </c>
      <c r="B148" t="s">
        <v>398</v>
      </c>
      <c r="C148" t="s">
        <v>399</v>
      </c>
      <c r="D148" t="b">
        <v>1</v>
      </c>
      <c r="E148" t="b">
        <v>1</v>
      </c>
      <c r="F148" t="s">
        <v>400</v>
      </c>
      <c r="G148">
        <v>273</v>
      </c>
      <c r="H148">
        <v>573</v>
      </c>
      <c r="W148" s="3" t="s">
        <v>401</v>
      </c>
      <c r="X148">
        <v>273</v>
      </c>
      <c r="Y148">
        <v>573</v>
      </c>
      <c r="Z148" t="s">
        <v>103</v>
      </c>
      <c r="AA148">
        <v>512.08007810000004</v>
      </c>
      <c r="AB148">
        <v>52.5</v>
      </c>
      <c r="AD148">
        <v>38.394002909999998</v>
      </c>
      <c r="AE148">
        <v>-122.54503560000001</v>
      </c>
      <c r="AF148" t="s">
        <v>78</v>
      </c>
      <c r="AG148" s="1">
        <v>38038</v>
      </c>
      <c r="AH148" s="1">
        <v>45211</v>
      </c>
      <c r="AI148">
        <v>1905646</v>
      </c>
      <c r="AJ148">
        <v>6405367</v>
      </c>
      <c r="AK148" t="s">
        <v>51</v>
      </c>
      <c r="AL148" t="s">
        <v>70</v>
      </c>
      <c r="AM148" t="s">
        <v>51</v>
      </c>
      <c r="AN148">
        <v>352.83</v>
      </c>
      <c r="AO148">
        <v>374.63</v>
      </c>
      <c r="AP148" s="13">
        <v>0</v>
      </c>
      <c r="AQ148" s="13">
        <v>0</v>
      </c>
      <c r="AR148" s="13">
        <v>0.21</v>
      </c>
      <c r="AS148" s="13">
        <v>0.39</v>
      </c>
      <c r="AT148" s="13">
        <v>0.4</v>
      </c>
      <c r="AU148" s="13">
        <v>0</v>
      </c>
      <c r="AV148" s="2">
        <f t="shared" si="2"/>
        <v>1</v>
      </c>
      <c r="AW148" s="10" t="s">
        <v>1219</v>
      </c>
      <c r="AX148">
        <v>41</v>
      </c>
      <c r="AY148">
        <v>32</v>
      </c>
      <c r="AZ148">
        <v>3432</v>
      </c>
      <c r="BA148" t="s">
        <v>1124</v>
      </c>
      <c r="BB148" s="10">
        <v>1</v>
      </c>
    </row>
    <row r="149" spans="1:54" x14ac:dyDescent="0.3">
      <c r="A149" s="10" t="s">
        <v>411</v>
      </c>
      <c r="B149" t="s">
        <v>412</v>
      </c>
      <c r="C149" t="s">
        <v>413</v>
      </c>
      <c r="D149" t="b">
        <v>1</v>
      </c>
      <c r="E149" t="b">
        <v>1</v>
      </c>
      <c r="F149" t="s">
        <v>74</v>
      </c>
      <c r="G149">
        <v>145</v>
      </c>
      <c r="H149">
        <v>275</v>
      </c>
      <c r="W149" s="3" t="s">
        <v>414</v>
      </c>
      <c r="X149">
        <v>145</v>
      </c>
      <c r="Y149">
        <v>275</v>
      </c>
      <c r="Z149" t="s">
        <v>87</v>
      </c>
      <c r="AA149">
        <v>572.79998799999998</v>
      </c>
      <c r="AB149">
        <v>275</v>
      </c>
      <c r="AC149" t="s">
        <v>77</v>
      </c>
      <c r="AD149">
        <v>38.406350000000003</v>
      </c>
      <c r="AE149">
        <v>-122.57137</v>
      </c>
      <c r="AF149" t="s">
        <v>78</v>
      </c>
      <c r="AG149" s="1">
        <v>40299</v>
      </c>
      <c r="AH149" s="1">
        <v>42300</v>
      </c>
      <c r="AI149">
        <v>1910136</v>
      </c>
      <c r="AJ149">
        <v>6398029</v>
      </c>
      <c r="AK149" t="s">
        <v>51</v>
      </c>
      <c r="AL149" t="s">
        <v>70</v>
      </c>
      <c r="AM149" t="s">
        <v>51</v>
      </c>
      <c r="AN149">
        <v>467.55</v>
      </c>
      <c r="AO149">
        <v>474.88</v>
      </c>
      <c r="AP149" s="13">
        <v>0</v>
      </c>
      <c r="AQ149" s="13">
        <v>0.17</v>
      </c>
      <c r="AR149" s="13">
        <v>0.62</v>
      </c>
      <c r="AS149" s="13">
        <v>0.21</v>
      </c>
      <c r="AT149" s="13">
        <v>0</v>
      </c>
      <c r="AU149" s="13">
        <v>0</v>
      </c>
      <c r="AV149" s="2">
        <f t="shared" si="2"/>
        <v>1</v>
      </c>
      <c r="AW149" s="10" t="s">
        <v>1219</v>
      </c>
      <c r="AX149">
        <v>27</v>
      </c>
      <c r="AY149">
        <v>22</v>
      </c>
      <c r="AZ149">
        <v>2232</v>
      </c>
      <c r="BA149" t="s">
        <v>1125</v>
      </c>
      <c r="BB149" s="10">
        <v>1</v>
      </c>
    </row>
    <row r="150" spans="1:54" x14ac:dyDescent="0.3">
      <c r="A150" s="10" t="s">
        <v>430</v>
      </c>
      <c r="B150" t="s">
        <v>431</v>
      </c>
      <c r="C150" t="s">
        <v>432</v>
      </c>
      <c r="D150" t="b">
        <v>1</v>
      </c>
      <c r="E150" t="b">
        <v>1</v>
      </c>
      <c r="F150" t="s">
        <v>74</v>
      </c>
      <c r="G150">
        <v>80</v>
      </c>
      <c r="H150">
        <v>100</v>
      </c>
      <c r="I150">
        <v>200</v>
      </c>
      <c r="J150">
        <v>240</v>
      </c>
      <c r="W150" s="3" t="s">
        <v>433</v>
      </c>
      <c r="X150">
        <v>80</v>
      </c>
      <c r="Y150">
        <v>240</v>
      </c>
      <c r="Z150" t="s">
        <v>76</v>
      </c>
      <c r="AA150">
        <v>428.82000699999998</v>
      </c>
      <c r="AB150">
        <v>240</v>
      </c>
      <c r="AC150" t="s">
        <v>77</v>
      </c>
      <c r="AD150">
        <v>38.42268</v>
      </c>
      <c r="AE150">
        <v>-122.56929</v>
      </c>
      <c r="AF150" t="s">
        <v>78</v>
      </c>
      <c r="AG150" s="1">
        <v>40299</v>
      </c>
      <c r="AH150" s="1">
        <v>45391.451388888891</v>
      </c>
      <c r="AI150">
        <v>1916371</v>
      </c>
      <c r="AJ150">
        <v>6398642</v>
      </c>
      <c r="AK150" t="s">
        <v>51</v>
      </c>
      <c r="AL150" t="s">
        <v>70</v>
      </c>
      <c r="AM150" t="s">
        <v>51</v>
      </c>
      <c r="AN150">
        <v>377.32</v>
      </c>
      <c r="AO150">
        <v>419.91</v>
      </c>
      <c r="AP150" s="13">
        <v>0.45</v>
      </c>
      <c r="AQ150" s="13">
        <v>0.55000000000000004</v>
      </c>
      <c r="AR150" s="13">
        <v>0</v>
      </c>
      <c r="AS150" s="13">
        <v>0</v>
      </c>
      <c r="AT150" s="13">
        <v>0</v>
      </c>
      <c r="AU150" s="13">
        <v>0</v>
      </c>
      <c r="AV150" s="2">
        <f t="shared" si="2"/>
        <v>1</v>
      </c>
      <c r="AW150" s="10" t="s">
        <v>1219</v>
      </c>
      <c r="AX150">
        <v>16</v>
      </c>
      <c r="AY150">
        <v>28</v>
      </c>
      <c r="AZ150">
        <v>1303</v>
      </c>
      <c r="BA150" t="s">
        <v>1126</v>
      </c>
      <c r="BB150" s="10">
        <v>1</v>
      </c>
    </row>
    <row r="151" spans="1:54" x14ac:dyDescent="0.3">
      <c r="A151" s="10" t="s">
        <v>434</v>
      </c>
      <c r="B151" t="s">
        <v>435</v>
      </c>
      <c r="C151" t="s">
        <v>436</v>
      </c>
      <c r="D151" t="b">
        <v>1</v>
      </c>
      <c r="E151" t="b">
        <v>1</v>
      </c>
      <c r="F151" t="s">
        <v>74</v>
      </c>
      <c r="G151">
        <v>110</v>
      </c>
      <c r="H151">
        <v>250</v>
      </c>
      <c r="W151" s="3" t="s">
        <v>437</v>
      </c>
      <c r="X151">
        <v>110</v>
      </c>
      <c r="Y151">
        <v>250</v>
      </c>
      <c r="Z151" t="s">
        <v>87</v>
      </c>
      <c r="AA151">
        <v>437.76001000000002</v>
      </c>
      <c r="AB151">
        <v>250</v>
      </c>
      <c r="AC151" t="s">
        <v>77</v>
      </c>
      <c r="AD151">
        <v>38.424772070000003</v>
      </c>
      <c r="AE151">
        <v>-122.5611411</v>
      </c>
      <c r="AF151" t="s">
        <v>78</v>
      </c>
      <c r="AG151" s="1">
        <v>38213</v>
      </c>
      <c r="AH151" s="1">
        <v>43759</v>
      </c>
      <c r="AI151">
        <v>1916888</v>
      </c>
      <c r="AJ151">
        <v>6401138</v>
      </c>
      <c r="AK151" t="s">
        <v>51</v>
      </c>
      <c r="AL151" t="s">
        <v>70</v>
      </c>
      <c r="AM151" t="s">
        <v>51</v>
      </c>
      <c r="AN151">
        <v>382.76</v>
      </c>
      <c r="AO151">
        <v>424.26</v>
      </c>
      <c r="AP151" s="13">
        <v>0.39</v>
      </c>
      <c r="AQ151" s="13">
        <v>0.61</v>
      </c>
      <c r="AR151" s="13">
        <v>0</v>
      </c>
      <c r="AS151" s="13">
        <v>0</v>
      </c>
      <c r="AT151" s="13">
        <v>0</v>
      </c>
      <c r="AU151" s="13">
        <v>0</v>
      </c>
      <c r="AV151" s="2">
        <f t="shared" si="2"/>
        <v>1</v>
      </c>
      <c r="AW151" s="10" t="s">
        <v>1219</v>
      </c>
      <c r="AX151">
        <v>17</v>
      </c>
      <c r="AY151">
        <v>33</v>
      </c>
      <c r="AZ151">
        <v>1393</v>
      </c>
      <c r="BA151" t="s">
        <v>1127</v>
      </c>
      <c r="BB151" s="10">
        <v>1</v>
      </c>
    </row>
    <row r="152" spans="1:54" x14ac:dyDescent="0.3">
      <c r="A152" s="10" t="s">
        <v>444</v>
      </c>
      <c r="B152" t="s">
        <v>445</v>
      </c>
      <c r="C152" t="s">
        <v>446</v>
      </c>
      <c r="D152" t="b">
        <v>1</v>
      </c>
      <c r="E152" t="b">
        <v>1</v>
      </c>
      <c r="F152" t="s">
        <v>74</v>
      </c>
      <c r="G152">
        <v>80</v>
      </c>
      <c r="H152">
        <v>100</v>
      </c>
      <c r="I152">
        <v>120</v>
      </c>
      <c r="J152">
        <v>160</v>
      </c>
      <c r="K152">
        <v>180</v>
      </c>
      <c r="L152">
        <v>220</v>
      </c>
      <c r="M152">
        <v>240</v>
      </c>
      <c r="N152">
        <v>260</v>
      </c>
      <c r="W152" s="3" t="s">
        <v>447</v>
      </c>
      <c r="X152">
        <v>80</v>
      </c>
      <c r="Y152">
        <v>260</v>
      </c>
      <c r="Z152" t="s">
        <v>87</v>
      </c>
      <c r="AA152">
        <v>444.83999599999999</v>
      </c>
      <c r="AB152">
        <v>265</v>
      </c>
      <c r="AC152" t="s">
        <v>77</v>
      </c>
      <c r="AD152">
        <v>38.42738713</v>
      </c>
      <c r="AE152">
        <v>-122.55963920000001</v>
      </c>
      <c r="AF152" t="s">
        <v>78</v>
      </c>
      <c r="AG152" s="1">
        <v>39953</v>
      </c>
      <c r="AH152" s="1">
        <v>44313</v>
      </c>
      <c r="AI152">
        <v>1918003</v>
      </c>
      <c r="AJ152">
        <v>6401208</v>
      </c>
      <c r="AK152" t="s">
        <v>51</v>
      </c>
      <c r="AL152" t="s">
        <v>70</v>
      </c>
      <c r="AM152" t="s">
        <v>51</v>
      </c>
      <c r="AN152">
        <v>378.52</v>
      </c>
      <c r="AO152">
        <v>422.34</v>
      </c>
      <c r="AP152" s="13">
        <v>0.45</v>
      </c>
      <c r="AQ152" s="13">
        <v>0.55000000000000004</v>
      </c>
      <c r="AR152" s="13">
        <v>0</v>
      </c>
      <c r="AS152" s="13">
        <v>0</v>
      </c>
      <c r="AT152" s="13">
        <v>0</v>
      </c>
      <c r="AU152" s="13">
        <v>0</v>
      </c>
      <c r="AV152" s="2">
        <f t="shared" si="2"/>
        <v>1</v>
      </c>
      <c r="AW152" s="10" t="s">
        <v>1219</v>
      </c>
      <c r="AX152">
        <v>15</v>
      </c>
      <c r="AY152">
        <v>34</v>
      </c>
      <c r="AZ152">
        <v>1224</v>
      </c>
      <c r="BA152" t="s">
        <v>1128</v>
      </c>
      <c r="BB152" s="10">
        <v>1</v>
      </c>
    </row>
    <row r="153" spans="1:54" x14ac:dyDescent="0.3">
      <c r="A153" s="10" t="s">
        <v>454</v>
      </c>
      <c r="B153" t="s">
        <v>455</v>
      </c>
      <c r="C153" t="s">
        <v>456</v>
      </c>
      <c r="D153" t="b">
        <v>1</v>
      </c>
      <c r="E153" t="b">
        <v>1</v>
      </c>
      <c r="F153" t="s">
        <v>74</v>
      </c>
      <c r="G153">
        <v>100</v>
      </c>
      <c r="H153">
        <v>700</v>
      </c>
      <c r="W153" s="3" t="s">
        <v>457</v>
      </c>
      <c r="X153">
        <v>100</v>
      </c>
      <c r="Y153">
        <v>700</v>
      </c>
      <c r="Z153" t="s">
        <v>103</v>
      </c>
      <c r="AA153">
        <v>462.38000499999998</v>
      </c>
      <c r="AB153">
        <v>700</v>
      </c>
      <c r="AC153" t="s">
        <v>77</v>
      </c>
      <c r="AD153">
        <v>38.430380999999997</v>
      </c>
      <c r="AE153">
        <v>-122.569664</v>
      </c>
      <c r="AF153" t="s">
        <v>78</v>
      </c>
      <c r="AG153" s="1">
        <v>41033</v>
      </c>
      <c r="AH153" s="1">
        <v>44685.416666666664</v>
      </c>
      <c r="AI153">
        <v>1919063</v>
      </c>
      <c r="AJ153">
        <v>6398585</v>
      </c>
      <c r="AK153" t="s">
        <v>51</v>
      </c>
      <c r="AL153" t="s">
        <v>70</v>
      </c>
      <c r="AM153" t="s">
        <v>51</v>
      </c>
      <c r="AN153">
        <v>341.81</v>
      </c>
      <c r="AO153">
        <v>410.97</v>
      </c>
      <c r="AP153" s="13">
        <v>0.12</v>
      </c>
      <c r="AQ153" s="13">
        <v>0.28999999999999998</v>
      </c>
      <c r="AR153" s="13">
        <v>0.28999999999999998</v>
      </c>
      <c r="AS153" s="13">
        <v>0.28999999999999998</v>
      </c>
      <c r="AT153" s="13">
        <v>0.01</v>
      </c>
      <c r="AU153" s="13">
        <v>0</v>
      </c>
      <c r="AV153" s="2">
        <f t="shared" si="2"/>
        <v>1</v>
      </c>
      <c r="AW153" s="10" t="s">
        <v>1219</v>
      </c>
      <c r="AX153">
        <v>11</v>
      </c>
      <c r="AY153">
        <v>30</v>
      </c>
      <c r="AZ153">
        <v>880</v>
      </c>
      <c r="BA153" t="s">
        <v>1129</v>
      </c>
      <c r="BB153" s="10">
        <v>1</v>
      </c>
    </row>
    <row r="154" spans="1:54" x14ac:dyDescent="0.3">
      <c r="A154" s="10" t="s">
        <v>458</v>
      </c>
      <c r="B154" t="s">
        <v>459</v>
      </c>
      <c r="C154" t="s">
        <v>460</v>
      </c>
      <c r="D154" t="b">
        <v>1</v>
      </c>
      <c r="E154" t="b">
        <v>1</v>
      </c>
      <c r="F154" t="s">
        <v>74</v>
      </c>
      <c r="G154">
        <v>30</v>
      </c>
      <c r="H154">
        <v>149</v>
      </c>
      <c r="W154" s="3" t="s">
        <v>461</v>
      </c>
      <c r="X154">
        <v>30</v>
      </c>
      <c r="Y154">
        <v>149</v>
      </c>
      <c r="Z154" t="s">
        <v>76</v>
      </c>
      <c r="AA154">
        <v>465.07400000000001</v>
      </c>
      <c r="AB154">
        <v>149</v>
      </c>
      <c r="AC154" t="s">
        <v>77</v>
      </c>
      <c r="AD154">
        <v>38.430950889999998</v>
      </c>
      <c r="AE154">
        <v>-122.57448290000001</v>
      </c>
      <c r="AF154" t="s">
        <v>78</v>
      </c>
      <c r="AG154" s="1">
        <v>25652</v>
      </c>
      <c r="AH154" s="1">
        <v>45413</v>
      </c>
      <c r="AI154">
        <v>1919397</v>
      </c>
      <c r="AJ154">
        <v>6396814</v>
      </c>
      <c r="AK154" t="s">
        <v>51</v>
      </c>
      <c r="AL154" t="s">
        <v>462</v>
      </c>
      <c r="AM154" t="s">
        <v>51</v>
      </c>
      <c r="AN154">
        <v>434.57</v>
      </c>
      <c r="AO154">
        <v>465.54</v>
      </c>
      <c r="AP154" s="13">
        <v>1</v>
      </c>
      <c r="AQ154" s="13">
        <v>0</v>
      </c>
      <c r="AR154" s="13">
        <v>0</v>
      </c>
      <c r="AS154" s="13">
        <v>0</v>
      </c>
      <c r="AT154" s="13">
        <v>0</v>
      </c>
      <c r="AU154" s="13">
        <v>0</v>
      </c>
      <c r="AV154" s="2">
        <f t="shared" si="2"/>
        <v>1</v>
      </c>
      <c r="AW154" s="10" t="s">
        <v>1219</v>
      </c>
      <c r="AX154">
        <v>9</v>
      </c>
      <c r="AY154">
        <v>27</v>
      </c>
      <c r="AZ154">
        <v>707</v>
      </c>
      <c r="BA154" t="s">
        <v>1130</v>
      </c>
      <c r="BB154" s="10">
        <v>1</v>
      </c>
    </row>
    <row r="155" spans="1:54" x14ac:dyDescent="0.3">
      <c r="A155" s="10" t="s">
        <v>529</v>
      </c>
      <c r="B155" t="s">
        <v>530</v>
      </c>
      <c r="C155" t="s">
        <v>531</v>
      </c>
      <c r="D155" t="b">
        <v>1</v>
      </c>
      <c r="E155" t="b">
        <v>1</v>
      </c>
      <c r="F155" t="s">
        <v>74</v>
      </c>
      <c r="G155">
        <v>197</v>
      </c>
      <c r="H155">
        <v>317</v>
      </c>
      <c r="W155" s="3" t="s">
        <v>532</v>
      </c>
      <c r="X155">
        <v>197</v>
      </c>
      <c r="Y155">
        <v>317</v>
      </c>
      <c r="Z155" t="s">
        <v>87</v>
      </c>
      <c r="AA155">
        <v>487.25</v>
      </c>
      <c r="AB155">
        <v>320</v>
      </c>
      <c r="AC155" t="s">
        <v>77</v>
      </c>
      <c r="AD155">
        <v>38.392991670000001</v>
      </c>
      <c r="AE155">
        <v>-122.542494</v>
      </c>
      <c r="AF155" t="s">
        <v>78</v>
      </c>
      <c r="AG155" s="1">
        <v>37653</v>
      </c>
      <c r="AH155" s="1">
        <v>45391.416666666664</v>
      </c>
      <c r="AI155">
        <v>1905403.0589999999</v>
      </c>
      <c r="AJ155">
        <v>6406184.2769999998</v>
      </c>
      <c r="AK155" t="s">
        <v>51</v>
      </c>
      <c r="AL155" t="s">
        <v>70</v>
      </c>
      <c r="AM155" t="s">
        <v>51</v>
      </c>
      <c r="AN155">
        <v>354.25</v>
      </c>
      <c r="AO155">
        <v>375.25</v>
      </c>
      <c r="AP155" s="13">
        <v>0</v>
      </c>
      <c r="AQ155" s="13">
        <v>0.3</v>
      </c>
      <c r="AR155" s="13">
        <v>0.7</v>
      </c>
      <c r="AS155" s="13">
        <v>0</v>
      </c>
      <c r="AT155" s="13">
        <v>0</v>
      </c>
      <c r="AU155" s="13">
        <v>0</v>
      </c>
      <c r="AV155" s="2">
        <f t="shared" si="2"/>
        <v>1</v>
      </c>
      <c r="AW155" s="10" t="s">
        <v>1219</v>
      </c>
      <c r="AX155">
        <v>42</v>
      </c>
      <c r="AY155">
        <v>33</v>
      </c>
      <c r="AZ155">
        <v>3518</v>
      </c>
      <c r="BA155" t="s">
        <v>1131</v>
      </c>
      <c r="BB155" s="10">
        <v>1</v>
      </c>
    </row>
    <row r="156" spans="1:54" x14ac:dyDescent="0.3">
      <c r="A156" s="10" t="s">
        <v>566</v>
      </c>
      <c r="B156" t="s">
        <v>567</v>
      </c>
      <c r="C156" t="s">
        <v>568</v>
      </c>
      <c r="D156" t="b">
        <v>1</v>
      </c>
      <c r="E156" t="b">
        <v>1</v>
      </c>
      <c r="F156" t="s">
        <v>74</v>
      </c>
      <c r="G156">
        <v>260</v>
      </c>
      <c r="H156">
        <v>300</v>
      </c>
      <c r="I156">
        <v>420</v>
      </c>
      <c r="J156">
        <v>460</v>
      </c>
      <c r="K156">
        <v>480</v>
      </c>
      <c r="L156">
        <v>590</v>
      </c>
      <c r="W156" s="3" t="s">
        <v>569</v>
      </c>
      <c r="X156">
        <v>260</v>
      </c>
      <c r="Y156">
        <v>590</v>
      </c>
      <c r="Z156" t="s">
        <v>103</v>
      </c>
      <c r="AA156">
        <v>204.9</v>
      </c>
      <c r="AB156">
        <v>595</v>
      </c>
      <c r="AC156" t="s">
        <v>77</v>
      </c>
      <c r="AD156">
        <v>38.29254512</v>
      </c>
      <c r="AE156">
        <v>-122.5070326</v>
      </c>
      <c r="AF156" t="s">
        <v>78</v>
      </c>
      <c r="AG156" s="1">
        <v>39559</v>
      </c>
      <c r="AH156" s="1">
        <v>43578</v>
      </c>
      <c r="AI156">
        <v>1868764.165</v>
      </c>
      <c r="AJ156">
        <v>6416143.7980000004</v>
      </c>
      <c r="AK156" t="s">
        <v>51</v>
      </c>
      <c r="AL156" t="s">
        <v>70</v>
      </c>
      <c r="AM156" t="s">
        <v>51</v>
      </c>
      <c r="AN156">
        <v>-45.1</v>
      </c>
      <c r="AO156">
        <v>1.9</v>
      </c>
      <c r="AP156" s="13">
        <v>0</v>
      </c>
      <c r="AQ156" s="13">
        <v>0</v>
      </c>
      <c r="AR156" s="13">
        <v>0.04</v>
      </c>
      <c r="AS156" s="13">
        <v>0.36</v>
      </c>
      <c r="AT156" s="13">
        <v>0.5</v>
      </c>
      <c r="AU156" s="13">
        <v>0.1</v>
      </c>
      <c r="AV156" s="2">
        <f t="shared" si="2"/>
        <v>0.99999999999999989</v>
      </c>
      <c r="AW156" s="10" t="s">
        <v>1219</v>
      </c>
      <c r="AX156">
        <v>117</v>
      </c>
      <c r="AY156">
        <v>23</v>
      </c>
      <c r="AZ156">
        <v>9883</v>
      </c>
      <c r="BA156" t="s">
        <v>1092</v>
      </c>
      <c r="BB156" s="10">
        <v>1</v>
      </c>
    </row>
    <row r="157" spans="1:54" x14ac:dyDescent="0.3">
      <c r="A157" s="10" t="s">
        <v>624</v>
      </c>
      <c r="B157" t="s">
        <v>624</v>
      </c>
      <c r="C157" t="s">
        <v>625</v>
      </c>
      <c r="D157" t="b">
        <v>1</v>
      </c>
      <c r="E157" t="b">
        <v>1</v>
      </c>
      <c r="F157" t="s">
        <v>400</v>
      </c>
      <c r="G157">
        <v>654</v>
      </c>
      <c r="H157">
        <v>664</v>
      </c>
      <c r="W157" s="3" t="s">
        <v>626</v>
      </c>
      <c r="X157">
        <v>654</v>
      </c>
      <c r="Y157">
        <v>664</v>
      </c>
      <c r="Z157" t="s">
        <v>103</v>
      </c>
      <c r="AA157">
        <v>118.3</v>
      </c>
      <c r="AB157">
        <v>664</v>
      </c>
      <c r="AG157" s="1">
        <v>37013</v>
      </c>
      <c r="AH157" s="1">
        <v>41925</v>
      </c>
      <c r="AI157">
        <v>1871205</v>
      </c>
      <c r="AJ157">
        <v>6420037</v>
      </c>
      <c r="AK157" t="s">
        <v>51</v>
      </c>
      <c r="AL157" t="s">
        <v>70</v>
      </c>
      <c r="AM157" t="s">
        <v>51</v>
      </c>
      <c r="AN157">
        <v>-90.3</v>
      </c>
      <c r="AO157">
        <v>0.5</v>
      </c>
      <c r="AP157" s="13">
        <v>0</v>
      </c>
      <c r="AQ157" s="13">
        <v>0</v>
      </c>
      <c r="AR157" s="13">
        <v>0</v>
      </c>
      <c r="AS157" s="13">
        <v>0</v>
      </c>
      <c r="AT157" s="13">
        <v>0</v>
      </c>
      <c r="AU157" s="13">
        <v>1</v>
      </c>
      <c r="AV157" s="2">
        <f t="shared" si="2"/>
        <v>1</v>
      </c>
      <c r="AW157" s="10" t="s">
        <v>1219</v>
      </c>
      <c r="AX157">
        <v>116</v>
      </c>
      <c r="AY157">
        <v>32</v>
      </c>
      <c r="AZ157">
        <v>9807</v>
      </c>
      <c r="BA157" t="s">
        <v>1005</v>
      </c>
      <c r="BB157" s="10">
        <v>1</v>
      </c>
    </row>
    <row r="158" spans="1:54" x14ac:dyDescent="0.3">
      <c r="A158" s="10" t="s">
        <v>627</v>
      </c>
      <c r="B158" t="s">
        <v>627</v>
      </c>
      <c r="C158" t="s">
        <v>628</v>
      </c>
      <c r="D158" t="b">
        <v>1</v>
      </c>
      <c r="E158" t="b">
        <v>1</v>
      </c>
      <c r="F158" t="s">
        <v>400</v>
      </c>
      <c r="G158">
        <v>542</v>
      </c>
      <c r="H158">
        <v>552</v>
      </c>
      <c r="W158" s="3" t="s">
        <v>629</v>
      </c>
      <c r="X158">
        <v>542</v>
      </c>
      <c r="Y158">
        <v>552</v>
      </c>
      <c r="Z158" t="s">
        <v>103</v>
      </c>
      <c r="AA158">
        <v>118.3</v>
      </c>
      <c r="AB158">
        <v>552</v>
      </c>
      <c r="AG158" s="1">
        <v>37018</v>
      </c>
      <c r="AH158" s="1">
        <v>41925</v>
      </c>
      <c r="AI158">
        <v>1871205</v>
      </c>
      <c r="AJ158">
        <v>6420037</v>
      </c>
      <c r="AK158" t="s">
        <v>51</v>
      </c>
      <c r="AL158" t="s">
        <v>70</v>
      </c>
      <c r="AM158" t="s">
        <v>51</v>
      </c>
      <c r="AN158">
        <v>-74.8</v>
      </c>
      <c r="AO158">
        <v>0.5</v>
      </c>
      <c r="AP158" s="13">
        <v>0</v>
      </c>
      <c r="AQ158" s="13">
        <v>0</v>
      </c>
      <c r="AR158" s="13">
        <v>0</v>
      </c>
      <c r="AS158" s="13">
        <v>0</v>
      </c>
      <c r="AT158" s="13">
        <v>0</v>
      </c>
      <c r="AU158" s="13">
        <v>1</v>
      </c>
      <c r="AV158" s="2">
        <f t="shared" si="2"/>
        <v>1</v>
      </c>
      <c r="AW158" s="10" t="s">
        <v>1219</v>
      </c>
      <c r="AX158">
        <v>116</v>
      </c>
      <c r="AY158">
        <v>32</v>
      </c>
      <c r="AZ158">
        <v>9807</v>
      </c>
      <c r="BA158" t="s">
        <v>1005</v>
      </c>
      <c r="BB158" s="10">
        <v>1</v>
      </c>
    </row>
    <row r="159" spans="1:54" x14ac:dyDescent="0.3">
      <c r="A159" s="10" t="s">
        <v>630</v>
      </c>
      <c r="B159" t="s">
        <v>630</v>
      </c>
      <c r="C159" t="s">
        <v>631</v>
      </c>
      <c r="D159" t="b">
        <v>1</v>
      </c>
      <c r="E159" t="b">
        <v>1</v>
      </c>
      <c r="F159" t="s">
        <v>400</v>
      </c>
      <c r="G159">
        <v>72</v>
      </c>
      <c r="H159">
        <v>82</v>
      </c>
      <c r="W159" s="3" t="s">
        <v>632</v>
      </c>
      <c r="X159">
        <v>72</v>
      </c>
      <c r="Y159">
        <v>82</v>
      </c>
      <c r="Z159" t="s">
        <v>633</v>
      </c>
      <c r="AA159">
        <v>118.3</v>
      </c>
      <c r="AB159">
        <v>82</v>
      </c>
      <c r="AG159" s="1">
        <v>37018</v>
      </c>
      <c r="AH159" s="1">
        <v>41925</v>
      </c>
      <c r="AI159">
        <v>1871205</v>
      </c>
      <c r="AJ159">
        <v>6420037</v>
      </c>
      <c r="AK159" t="s">
        <v>51</v>
      </c>
      <c r="AL159" t="s">
        <v>70</v>
      </c>
      <c r="AM159" t="s">
        <v>51</v>
      </c>
      <c r="AN159">
        <v>-15</v>
      </c>
      <c r="AO159">
        <v>81.7</v>
      </c>
      <c r="AP159" s="13">
        <v>1</v>
      </c>
      <c r="AQ159" s="13">
        <v>0</v>
      </c>
      <c r="AR159" s="13">
        <v>0</v>
      </c>
      <c r="AS159" s="13">
        <v>0</v>
      </c>
      <c r="AT159" s="13">
        <v>0</v>
      </c>
      <c r="AU159" s="13">
        <v>0</v>
      </c>
      <c r="AV159" s="2">
        <f t="shared" si="2"/>
        <v>1</v>
      </c>
      <c r="AW159" s="10" t="s">
        <v>1219</v>
      </c>
      <c r="AX159">
        <v>116</v>
      </c>
      <c r="AY159">
        <v>32</v>
      </c>
      <c r="AZ159">
        <v>9807</v>
      </c>
      <c r="BA159" t="s">
        <v>1005</v>
      </c>
      <c r="BB159" s="10">
        <v>1</v>
      </c>
    </row>
    <row r="160" spans="1:54" x14ac:dyDescent="0.3">
      <c r="A160" s="10" t="s">
        <v>684</v>
      </c>
      <c r="B160" t="s">
        <v>684</v>
      </c>
      <c r="C160" t="s">
        <v>685</v>
      </c>
      <c r="D160" t="b">
        <v>1</v>
      </c>
      <c r="E160" t="b">
        <v>1</v>
      </c>
      <c r="F160" t="s">
        <v>400</v>
      </c>
      <c r="G160">
        <v>10</v>
      </c>
      <c r="H160">
        <v>40</v>
      </c>
      <c r="W160" s="3" t="s">
        <v>679</v>
      </c>
      <c r="X160">
        <v>10</v>
      </c>
      <c r="Y160">
        <v>40</v>
      </c>
      <c r="Z160" t="s">
        <v>633</v>
      </c>
      <c r="AA160">
        <v>109.45958709999999</v>
      </c>
      <c r="AB160">
        <v>40</v>
      </c>
      <c r="AG160" s="1">
        <v>40991</v>
      </c>
      <c r="AH160" s="1">
        <v>41928</v>
      </c>
      <c r="AI160">
        <v>1874588.0649999999</v>
      </c>
      <c r="AJ160">
        <v>6422942.9210000001</v>
      </c>
      <c r="AK160" t="s">
        <v>51</v>
      </c>
      <c r="AL160" t="s">
        <v>70</v>
      </c>
      <c r="AM160" t="s">
        <v>51</v>
      </c>
      <c r="AN160">
        <v>-8.2029359999999993</v>
      </c>
      <c r="AO160">
        <v>50.741320000000002</v>
      </c>
      <c r="AP160" s="13">
        <v>1</v>
      </c>
      <c r="AQ160" s="13">
        <v>0</v>
      </c>
      <c r="AR160" s="13">
        <v>0</v>
      </c>
      <c r="AS160" s="13">
        <v>0</v>
      </c>
      <c r="AT160" s="13">
        <v>0</v>
      </c>
      <c r="AU160" s="13">
        <v>0</v>
      </c>
      <c r="AV160" s="2">
        <f t="shared" si="2"/>
        <v>1</v>
      </c>
      <c r="AW160" s="10" t="s">
        <v>1219</v>
      </c>
      <c r="AX160">
        <v>112</v>
      </c>
      <c r="AY160">
        <v>40</v>
      </c>
      <c r="AZ160">
        <v>9475</v>
      </c>
      <c r="BA160" t="s">
        <v>1132</v>
      </c>
      <c r="BB160" s="10">
        <v>1</v>
      </c>
    </row>
    <row r="161" spans="1:54" x14ac:dyDescent="0.3">
      <c r="A161" s="10" t="s">
        <v>688</v>
      </c>
      <c r="B161" t="s">
        <v>688</v>
      </c>
      <c r="C161" t="s">
        <v>689</v>
      </c>
      <c r="D161" t="b">
        <v>1</v>
      </c>
      <c r="E161" t="b">
        <v>1</v>
      </c>
      <c r="F161" t="s">
        <v>400</v>
      </c>
      <c r="G161">
        <v>10</v>
      </c>
      <c r="H161">
        <v>30</v>
      </c>
      <c r="W161" s="3" t="s">
        <v>969</v>
      </c>
      <c r="X161">
        <v>10</v>
      </c>
      <c r="Y161">
        <v>30</v>
      </c>
      <c r="Z161" t="s">
        <v>633</v>
      </c>
      <c r="AA161">
        <v>95.101181030000006</v>
      </c>
      <c r="AB161">
        <v>40</v>
      </c>
      <c r="AG161" s="1">
        <v>40930</v>
      </c>
      <c r="AH161" s="1">
        <v>41928</v>
      </c>
      <c r="AI161">
        <v>1873048.6240000001</v>
      </c>
      <c r="AJ161">
        <v>6423353.5599999996</v>
      </c>
      <c r="AK161" t="s">
        <v>51</v>
      </c>
      <c r="AL161" t="s">
        <v>70</v>
      </c>
      <c r="AM161" t="s">
        <v>51</v>
      </c>
      <c r="AN161">
        <v>-8.6187170000000002</v>
      </c>
      <c r="AO161">
        <v>78.968664000000004</v>
      </c>
      <c r="AP161" s="13">
        <v>1</v>
      </c>
      <c r="AQ161" s="13">
        <v>0</v>
      </c>
      <c r="AR161" s="13">
        <v>0</v>
      </c>
      <c r="AS161" s="13">
        <v>0</v>
      </c>
      <c r="AT161" s="13">
        <v>0</v>
      </c>
      <c r="AU161" s="13">
        <v>0</v>
      </c>
      <c r="AV161" s="2">
        <f t="shared" si="2"/>
        <v>1</v>
      </c>
      <c r="AW161" s="10" t="s">
        <v>1219</v>
      </c>
      <c r="AX161">
        <v>115</v>
      </c>
      <c r="AY161">
        <v>40</v>
      </c>
      <c r="AZ161">
        <v>9730</v>
      </c>
      <c r="BA161" t="s">
        <v>1133</v>
      </c>
      <c r="BB161" s="10">
        <v>1</v>
      </c>
    </row>
    <row r="162" spans="1:54" x14ac:dyDescent="0.3">
      <c r="A162" s="10" t="s">
        <v>695</v>
      </c>
      <c r="B162" t="s">
        <v>695</v>
      </c>
      <c r="C162" t="s">
        <v>696</v>
      </c>
      <c r="D162" t="b">
        <v>1</v>
      </c>
      <c r="E162" t="b">
        <v>1</v>
      </c>
      <c r="F162" t="s">
        <v>400</v>
      </c>
      <c r="G162">
        <v>15</v>
      </c>
      <c r="H162">
        <v>35</v>
      </c>
      <c r="W162" s="3" t="s">
        <v>697</v>
      </c>
      <c r="X162">
        <v>15</v>
      </c>
      <c r="Y162">
        <v>35</v>
      </c>
      <c r="Z162" t="s">
        <v>633</v>
      </c>
      <c r="AA162">
        <v>109.8810654</v>
      </c>
      <c r="AB162">
        <v>45</v>
      </c>
      <c r="AG162" s="1">
        <v>40930</v>
      </c>
      <c r="AH162" s="1">
        <v>41917</v>
      </c>
      <c r="AI162">
        <v>1872773.6140000001</v>
      </c>
      <c r="AJ162">
        <v>6423545.1919999998</v>
      </c>
      <c r="AK162" t="s">
        <v>51</v>
      </c>
      <c r="AL162" t="s">
        <v>70</v>
      </c>
      <c r="AM162" t="s">
        <v>51</v>
      </c>
      <c r="AN162">
        <v>-3.5583550000000002</v>
      </c>
      <c r="AO162">
        <v>84.332344000000006</v>
      </c>
      <c r="AP162" s="13">
        <v>1</v>
      </c>
      <c r="AQ162" s="13">
        <v>0</v>
      </c>
      <c r="AR162" s="13">
        <v>0</v>
      </c>
      <c r="AS162" s="13">
        <v>0</v>
      </c>
      <c r="AT162" s="13">
        <v>0</v>
      </c>
      <c r="AU162" s="13">
        <v>0</v>
      </c>
      <c r="AV162" s="2">
        <f t="shared" si="2"/>
        <v>1</v>
      </c>
      <c r="AW162" s="10" t="s">
        <v>1219</v>
      </c>
      <c r="AX162">
        <v>116</v>
      </c>
      <c r="AY162">
        <v>40</v>
      </c>
      <c r="AZ162">
        <v>9815</v>
      </c>
      <c r="BA162" t="s">
        <v>1134</v>
      </c>
      <c r="BB162" s="10">
        <v>1</v>
      </c>
    </row>
    <row r="163" spans="1:54" x14ac:dyDescent="0.3">
      <c r="A163" s="10" t="s">
        <v>737</v>
      </c>
      <c r="B163" t="s">
        <v>737</v>
      </c>
      <c r="C163" t="s">
        <v>738</v>
      </c>
      <c r="D163" t="b">
        <v>1</v>
      </c>
      <c r="E163" t="b">
        <v>1</v>
      </c>
      <c r="F163" t="s">
        <v>400</v>
      </c>
      <c r="G163">
        <v>374</v>
      </c>
      <c r="H163">
        <v>409</v>
      </c>
      <c r="W163" s="3" t="s">
        <v>739</v>
      </c>
      <c r="X163">
        <v>374</v>
      </c>
      <c r="Y163">
        <v>409</v>
      </c>
      <c r="Z163" t="s">
        <v>87</v>
      </c>
      <c r="AA163">
        <v>45.16283035</v>
      </c>
      <c r="AB163">
        <v>409</v>
      </c>
      <c r="AG163" s="1">
        <v>40866</v>
      </c>
      <c r="AH163" s="1">
        <v>41928</v>
      </c>
      <c r="AI163">
        <v>1858847.879</v>
      </c>
      <c r="AJ163">
        <v>6427141.8399999999</v>
      </c>
      <c r="AK163" t="s">
        <v>51</v>
      </c>
      <c r="AL163" t="s">
        <v>70</v>
      </c>
      <c r="AM163" t="s">
        <v>51</v>
      </c>
      <c r="AN163">
        <v>-21.144345999999999</v>
      </c>
      <c r="AO163">
        <v>10.50929</v>
      </c>
      <c r="AP163" s="13">
        <v>0</v>
      </c>
      <c r="AQ163" s="13">
        <v>0</v>
      </c>
      <c r="AR163" s="13">
        <v>0</v>
      </c>
      <c r="AS163" s="13">
        <v>0.43</v>
      </c>
      <c r="AT163" s="13">
        <v>0.56999999999999995</v>
      </c>
      <c r="AU163" s="13">
        <v>0</v>
      </c>
      <c r="AV163" s="2">
        <f t="shared" si="2"/>
        <v>1</v>
      </c>
      <c r="AW163" s="10" t="s">
        <v>1219</v>
      </c>
      <c r="AX163">
        <v>144</v>
      </c>
      <c r="AY163">
        <v>36</v>
      </c>
      <c r="AZ163">
        <v>12191</v>
      </c>
      <c r="BA163" t="s">
        <v>1006</v>
      </c>
      <c r="BB163" s="10">
        <v>1</v>
      </c>
    </row>
    <row r="164" spans="1:54" x14ac:dyDescent="0.3">
      <c r="A164" s="10" t="s">
        <v>740</v>
      </c>
      <c r="B164" t="s">
        <v>740</v>
      </c>
      <c r="C164" t="s">
        <v>741</v>
      </c>
      <c r="D164" t="b">
        <v>1</v>
      </c>
      <c r="E164" t="b">
        <v>1</v>
      </c>
      <c r="F164" t="s">
        <v>400</v>
      </c>
      <c r="G164">
        <v>200</v>
      </c>
      <c r="H164">
        <v>220</v>
      </c>
      <c r="W164" s="3" t="s">
        <v>742</v>
      </c>
      <c r="X164">
        <v>200</v>
      </c>
      <c r="Y164">
        <v>220</v>
      </c>
      <c r="Z164" t="s">
        <v>87</v>
      </c>
      <c r="AA164">
        <v>45.16283035</v>
      </c>
      <c r="AB164">
        <v>220</v>
      </c>
      <c r="AG164" s="1">
        <v>40866</v>
      </c>
      <c r="AH164" s="1">
        <v>41928</v>
      </c>
      <c r="AI164">
        <v>1858847.879</v>
      </c>
      <c r="AJ164">
        <v>6427141.8399999999</v>
      </c>
      <c r="AK164" t="s">
        <v>51</v>
      </c>
      <c r="AL164" t="s">
        <v>70</v>
      </c>
      <c r="AM164" t="s">
        <v>51</v>
      </c>
      <c r="AN164">
        <v>-15.840591999999999</v>
      </c>
      <c r="AO164">
        <v>10.124585</v>
      </c>
      <c r="AP164" s="13">
        <v>0</v>
      </c>
      <c r="AQ164" s="13">
        <v>0</v>
      </c>
      <c r="AR164" s="13">
        <v>1</v>
      </c>
      <c r="AS164" s="13">
        <v>0</v>
      </c>
      <c r="AT164" s="13">
        <v>0</v>
      </c>
      <c r="AU164" s="13">
        <v>0</v>
      </c>
      <c r="AV164" s="2">
        <f t="shared" si="2"/>
        <v>1</v>
      </c>
      <c r="AW164" s="10" t="s">
        <v>1219</v>
      </c>
      <c r="AX164">
        <v>144</v>
      </c>
      <c r="AY164">
        <v>36</v>
      </c>
      <c r="AZ164">
        <v>12191</v>
      </c>
      <c r="BA164" t="s">
        <v>1006</v>
      </c>
      <c r="BB164" s="10">
        <v>1</v>
      </c>
    </row>
    <row r="165" spans="1:54" x14ac:dyDescent="0.3">
      <c r="A165" s="10" t="s">
        <v>746</v>
      </c>
      <c r="B165" t="s">
        <v>746</v>
      </c>
      <c r="C165" t="s">
        <v>747</v>
      </c>
      <c r="D165" t="b">
        <v>1</v>
      </c>
      <c r="E165" t="b">
        <v>1</v>
      </c>
      <c r="F165" t="s">
        <v>400</v>
      </c>
      <c r="G165">
        <v>32</v>
      </c>
      <c r="H165">
        <v>52</v>
      </c>
      <c r="W165" s="3" t="s">
        <v>748</v>
      </c>
      <c r="X165">
        <v>32</v>
      </c>
      <c r="Y165">
        <v>52</v>
      </c>
      <c r="Z165" t="s">
        <v>633</v>
      </c>
      <c r="AA165">
        <v>45.16283035</v>
      </c>
      <c r="AB165">
        <v>52</v>
      </c>
      <c r="AG165" s="1">
        <v>40866</v>
      </c>
      <c r="AH165" s="1">
        <v>41928</v>
      </c>
      <c r="AI165">
        <v>1858847.879</v>
      </c>
      <c r="AJ165">
        <v>6427141.8399999999</v>
      </c>
      <c r="AK165" t="s">
        <v>51</v>
      </c>
      <c r="AL165" t="s">
        <v>70</v>
      </c>
      <c r="AM165" t="s">
        <v>51</v>
      </c>
      <c r="AN165">
        <v>3.71</v>
      </c>
      <c r="AO165">
        <v>19.690000000000001</v>
      </c>
      <c r="AP165" s="13">
        <v>1</v>
      </c>
      <c r="AQ165" s="13">
        <v>0</v>
      </c>
      <c r="AR165" s="13">
        <v>0</v>
      </c>
      <c r="AS165" s="13">
        <v>0</v>
      </c>
      <c r="AT165" s="13">
        <v>0</v>
      </c>
      <c r="AU165" s="13">
        <v>0</v>
      </c>
      <c r="AV165" s="2">
        <f t="shared" si="2"/>
        <v>1</v>
      </c>
      <c r="AW165" s="10" t="s">
        <v>1219</v>
      </c>
      <c r="AX165">
        <v>144</v>
      </c>
      <c r="AY165">
        <v>36</v>
      </c>
      <c r="AZ165">
        <v>12191</v>
      </c>
      <c r="BA165" t="s">
        <v>1006</v>
      </c>
      <c r="BB165" s="10">
        <v>1</v>
      </c>
    </row>
    <row r="166" spans="1:54" x14ac:dyDescent="0.3">
      <c r="A166" s="10" t="s">
        <v>758</v>
      </c>
      <c r="B166" t="s">
        <v>759</v>
      </c>
      <c r="D166" t="b">
        <v>1</v>
      </c>
      <c r="E166" t="b">
        <v>1</v>
      </c>
      <c r="F166" t="s">
        <v>74</v>
      </c>
      <c r="G166">
        <v>460</v>
      </c>
      <c r="H166">
        <v>480</v>
      </c>
      <c r="W166" s="3" t="s">
        <v>736</v>
      </c>
      <c r="X166">
        <v>460</v>
      </c>
      <c r="Y166">
        <v>480</v>
      </c>
      <c r="Z166" t="s">
        <v>87</v>
      </c>
      <c r="AA166">
        <v>45.41</v>
      </c>
      <c r="AB166">
        <v>480</v>
      </c>
      <c r="AC166" t="s">
        <v>77</v>
      </c>
      <c r="AD166">
        <v>38.265482550000002</v>
      </c>
      <c r="AE166">
        <v>-122.46849520000001</v>
      </c>
      <c r="AF166" t="s">
        <v>78</v>
      </c>
      <c r="AG166" s="1">
        <v>41087</v>
      </c>
      <c r="AH166" s="1">
        <v>45351.5</v>
      </c>
      <c r="AI166">
        <v>1858849.2050000001</v>
      </c>
      <c r="AJ166">
        <v>6427153.7539999997</v>
      </c>
      <c r="AK166" t="s">
        <v>51</v>
      </c>
      <c r="AL166">
        <v>0</v>
      </c>
      <c r="AM166" t="s">
        <v>173</v>
      </c>
      <c r="AN166">
        <v>-36.200000000000003</v>
      </c>
      <c r="AO166">
        <v>-0.2</v>
      </c>
      <c r="AP166" s="13">
        <v>0</v>
      </c>
      <c r="AQ166" s="13">
        <v>0</v>
      </c>
      <c r="AR166" s="13">
        <v>0</v>
      </c>
      <c r="AS166" s="13">
        <v>0</v>
      </c>
      <c r="AT166" s="13">
        <v>1</v>
      </c>
      <c r="AU166" s="13">
        <v>0</v>
      </c>
      <c r="AV166" s="2">
        <f t="shared" si="2"/>
        <v>1</v>
      </c>
      <c r="AW166" s="10" t="s">
        <v>1219</v>
      </c>
      <c r="AX166">
        <v>144</v>
      </c>
      <c r="AY166">
        <v>36</v>
      </c>
      <c r="AZ166">
        <v>12191</v>
      </c>
      <c r="BA166" t="s">
        <v>1006</v>
      </c>
      <c r="BB166" s="10">
        <v>1</v>
      </c>
    </row>
    <row r="167" spans="1:54" x14ac:dyDescent="0.3">
      <c r="A167" s="10" t="s">
        <v>794</v>
      </c>
      <c r="B167" t="s">
        <v>795</v>
      </c>
      <c r="C167" t="s">
        <v>796</v>
      </c>
      <c r="D167" t="b">
        <v>1</v>
      </c>
      <c r="E167" t="b">
        <v>1</v>
      </c>
      <c r="F167" t="s">
        <v>116</v>
      </c>
      <c r="G167">
        <v>5</v>
      </c>
      <c r="H167">
        <v>20</v>
      </c>
      <c r="W167" s="3" t="s">
        <v>970</v>
      </c>
      <c r="X167">
        <v>5</v>
      </c>
      <c r="Y167">
        <v>20</v>
      </c>
      <c r="Z167" t="s">
        <v>76</v>
      </c>
      <c r="AA167">
        <v>53.5</v>
      </c>
      <c r="AB167">
        <v>800</v>
      </c>
      <c r="AC167" t="s">
        <v>77</v>
      </c>
      <c r="AD167">
        <v>38.27552068</v>
      </c>
      <c r="AE167">
        <v>-122.4595138</v>
      </c>
      <c r="AF167" t="s">
        <v>78</v>
      </c>
      <c r="AG167" s="1">
        <v>36963</v>
      </c>
      <c r="AH167" s="1">
        <v>42605</v>
      </c>
      <c r="AI167">
        <v>1862491.709</v>
      </c>
      <c r="AJ167">
        <v>6429751.0010000002</v>
      </c>
      <c r="AK167" t="s">
        <v>51</v>
      </c>
      <c r="AL167" t="s">
        <v>70</v>
      </c>
      <c r="AM167" t="s">
        <v>51</v>
      </c>
      <c r="AN167">
        <v>34.83</v>
      </c>
      <c r="AO167">
        <v>48.2</v>
      </c>
      <c r="AP167" s="13">
        <v>1</v>
      </c>
      <c r="AQ167" s="13">
        <v>0</v>
      </c>
      <c r="AR167" s="13">
        <v>0</v>
      </c>
      <c r="AS167" s="13">
        <v>0</v>
      </c>
      <c r="AT167" s="13">
        <v>0</v>
      </c>
      <c r="AU167" s="13">
        <v>0</v>
      </c>
      <c r="AV167" s="2">
        <f t="shared" si="2"/>
        <v>1</v>
      </c>
      <c r="AW167" s="10" t="s">
        <v>1219</v>
      </c>
      <c r="AX167">
        <v>140</v>
      </c>
      <c r="AY167">
        <v>43</v>
      </c>
      <c r="AZ167">
        <v>11858</v>
      </c>
      <c r="BA167" t="s">
        <v>1135</v>
      </c>
      <c r="BB167" s="10">
        <v>1</v>
      </c>
    </row>
    <row r="168" spans="1:54" x14ac:dyDescent="0.3">
      <c r="A168" s="10" t="s">
        <v>824</v>
      </c>
      <c r="B168" t="s">
        <v>825</v>
      </c>
      <c r="C168" t="s">
        <v>826</v>
      </c>
      <c r="D168" t="b">
        <v>1</v>
      </c>
      <c r="E168" t="b">
        <v>1</v>
      </c>
      <c r="F168" t="s">
        <v>74</v>
      </c>
      <c r="G168">
        <v>75</v>
      </c>
      <c r="H168">
        <v>220</v>
      </c>
      <c r="W168" s="3" t="s">
        <v>827</v>
      </c>
      <c r="X168">
        <v>75</v>
      </c>
      <c r="Y168">
        <v>220</v>
      </c>
      <c r="Z168" t="s">
        <v>76</v>
      </c>
      <c r="AA168">
        <v>95</v>
      </c>
      <c r="AB168">
        <v>221</v>
      </c>
      <c r="AC168" t="s">
        <v>77</v>
      </c>
      <c r="AD168">
        <v>38.294790089999999</v>
      </c>
      <c r="AE168">
        <v>-122.45533159999999</v>
      </c>
      <c r="AF168" t="s">
        <v>78</v>
      </c>
      <c r="AG168" s="1">
        <v>36482</v>
      </c>
      <c r="AH168" s="1">
        <v>43070</v>
      </c>
      <c r="AI168">
        <v>1869503.1640000001</v>
      </c>
      <c r="AJ168">
        <v>6430986.7970000003</v>
      </c>
      <c r="AK168" t="s">
        <v>51</v>
      </c>
      <c r="AL168" t="s">
        <v>828</v>
      </c>
      <c r="AM168" t="s">
        <v>51</v>
      </c>
      <c r="AN168">
        <v>33.4</v>
      </c>
      <c r="AO168">
        <v>74</v>
      </c>
      <c r="AP168" s="13">
        <v>0.27</v>
      </c>
      <c r="AQ168" s="13">
        <v>0.40500000000000003</v>
      </c>
      <c r="AR168" s="13">
        <v>0.32500000000000001</v>
      </c>
      <c r="AS168" s="13">
        <v>0</v>
      </c>
      <c r="AT168" s="13">
        <v>0</v>
      </c>
      <c r="AU168" s="13">
        <v>0</v>
      </c>
      <c r="AV168" s="2">
        <f t="shared" si="2"/>
        <v>1</v>
      </c>
      <c r="AW168" s="10" t="s">
        <v>1219</v>
      </c>
      <c r="AX168">
        <v>128</v>
      </c>
      <c r="AY168">
        <v>51</v>
      </c>
      <c r="AZ168">
        <v>10846</v>
      </c>
      <c r="BA168" t="s">
        <v>1136</v>
      </c>
      <c r="BB168" s="10">
        <v>1</v>
      </c>
    </row>
    <row r="169" spans="1:54" x14ac:dyDescent="0.3">
      <c r="A169" s="10" t="s">
        <v>859</v>
      </c>
      <c r="B169" t="s">
        <v>859</v>
      </c>
      <c r="C169" t="s">
        <v>860</v>
      </c>
      <c r="D169" t="b">
        <v>1</v>
      </c>
      <c r="E169" t="b">
        <v>1</v>
      </c>
      <c r="F169" t="s">
        <v>400</v>
      </c>
      <c r="G169">
        <v>355</v>
      </c>
      <c r="H169">
        <v>365</v>
      </c>
      <c r="W169" s="3" t="s">
        <v>861</v>
      </c>
      <c r="X169">
        <v>355</v>
      </c>
      <c r="Y169">
        <v>365</v>
      </c>
      <c r="Z169" t="s">
        <v>87</v>
      </c>
      <c r="AA169">
        <v>23.683563230000001</v>
      </c>
      <c r="AB169">
        <v>365</v>
      </c>
      <c r="AG169" s="1">
        <v>40864</v>
      </c>
      <c r="AH169" s="1">
        <v>41935</v>
      </c>
      <c r="AI169">
        <v>1855125.7490000001</v>
      </c>
      <c r="AJ169">
        <v>6434681.5829999996</v>
      </c>
      <c r="AK169" t="s">
        <v>51</v>
      </c>
      <c r="AL169" t="s">
        <v>70</v>
      </c>
      <c r="AM169" t="s">
        <v>51</v>
      </c>
      <c r="AN169">
        <v>-14.34</v>
      </c>
      <c r="AO169">
        <v>18.059999999999999</v>
      </c>
      <c r="AP169" s="13">
        <v>0</v>
      </c>
      <c r="AQ169" s="13">
        <v>0</v>
      </c>
      <c r="AR169" s="13">
        <v>0</v>
      </c>
      <c r="AS169" s="13">
        <v>1</v>
      </c>
      <c r="AT169" s="13">
        <v>0</v>
      </c>
      <c r="AU169" s="13">
        <v>0</v>
      </c>
      <c r="AV169" s="2">
        <f t="shared" si="2"/>
        <v>1</v>
      </c>
      <c r="AW169" s="10" t="s">
        <v>1219</v>
      </c>
      <c r="AX169">
        <v>157</v>
      </c>
      <c r="AY169">
        <v>46</v>
      </c>
      <c r="AZ169">
        <v>13306</v>
      </c>
      <c r="BA169" t="s">
        <v>1003</v>
      </c>
      <c r="BB169" s="10">
        <v>1</v>
      </c>
    </row>
    <row r="170" spans="1:54" x14ac:dyDescent="0.3">
      <c r="A170" s="10" t="s">
        <v>862</v>
      </c>
      <c r="B170" t="s">
        <v>862</v>
      </c>
      <c r="C170" t="s">
        <v>863</v>
      </c>
      <c r="D170" t="b">
        <v>1</v>
      </c>
      <c r="E170" t="b">
        <v>1</v>
      </c>
      <c r="F170" t="s">
        <v>400</v>
      </c>
      <c r="G170">
        <v>223</v>
      </c>
      <c r="H170">
        <v>233</v>
      </c>
      <c r="W170" s="3" t="s">
        <v>864</v>
      </c>
      <c r="X170">
        <v>223</v>
      </c>
      <c r="Y170">
        <v>233</v>
      </c>
      <c r="Z170" t="s">
        <v>87</v>
      </c>
      <c r="AA170">
        <v>23.683563230000001</v>
      </c>
      <c r="AB170">
        <v>233</v>
      </c>
      <c r="AG170" s="1">
        <v>40864</v>
      </c>
      <c r="AH170" s="1">
        <v>41932</v>
      </c>
      <c r="AI170">
        <v>1855125.7490000001</v>
      </c>
      <c r="AJ170">
        <v>6434681.5829999996</v>
      </c>
      <c r="AK170" t="s">
        <v>51</v>
      </c>
      <c r="AL170" t="s">
        <v>70</v>
      </c>
      <c r="AM170" t="s">
        <v>51</v>
      </c>
      <c r="AN170">
        <v>-15.29</v>
      </c>
      <c r="AO170">
        <v>2.97</v>
      </c>
      <c r="AP170" s="13">
        <v>0</v>
      </c>
      <c r="AQ170" s="13">
        <v>0</v>
      </c>
      <c r="AR170" s="13">
        <v>1</v>
      </c>
      <c r="AS170" s="13">
        <v>0</v>
      </c>
      <c r="AT170" s="13">
        <v>0</v>
      </c>
      <c r="AU170" s="13">
        <v>0</v>
      </c>
      <c r="AV170" s="2">
        <f t="shared" si="2"/>
        <v>1</v>
      </c>
      <c r="AW170" s="10" t="s">
        <v>1219</v>
      </c>
      <c r="AX170">
        <v>157</v>
      </c>
      <c r="AY170">
        <v>46</v>
      </c>
      <c r="AZ170">
        <v>13306</v>
      </c>
      <c r="BA170" t="s">
        <v>1003</v>
      </c>
      <c r="BB170" s="10">
        <v>1</v>
      </c>
    </row>
    <row r="171" spans="1:54" x14ac:dyDescent="0.3">
      <c r="A171" s="10" t="s">
        <v>868</v>
      </c>
      <c r="B171" t="s">
        <v>869</v>
      </c>
      <c r="D171" t="b">
        <v>1</v>
      </c>
      <c r="E171" t="b">
        <v>1</v>
      </c>
      <c r="F171" t="s">
        <v>74</v>
      </c>
      <c r="G171">
        <v>440</v>
      </c>
      <c r="H171">
        <v>455</v>
      </c>
      <c r="W171" s="3" t="s">
        <v>858</v>
      </c>
      <c r="X171">
        <v>440</v>
      </c>
      <c r="Y171">
        <v>455</v>
      </c>
      <c r="Z171" t="s">
        <v>87</v>
      </c>
      <c r="AA171">
        <v>22.83</v>
      </c>
      <c r="AB171">
        <v>455</v>
      </c>
      <c r="AC171" t="s">
        <v>77</v>
      </c>
      <c r="AD171">
        <v>38.255356589999998</v>
      </c>
      <c r="AE171">
        <v>-122.4422021</v>
      </c>
      <c r="AF171" t="s">
        <v>78</v>
      </c>
      <c r="AG171" s="1">
        <v>41485</v>
      </c>
      <c r="AH171" s="1">
        <v>45286.583333333336</v>
      </c>
      <c r="AI171">
        <v>1855123.7150000001</v>
      </c>
      <c r="AJ171">
        <v>6434685.1560000004</v>
      </c>
      <c r="AK171" t="s">
        <v>51</v>
      </c>
      <c r="AL171">
        <v>0</v>
      </c>
      <c r="AM171" t="s">
        <v>173</v>
      </c>
      <c r="AN171">
        <v>-29.07</v>
      </c>
      <c r="AO171">
        <v>3.86</v>
      </c>
      <c r="AP171" s="13">
        <v>0</v>
      </c>
      <c r="AQ171" s="13">
        <v>0</v>
      </c>
      <c r="AR171" s="13">
        <v>0</v>
      </c>
      <c r="AS171" s="13">
        <v>0</v>
      </c>
      <c r="AT171" s="13">
        <v>1</v>
      </c>
      <c r="AU171" s="13">
        <v>0</v>
      </c>
      <c r="AV171" s="2">
        <f t="shared" si="2"/>
        <v>1</v>
      </c>
      <c r="AW171" s="10" t="s">
        <v>1219</v>
      </c>
      <c r="AX171">
        <v>157</v>
      </c>
      <c r="AY171">
        <v>46</v>
      </c>
      <c r="AZ171">
        <v>13306</v>
      </c>
      <c r="BA171" t="s">
        <v>1003</v>
      </c>
      <c r="BB171" s="10">
        <v>1</v>
      </c>
    </row>
    <row r="172" spans="1:54" x14ac:dyDescent="0.3">
      <c r="A172" s="10" t="s">
        <v>879</v>
      </c>
      <c r="B172" t="s">
        <v>879</v>
      </c>
      <c r="C172" t="s">
        <v>880</v>
      </c>
      <c r="D172" t="b">
        <v>1</v>
      </c>
      <c r="E172" t="b">
        <v>1</v>
      </c>
      <c r="F172" t="s">
        <v>400</v>
      </c>
      <c r="G172">
        <v>473</v>
      </c>
      <c r="H172">
        <v>646</v>
      </c>
      <c r="W172" s="3" t="s">
        <v>881</v>
      </c>
      <c r="X172">
        <v>473</v>
      </c>
      <c r="Y172">
        <v>646</v>
      </c>
      <c r="Z172" t="s">
        <v>103</v>
      </c>
      <c r="AA172">
        <v>72.242553709999996</v>
      </c>
      <c r="AB172">
        <v>861</v>
      </c>
      <c r="AG172" s="1">
        <v>40877</v>
      </c>
      <c r="AH172" s="1">
        <v>41710</v>
      </c>
      <c r="AI172">
        <v>1864375</v>
      </c>
      <c r="AJ172">
        <v>6435116</v>
      </c>
      <c r="AK172" t="s">
        <v>51</v>
      </c>
      <c r="AL172" t="s">
        <v>882</v>
      </c>
      <c r="AM172" t="s">
        <v>51</v>
      </c>
      <c r="AN172">
        <v>-62.552726999999997</v>
      </c>
      <c r="AO172">
        <v>44.160449</v>
      </c>
      <c r="AP172" s="13">
        <v>0</v>
      </c>
      <c r="AQ172" s="13">
        <v>0</v>
      </c>
      <c r="AR172" s="13">
        <v>0</v>
      </c>
      <c r="AS172" s="13">
        <v>0</v>
      </c>
      <c r="AT172" s="13">
        <v>0.43</v>
      </c>
      <c r="AU172" s="13">
        <v>0.56999999999999995</v>
      </c>
      <c r="AV172" s="2">
        <f t="shared" si="2"/>
        <v>1</v>
      </c>
      <c r="AW172" s="10" t="s">
        <v>1219</v>
      </c>
      <c r="AX172">
        <v>140</v>
      </c>
      <c r="AY172">
        <v>55</v>
      </c>
      <c r="AZ172">
        <v>11870</v>
      </c>
      <c r="BA172" t="s">
        <v>1137</v>
      </c>
      <c r="BB172" s="10">
        <v>1</v>
      </c>
    </row>
    <row r="173" spans="1:54" x14ac:dyDescent="0.3">
      <c r="A173" s="10" t="s">
        <v>592</v>
      </c>
      <c r="B173" t="s">
        <v>593</v>
      </c>
      <c r="C173" t="s">
        <v>594</v>
      </c>
      <c r="D173" t="b">
        <v>1</v>
      </c>
      <c r="E173" t="s">
        <v>595</v>
      </c>
      <c r="F173" t="s">
        <v>596</v>
      </c>
      <c r="G173" t="str" cm="1">
        <f t="array" ref="G173:H173">_xlfn.TEXTSPLIT(W173,"-")</f>
        <v>158.4</v>
      </c>
      <c r="H173" t="str">
        <v>158.4</v>
      </c>
      <c r="W173" t="s">
        <v>597</v>
      </c>
      <c r="X173">
        <v>158.4</v>
      </c>
      <c r="Y173">
        <v>158.4</v>
      </c>
      <c r="Z173" t="s">
        <v>76</v>
      </c>
      <c r="AA173">
        <v>158.4</v>
      </c>
      <c r="AB173">
        <v>68</v>
      </c>
      <c r="AC173" t="s">
        <v>77</v>
      </c>
      <c r="AD173">
        <v>38.319400139999999</v>
      </c>
      <c r="AE173">
        <v>-122.5013986</v>
      </c>
      <c r="AF173" t="s">
        <v>78</v>
      </c>
      <c r="AG173" s="1">
        <v>36469</v>
      </c>
      <c r="AH173" s="1">
        <v>45219.486111111109</v>
      </c>
      <c r="AI173">
        <v>1878535.165</v>
      </c>
      <c r="AJ173">
        <v>6417814.7910000002</v>
      </c>
      <c r="AK173" t="s">
        <v>51</v>
      </c>
      <c r="AL173" t="s">
        <v>70</v>
      </c>
      <c r="AM173" t="s">
        <v>173</v>
      </c>
      <c r="AN173">
        <v>118.15</v>
      </c>
      <c r="AO173">
        <v>147.1</v>
      </c>
      <c r="AP173" s="13">
        <v>0</v>
      </c>
      <c r="AQ173" s="13">
        <v>1</v>
      </c>
      <c r="AR173" s="13">
        <v>0</v>
      </c>
      <c r="AS173" s="13">
        <v>0</v>
      </c>
      <c r="AT173" s="13">
        <v>0</v>
      </c>
      <c r="AU173" s="13">
        <v>0</v>
      </c>
      <c r="AV173" s="2">
        <f t="shared" si="2"/>
        <v>1</v>
      </c>
      <c r="AW173" s="10" t="s">
        <v>1220</v>
      </c>
      <c r="AX173">
        <v>101</v>
      </c>
      <c r="AY173">
        <v>34</v>
      </c>
      <c r="AZ173">
        <v>8534</v>
      </c>
      <c r="BA173" t="s">
        <v>1139</v>
      </c>
      <c r="BB173" s="10">
        <v>1</v>
      </c>
    </row>
    <row r="174" spans="1:54" x14ac:dyDescent="0.3">
      <c r="A174" s="10" t="s">
        <v>606</v>
      </c>
      <c r="B174" t="s">
        <v>607</v>
      </c>
      <c r="C174" t="s">
        <v>608</v>
      </c>
      <c r="D174" t="b">
        <v>1</v>
      </c>
      <c r="E174" t="s">
        <v>595</v>
      </c>
      <c r="F174" t="s">
        <v>596</v>
      </c>
      <c r="G174" t="str" cm="1">
        <f t="array" ref="G174:H174">_xlfn.TEXTSPLIT(W174,"-")</f>
        <v>102.2</v>
      </c>
      <c r="H174" t="str">
        <v>102.2</v>
      </c>
      <c r="W174" t="s">
        <v>609</v>
      </c>
      <c r="X174">
        <v>102.2</v>
      </c>
      <c r="Y174">
        <v>102.2</v>
      </c>
      <c r="Z174" t="s">
        <v>76</v>
      </c>
      <c r="AA174">
        <v>102.2</v>
      </c>
      <c r="AB174">
        <v>86</v>
      </c>
      <c r="AC174" t="s">
        <v>77</v>
      </c>
      <c r="AD174">
        <v>38.273299999999999</v>
      </c>
      <c r="AE174">
        <v>-122.4975</v>
      </c>
      <c r="AF174" t="s">
        <v>78</v>
      </c>
      <c r="AG174" s="1">
        <v>36619</v>
      </c>
      <c r="AH174" s="1">
        <v>45219.416666666664</v>
      </c>
      <c r="AI174">
        <v>1861740.406</v>
      </c>
      <c r="AJ174">
        <v>6418841.415</v>
      </c>
      <c r="AK174" t="s">
        <v>51</v>
      </c>
      <c r="AL174" t="s">
        <v>610</v>
      </c>
      <c r="AM174" t="s">
        <v>173</v>
      </c>
      <c r="AN174">
        <v>36.200000000000003</v>
      </c>
      <c r="AO174">
        <v>74.599999999999994</v>
      </c>
      <c r="AP174" s="13">
        <v>1</v>
      </c>
      <c r="AQ174" s="13">
        <v>0</v>
      </c>
      <c r="AR174" s="13">
        <v>0</v>
      </c>
      <c r="AS174" s="13">
        <v>0</v>
      </c>
      <c r="AT174" s="13">
        <v>0</v>
      </c>
      <c r="AU174" s="13">
        <v>0</v>
      </c>
      <c r="AV174" s="2">
        <f t="shared" si="2"/>
        <v>1</v>
      </c>
      <c r="AW174" s="10" t="s">
        <v>1220</v>
      </c>
      <c r="AX174">
        <v>132</v>
      </c>
      <c r="AY174">
        <v>22</v>
      </c>
      <c r="AZ174">
        <v>11157</v>
      </c>
      <c r="BA174" t="s">
        <v>1141</v>
      </c>
      <c r="BB174" s="10">
        <v>1</v>
      </c>
    </row>
    <row r="175" spans="1:54" x14ac:dyDescent="0.3">
      <c r="A175" s="10" t="s">
        <v>617</v>
      </c>
      <c r="B175" t="s">
        <v>618</v>
      </c>
      <c r="D175" t="b">
        <v>1</v>
      </c>
      <c r="E175" t="s">
        <v>595</v>
      </c>
      <c r="F175" t="s">
        <v>596</v>
      </c>
      <c r="G175" t="str" cm="1">
        <f t="array" ref="G175:H175">_xlfn.TEXTSPLIT(W175,"-")</f>
        <v>118.3</v>
      </c>
      <c r="H175" t="str">
        <v>118.3</v>
      </c>
      <c r="W175" t="s">
        <v>619</v>
      </c>
      <c r="X175">
        <v>118.3</v>
      </c>
      <c r="Y175">
        <v>118.3</v>
      </c>
      <c r="Z175" t="s">
        <v>76</v>
      </c>
      <c r="AA175">
        <v>118.3</v>
      </c>
      <c r="AB175">
        <v>92</v>
      </c>
      <c r="AC175" t="s">
        <v>77</v>
      </c>
      <c r="AD175">
        <v>38.299317000000002</v>
      </c>
      <c r="AE175">
        <v>-122.493571</v>
      </c>
      <c r="AF175" t="s">
        <v>78</v>
      </c>
      <c r="AG175" s="1">
        <v>37018</v>
      </c>
      <c r="AH175" s="1">
        <v>45351.454861111109</v>
      </c>
      <c r="AI175">
        <v>1871209.058</v>
      </c>
      <c r="AJ175">
        <v>6420020.8530000001</v>
      </c>
      <c r="AK175" t="s">
        <v>51</v>
      </c>
      <c r="AL175">
        <v>0</v>
      </c>
      <c r="AM175" t="s">
        <v>173</v>
      </c>
      <c r="AN175">
        <v>55.15</v>
      </c>
      <c r="AO175">
        <v>102.2</v>
      </c>
      <c r="AP175" s="13">
        <v>1</v>
      </c>
      <c r="AQ175" s="13">
        <v>0</v>
      </c>
      <c r="AR175" s="13">
        <v>0</v>
      </c>
      <c r="AS175" s="13">
        <v>0</v>
      </c>
      <c r="AT175" s="13">
        <v>0</v>
      </c>
      <c r="AU175" s="13">
        <v>0</v>
      </c>
      <c r="AV175" s="2">
        <f t="shared" si="2"/>
        <v>1</v>
      </c>
      <c r="AW175" s="10" t="s">
        <v>1220</v>
      </c>
      <c r="AX175">
        <v>116</v>
      </c>
      <c r="AY175">
        <v>32</v>
      </c>
      <c r="AZ175">
        <v>9807</v>
      </c>
      <c r="BA175" t="s">
        <v>1005</v>
      </c>
      <c r="BB175" s="10">
        <v>1</v>
      </c>
    </row>
    <row r="176" spans="1:54" x14ac:dyDescent="0.3">
      <c r="A176" s="10" t="s">
        <v>715</v>
      </c>
      <c r="B176" t="s">
        <v>716</v>
      </c>
      <c r="D176" t="b">
        <v>1</v>
      </c>
      <c r="E176" t="s">
        <v>595</v>
      </c>
      <c r="F176" t="s">
        <v>596</v>
      </c>
      <c r="G176" t="str" cm="1">
        <f t="array" ref="G176:H176">_xlfn.TEXTSPLIT(W176,"-")</f>
        <v>84.923</v>
      </c>
      <c r="H176" t="str">
        <v>84.923</v>
      </c>
      <c r="W176" t="s">
        <v>717</v>
      </c>
      <c r="X176">
        <v>84.923000000000002</v>
      </c>
      <c r="Y176">
        <v>84.923000000000002</v>
      </c>
      <c r="Z176" t="s">
        <v>76</v>
      </c>
      <c r="AA176">
        <v>84.923000000000002</v>
      </c>
      <c r="AB176">
        <v>50</v>
      </c>
      <c r="AC176" t="s">
        <v>77</v>
      </c>
      <c r="AD176">
        <v>38.293716689999997</v>
      </c>
      <c r="AE176">
        <v>-122.4755064</v>
      </c>
      <c r="AF176" t="s">
        <v>78</v>
      </c>
      <c r="AG176" s="1">
        <v>41849</v>
      </c>
      <c r="AH176" s="1">
        <v>45351.472222222219</v>
      </c>
      <c r="AI176">
        <v>1869141.91</v>
      </c>
      <c r="AJ176">
        <v>6425194.4809999997</v>
      </c>
      <c r="AK176" t="s">
        <v>51</v>
      </c>
      <c r="AL176">
        <v>0</v>
      </c>
      <c r="AM176" t="s">
        <v>173</v>
      </c>
      <c r="AN176">
        <v>60.78</v>
      </c>
      <c r="AO176">
        <v>76.05</v>
      </c>
      <c r="AP176" s="13">
        <v>1</v>
      </c>
      <c r="AQ176" s="13">
        <v>0</v>
      </c>
      <c r="AR176" s="13">
        <v>0</v>
      </c>
      <c r="AS176" s="13">
        <v>0</v>
      </c>
      <c r="AT176" s="13">
        <v>0</v>
      </c>
      <c r="AU176" s="13">
        <v>0</v>
      </c>
      <c r="AV176" s="2">
        <f t="shared" si="2"/>
        <v>1</v>
      </c>
      <c r="AW176" s="10" t="s">
        <v>1220</v>
      </c>
      <c r="AX176">
        <v>124</v>
      </c>
      <c r="AY176">
        <v>40</v>
      </c>
      <c r="AZ176">
        <v>10495</v>
      </c>
      <c r="BA176" t="s">
        <v>1144</v>
      </c>
      <c r="BB176" s="10">
        <v>1</v>
      </c>
    </row>
    <row r="177" spans="1:55" x14ac:dyDescent="0.3">
      <c r="A177" s="10" t="s">
        <v>832</v>
      </c>
      <c r="B177" t="s">
        <v>833</v>
      </c>
      <c r="C177" t="s">
        <v>834</v>
      </c>
      <c r="D177" t="b">
        <v>1</v>
      </c>
      <c r="E177" t="s">
        <v>595</v>
      </c>
      <c r="F177" t="s">
        <v>596</v>
      </c>
      <c r="G177" t="str" cm="1">
        <f t="array" ref="G177:H177">_xlfn.TEXTSPLIT(W177,"-")</f>
        <v>65.580002</v>
      </c>
      <c r="H177" t="str">
        <v>65.580002</v>
      </c>
      <c r="W177" t="s">
        <v>835</v>
      </c>
      <c r="X177">
        <v>65.580001999999993</v>
      </c>
      <c r="Y177">
        <v>65.580001999999993</v>
      </c>
      <c r="Z177" t="s">
        <v>76</v>
      </c>
      <c r="AA177">
        <v>65.580001999999993</v>
      </c>
      <c r="AB177">
        <v>85</v>
      </c>
      <c r="AC177" t="s">
        <v>77</v>
      </c>
      <c r="AD177">
        <v>38.28076858</v>
      </c>
      <c r="AE177">
        <v>-122.4537974</v>
      </c>
      <c r="AF177" t="s">
        <v>78</v>
      </c>
      <c r="AG177" s="1">
        <v>40129</v>
      </c>
      <c r="AH177" s="1">
        <v>45030</v>
      </c>
      <c r="AI177">
        <v>1864394.6340000001</v>
      </c>
      <c r="AJ177">
        <v>6431401.6220000004</v>
      </c>
      <c r="AK177" t="s">
        <v>51</v>
      </c>
      <c r="AL177" t="s">
        <v>70</v>
      </c>
      <c r="AM177" t="s">
        <v>173</v>
      </c>
      <c r="AN177">
        <v>43.19</v>
      </c>
      <c r="AO177">
        <v>55.61</v>
      </c>
      <c r="AP177" s="13">
        <v>1</v>
      </c>
      <c r="AQ177" s="13">
        <v>0</v>
      </c>
      <c r="AR177" s="13">
        <v>0</v>
      </c>
      <c r="AS177" s="13">
        <v>0</v>
      </c>
      <c r="AT177" s="13">
        <v>0</v>
      </c>
      <c r="AU177" s="13">
        <v>0</v>
      </c>
      <c r="AV177" s="2">
        <f t="shared" si="2"/>
        <v>1</v>
      </c>
      <c r="AW177" s="10" t="s">
        <v>1220</v>
      </c>
      <c r="AX177">
        <v>137</v>
      </c>
      <c r="AY177">
        <v>48</v>
      </c>
      <c r="AZ177">
        <v>11608</v>
      </c>
      <c r="BA177" t="s">
        <v>1146</v>
      </c>
      <c r="BB177" s="10">
        <v>1</v>
      </c>
    </row>
    <row r="178" spans="1:55" x14ac:dyDescent="0.3">
      <c r="A178" s="10" t="s">
        <v>936</v>
      </c>
      <c r="B178" t="s">
        <v>937</v>
      </c>
      <c r="C178" t="s">
        <v>938</v>
      </c>
      <c r="D178" t="b">
        <v>1</v>
      </c>
      <c r="E178" t="s">
        <v>595</v>
      </c>
      <c r="F178" t="s">
        <v>596</v>
      </c>
      <c r="G178" t="str" cm="1">
        <f t="array" ref="G178:H178">_xlfn.TEXTSPLIT(W178,"-")</f>
        <v>23.709999</v>
      </c>
      <c r="H178" t="str">
        <v>23.709999</v>
      </c>
      <c r="W178" t="s">
        <v>939</v>
      </c>
      <c r="X178">
        <v>23.709999</v>
      </c>
      <c r="Y178">
        <v>23.709999</v>
      </c>
      <c r="Z178" t="s">
        <v>76</v>
      </c>
      <c r="AA178">
        <v>23.709999</v>
      </c>
      <c r="AB178">
        <v>93</v>
      </c>
      <c r="AC178" t="s">
        <v>77</v>
      </c>
      <c r="AD178">
        <v>38.243882229999997</v>
      </c>
      <c r="AE178">
        <v>-122.4189133</v>
      </c>
      <c r="AF178" t="s">
        <v>78</v>
      </c>
      <c r="AG178" s="1">
        <v>39974</v>
      </c>
      <c r="AH178" s="1">
        <v>45211</v>
      </c>
      <c r="AI178">
        <v>1850913.3</v>
      </c>
      <c r="AJ178">
        <v>6441353.591</v>
      </c>
      <c r="AK178" t="s">
        <v>51</v>
      </c>
      <c r="AL178" t="s">
        <v>70</v>
      </c>
      <c r="AM178" t="s">
        <v>173</v>
      </c>
      <c r="AN178">
        <v>-7.89</v>
      </c>
      <c r="AO178">
        <v>9.08</v>
      </c>
      <c r="AP178" s="13">
        <v>1</v>
      </c>
      <c r="AQ178" s="13">
        <v>0</v>
      </c>
      <c r="AR178" s="13">
        <v>0</v>
      </c>
      <c r="AS178" s="13">
        <v>0</v>
      </c>
      <c r="AT178" s="13">
        <v>0</v>
      </c>
      <c r="AU178" s="13">
        <v>0</v>
      </c>
      <c r="AV178" s="2">
        <f t="shared" si="2"/>
        <v>1</v>
      </c>
      <c r="AW178" s="10" t="s">
        <v>1220</v>
      </c>
      <c r="AX178">
        <v>170</v>
      </c>
      <c r="AY178">
        <v>55</v>
      </c>
      <c r="AZ178">
        <v>14420</v>
      </c>
      <c r="BA178" t="s">
        <v>1148</v>
      </c>
      <c r="BB178" s="10">
        <v>1</v>
      </c>
    </row>
    <row r="179" spans="1:55" s="6" customFormat="1" x14ac:dyDescent="0.3">
      <c r="A179" s="10" t="s">
        <v>895</v>
      </c>
      <c r="B179" s="6" t="s">
        <v>895</v>
      </c>
      <c r="D179" s="6" t="b">
        <v>1</v>
      </c>
      <c r="E179" s="6" t="b">
        <v>0</v>
      </c>
      <c r="F179" s="6" t="s">
        <v>116</v>
      </c>
      <c r="X179" s="6">
        <v>0</v>
      </c>
      <c r="Z179" s="6" t="s">
        <v>478</v>
      </c>
      <c r="AC179" s="6" t="s">
        <v>77</v>
      </c>
      <c r="AD179" s="6">
        <v>38.259337809999998</v>
      </c>
      <c r="AE179" s="6">
        <v>-122.4380694</v>
      </c>
      <c r="AF179" s="6" t="s">
        <v>78</v>
      </c>
      <c r="AG179" s="7">
        <v>44562</v>
      </c>
      <c r="AH179" s="7">
        <v>44866</v>
      </c>
      <c r="AI179" s="6">
        <v>1856567.845</v>
      </c>
      <c r="AJ179" s="6">
        <v>6435878.9060000004</v>
      </c>
      <c r="AK179" s="6" t="s">
        <v>51</v>
      </c>
      <c r="AL179" s="6">
        <v>0</v>
      </c>
      <c r="AM179" s="6" t="s">
        <v>51</v>
      </c>
      <c r="AN179" s="6">
        <v>-42.17</v>
      </c>
      <c r="AO179" s="6">
        <v>-25.67</v>
      </c>
      <c r="AP179" s="8"/>
      <c r="AQ179" s="8"/>
      <c r="AR179" s="8"/>
      <c r="AS179" s="8"/>
      <c r="AT179" s="8"/>
      <c r="AU179" s="8"/>
      <c r="AV179" s="8"/>
      <c r="AW179" s="15" t="s">
        <v>988</v>
      </c>
      <c r="AX179">
        <v>155</v>
      </c>
      <c r="AY179">
        <v>50</v>
      </c>
      <c r="AZ179">
        <v>13140</v>
      </c>
      <c r="BA179" t="s">
        <v>1225</v>
      </c>
      <c r="BB179" s="10">
        <v>0</v>
      </c>
      <c r="BC179" s="10">
        <v>1</v>
      </c>
    </row>
    <row r="180" spans="1:55" s="6" customFormat="1" x14ac:dyDescent="0.3">
      <c r="A180" s="10" t="s">
        <v>765</v>
      </c>
      <c r="B180" s="6" t="s">
        <v>766</v>
      </c>
      <c r="D180" s="6" t="b">
        <v>1</v>
      </c>
      <c r="E180" s="6" t="b">
        <v>0</v>
      </c>
      <c r="F180" s="6" t="s">
        <v>116</v>
      </c>
      <c r="X180" s="6">
        <v>0</v>
      </c>
      <c r="AC180" s="6" t="s">
        <v>77</v>
      </c>
      <c r="AD180" s="6">
        <v>38.265774</v>
      </c>
      <c r="AE180" s="6">
        <v>-122.467477</v>
      </c>
      <c r="AF180" s="6" t="s">
        <v>78</v>
      </c>
      <c r="AG180" s="7">
        <v>41528</v>
      </c>
      <c r="AH180" s="7">
        <v>44397.53125</v>
      </c>
      <c r="AI180" s="6">
        <v>1858953.8389999999</v>
      </c>
      <c r="AJ180" s="6">
        <v>6427446.648</v>
      </c>
      <c r="AK180" s="6" t="s">
        <v>51</v>
      </c>
      <c r="AL180" s="6">
        <v>0</v>
      </c>
      <c r="AM180" s="6" t="s">
        <v>51</v>
      </c>
      <c r="AN180" s="6">
        <v>23.41</v>
      </c>
      <c r="AO180" s="6">
        <v>26.93</v>
      </c>
      <c r="AP180" s="8"/>
      <c r="AQ180" s="8"/>
      <c r="AR180" s="8"/>
      <c r="AS180" s="8"/>
      <c r="AT180" s="8"/>
      <c r="AU180" s="8"/>
      <c r="AV180" s="8"/>
      <c r="AW180" s="16" t="s">
        <v>984</v>
      </c>
      <c r="AX180">
        <v>144</v>
      </c>
      <c r="AY180">
        <v>36</v>
      </c>
      <c r="AZ180">
        <v>12191</v>
      </c>
      <c r="BA180" t="s">
        <v>1006</v>
      </c>
      <c r="BB180" s="10">
        <v>0</v>
      </c>
      <c r="BC180" s="10">
        <v>1</v>
      </c>
    </row>
    <row r="181" spans="1:55" s="6" customFormat="1" x14ac:dyDescent="0.3">
      <c r="A181" s="10" t="s">
        <v>876</v>
      </c>
      <c r="B181" s="6" t="s">
        <v>876</v>
      </c>
      <c r="D181" s="6" t="b">
        <v>1</v>
      </c>
      <c r="E181" s="6" t="b">
        <v>0</v>
      </c>
      <c r="F181" s="6" t="s">
        <v>116</v>
      </c>
      <c r="X181" s="6">
        <v>0</v>
      </c>
      <c r="Z181" s="6" t="s">
        <v>478</v>
      </c>
      <c r="AC181" s="6" t="s">
        <v>77</v>
      </c>
      <c r="AD181" s="6">
        <v>38.262480600000004</v>
      </c>
      <c r="AE181" s="6">
        <v>-122.4420784</v>
      </c>
      <c r="AF181" s="6" t="s">
        <v>78</v>
      </c>
      <c r="AG181" s="7">
        <v>39815</v>
      </c>
      <c r="AH181" s="7">
        <v>44928</v>
      </c>
      <c r="AI181" s="6">
        <v>1857717.9580000001</v>
      </c>
      <c r="AJ181" s="6">
        <v>6434733.2989999996</v>
      </c>
      <c r="AK181" s="6" t="s">
        <v>51</v>
      </c>
      <c r="AL181" s="6">
        <v>0</v>
      </c>
      <c r="AM181" s="6" t="s">
        <v>51</v>
      </c>
      <c r="AN181" s="6">
        <v>-96.55</v>
      </c>
      <c r="AO181" s="6">
        <v>-21.35</v>
      </c>
      <c r="AP181" s="8"/>
      <c r="AQ181" s="8"/>
      <c r="AR181" s="8"/>
      <c r="AS181" s="8"/>
      <c r="AT181" s="8"/>
      <c r="AU181" s="8"/>
      <c r="AV181" s="8"/>
      <c r="AW181" s="16" t="s">
        <v>984</v>
      </c>
      <c r="AX181">
        <v>152</v>
      </c>
      <c r="AY181">
        <v>49</v>
      </c>
      <c r="AZ181">
        <v>12884</v>
      </c>
      <c r="BA181" t="s">
        <v>1226</v>
      </c>
      <c r="BB181" s="10">
        <v>0</v>
      </c>
      <c r="BC181" s="10">
        <v>1</v>
      </c>
    </row>
    <row r="182" spans="1:55" s="6" customFormat="1" x14ac:dyDescent="0.3">
      <c r="A182" s="10" t="s">
        <v>899</v>
      </c>
      <c r="B182" s="6" t="s">
        <v>899</v>
      </c>
      <c r="D182" s="6" t="b">
        <v>1</v>
      </c>
      <c r="E182" s="6" t="b">
        <v>0</v>
      </c>
      <c r="F182" s="6" t="s">
        <v>116</v>
      </c>
      <c r="X182" s="6">
        <v>0</v>
      </c>
      <c r="Z182" s="6" t="s">
        <v>478</v>
      </c>
      <c r="AD182" s="6">
        <v>38.259820830000002</v>
      </c>
      <c r="AE182" s="6">
        <v>-122.4368468</v>
      </c>
      <c r="AG182" s="7">
        <v>39815</v>
      </c>
      <c r="AH182" s="7">
        <v>44928</v>
      </c>
      <c r="AI182" s="6">
        <v>1856742.061</v>
      </c>
      <c r="AJ182" s="6">
        <v>6436230.818</v>
      </c>
      <c r="AK182" s="6" t="s">
        <v>51</v>
      </c>
      <c r="AL182" s="6">
        <v>0</v>
      </c>
      <c r="AM182" s="6" t="s">
        <v>51</v>
      </c>
      <c r="AN182" s="6">
        <v>-45.34</v>
      </c>
      <c r="AO182" s="6">
        <v>-6.54</v>
      </c>
      <c r="AP182" s="8"/>
      <c r="AQ182" s="8"/>
      <c r="AR182" s="8"/>
      <c r="AS182" s="8"/>
      <c r="AT182" s="8"/>
      <c r="AU182" s="8"/>
      <c r="AV182" s="8"/>
      <c r="AW182" s="16" t="s">
        <v>984</v>
      </c>
      <c r="AX182">
        <v>155</v>
      </c>
      <c r="AY182">
        <v>51</v>
      </c>
      <c r="AZ182">
        <v>13141</v>
      </c>
      <c r="BA182" t="s">
        <v>1074</v>
      </c>
      <c r="BB182" s="10">
        <v>0</v>
      </c>
      <c r="BC182" s="10">
        <v>1</v>
      </c>
    </row>
    <row r="183" spans="1:55" s="6" customFormat="1" x14ac:dyDescent="0.3">
      <c r="A183" s="10" t="s">
        <v>786</v>
      </c>
      <c r="B183" s="6" t="s">
        <v>786</v>
      </c>
      <c r="D183" s="6" t="b">
        <v>1</v>
      </c>
      <c r="E183" s="6" t="b">
        <v>0</v>
      </c>
      <c r="F183" s="6" t="s">
        <v>116</v>
      </c>
      <c r="X183" s="6">
        <v>0</v>
      </c>
      <c r="Z183" s="6" t="s">
        <v>478</v>
      </c>
      <c r="AC183" s="6" t="s">
        <v>77</v>
      </c>
      <c r="AD183" s="6">
        <v>38.23688336</v>
      </c>
      <c r="AE183" s="6">
        <v>-122.4635505</v>
      </c>
      <c r="AF183" s="6" t="s">
        <v>78</v>
      </c>
      <c r="AG183" s="7">
        <v>42017</v>
      </c>
      <c r="AH183" s="7">
        <v>45278</v>
      </c>
      <c r="AI183" s="6">
        <v>1848426.7009999999</v>
      </c>
      <c r="AJ183" s="6">
        <v>6428520.3629999999</v>
      </c>
      <c r="AK183" s="6" t="s">
        <v>51</v>
      </c>
      <c r="AL183" s="6">
        <v>0</v>
      </c>
      <c r="AM183" s="6" t="s">
        <v>51</v>
      </c>
      <c r="AN183" s="6">
        <v>-52.51</v>
      </c>
      <c r="AO183" s="6">
        <v>2.79</v>
      </c>
      <c r="AP183" s="8"/>
      <c r="AQ183" s="8"/>
      <c r="AR183" s="8"/>
      <c r="AS183" s="8"/>
      <c r="AT183" s="8"/>
      <c r="AU183" s="8"/>
      <c r="AV183" s="8"/>
      <c r="AW183" s="16" t="s">
        <v>984</v>
      </c>
      <c r="AX183">
        <v>164</v>
      </c>
      <c r="AY183">
        <v>30</v>
      </c>
      <c r="AZ183">
        <v>13885</v>
      </c>
      <c r="BA183" t="s">
        <v>1227</v>
      </c>
      <c r="BB183" s="10">
        <v>0</v>
      </c>
      <c r="BC183" s="10">
        <v>1</v>
      </c>
    </row>
    <row r="184" spans="1:55" s="6" customFormat="1" x14ac:dyDescent="0.3">
      <c r="A184" s="10" t="s">
        <v>692</v>
      </c>
      <c r="B184" s="6" t="s">
        <v>692</v>
      </c>
      <c r="D184" s="6" t="b">
        <v>1</v>
      </c>
      <c r="E184" s="6" t="b">
        <v>0</v>
      </c>
      <c r="F184" s="6" t="s">
        <v>116</v>
      </c>
      <c r="X184" s="6">
        <v>0</v>
      </c>
      <c r="Z184" s="6" t="s">
        <v>478</v>
      </c>
      <c r="AC184" s="6" t="s">
        <v>77</v>
      </c>
      <c r="AD184" s="6">
        <v>38.253611820000003</v>
      </c>
      <c r="AE184" s="6">
        <v>-122.4814915</v>
      </c>
      <c r="AF184" s="6" t="s">
        <v>78</v>
      </c>
      <c r="AG184" s="7">
        <v>40695</v>
      </c>
      <c r="AH184" s="7">
        <v>45261</v>
      </c>
      <c r="AI184" s="6">
        <v>1854545.6459999999</v>
      </c>
      <c r="AJ184" s="6">
        <v>6423399.3200000003</v>
      </c>
      <c r="AK184" s="6" t="s">
        <v>51</v>
      </c>
      <c r="AL184" s="6">
        <v>0</v>
      </c>
      <c r="AM184" s="6" t="s">
        <v>51</v>
      </c>
      <c r="AN184" s="6">
        <v>-44.5</v>
      </c>
      <c r="AO184" s="6">
        <v>-21.5</v>
      </c>
      <c r="AP184" s="8"/>
      <c r="AQ184" s="8"/>
      <c r="AR184" s="8"/>
      <c r="AS184" s="8"/>
      <c r="AT184" s="8"/>
      <c r="AU184" s="8"/>
      <c r="AV184" s="8"/>
      <c r="AW184" s="16" t="s">
        <v>989</v>
      </c>
      <c r="AX184">
        <v>149</v>
      </c>
      <c r="AY184">
        <v>25</v>
      </c>
      <c r="AZ184">
        <v>12605</v>
      </c>
      <c r="BA184" t="s">
        <v>1228</v>
      </c>
      <c r="BB184" s="10">
        <v>0</v>
      </c>
      <c r="BC184" s="10">
        <v>1</v>
      </c>
    </row>
    <row r="185" spans="1:55" s="6" customFormat="1" x14ac:dyDescent="0.3">
      <c r="A185" s="10" t="s">
        <v>840</v>
      </c>
      <c r="B185" s="6" t="s">
        <v>840</v>
      </c>
      <c r="D185" s="6" t="b">
        <v>1</v>
      </c>
      <c r="E185" s="6" t="b">
        <v>0</v>
      </c>
      <c r="F185" s="6" t="s">
        <v>116</v>
      </c>
      <c r="X185" s="6">
        <v>0</v>
      </c>
      <c r="Z185" s="6" t="s">
        <v>478</v>
      </c>
      <c r="AD185" s="6">
        <v>38.244097629999999</v>
      </c>
      <c r="AE185" s="6">
        <v>-122.44796789999999</v>
      </c>
      <c r="AG185" s="7">
        <v>44610</v>
      </c>
      <c r="AH185" s="7">
        <v>45237</v>
      </c>
      <c r="AI185" s="6">
        <v>1851031.544</v>
      </c>
      <c r="AJ185" s="6">
        <v>6433009.2180000003</v>
      </c>
      <c r="AK185" s="6" t="s">
        <v>51</v>
      </c>
      <c r="AL185" s="6">
        <v>0</v>
      </c>
      <c r="AM185" s="6" t="s">
        <v>51</v>
      </c>
      <c r="AN185" s="6">
        <v>4.38</v>
      </c>
      <c r="AO185" s="6">
        <v>7.58</v>
      </c>
      <c r="AP185" s="8"/>
      <c r="AQ185" s="8"/>
      <c r="AR185" s="8"/>
      <c r="AS185" s="8"/>
      <c r="AT185" s="8"/>
      <c r="AU185" s="8"/>
      <c r="AV185" s="8"/>
      <c r="AW185" s="15" t="s">
        <v>983</v>
      </c>
      <c r="AX185">
        <v>163</v>
      </c>
      <c r="AY185">
        <v>40</v>
      </c>
      <c r="AZ185">
        <v>13810</v>
      </c>
      <c r="BA185" t="s">
        <v>1229</v>
      </c>
      <c r="BB185" s="10">
        <v>0</v>
      </c>
      <c r="BC185" s="10">
        <v>1</v>
      </c>
    </row>
    <row r="186" spans="1:55" s="6" customFormat="1" x14ac:dyDescent="0.3">
      <c r="A186" s="10" t="s">
        <v>935</v>
      </c>
      <c r="B186" s="6" t="s">
        <v>935</v>
      </c>
      <c r="D186" s="6" t="b">
        <v>1</v>
      </c>
      <c r="E186" s="6" t="b">
        <v>0</v>
      </c>
      <c r="F186" s="6" t="s">
        <v>116</v>
      </c>
      <c r="X186" s="6">
        <v>0</v>
      </c>
      <c r="Z186" s="6" t="s">
        <v>478</v>
      </c>
      <c r="AC186" s="6" t="s">
        <v>77</v>
      </c>
      <c r="AD186" s="6">
        <v>38.278531549999997</v>
      </c>
      <c r="AE186" s="6">
        <v>-122.4205774</v>
      </c>
      <c r="AF186" s="6" t="s">
        <v>78</v>
      </c>
      <c r="AG186" s="7">
        <v>44592</v>
      </c>
      <c r="AH186" s="7">
        <v>45291</v>
      </c>
      <c r="AI186" s="6">
        <v>1863534.0789999999</v>
      </c>
      <c r="AJ186" s="6">
        <v>6440934.0429999996</v>
      </c>
      <c r="AK186" s="6" t="s">
        <v>51</v>
      </c>
      <c r="AL186" s="6">
        <v>0</v>
      </c>
      <c r="AM186" s="6" t="s">
        <v>51</v>
      </c>
      <c r="AN186" s="6">
        <v>22.18</v>
      </c>
      <c r="AO186" s="6">
        <v>53.18</v>
      </c>
      <c r="AP186" s="8"/>
      <c r="AQ186" s="8"/>
      <c r="AR186" s="8"/>
      <c r="AS186" s="8"/>
      <c r="AT186" s="8"/>
      <c r="AU186" s="8"/>
      <c r="AV186" s="8"/>
      <c r="AW186" s="17" t="s">
        <v>991</v>
      </c>
      <c r="AX186">
        <v>146</v>
      </c>
      <c r="AY186">
        <v>65</v>
      </c>
      <c r="AZ186">
        <v>12390</v>
      </c>
      <c r="BA186" t="s">
        <v>1230</v>
      </c>
      <c r="BB186" s="10">
        <v>0</v>
      </c>
      <c r="BC186" s="10">
        <v>1</v>
      </c>
    </row>
    <row r="187" spans="1:55" s="6" customFormat="1" x14ac:dyDescent="0.3">
      <c r="A187" s="10" t="s">
        <v>704</v>
      </c>
      <c r="B187" s="6" t="s">
        <v>705</v>
      </c>
      <c r="D187" s="6" t="b">
        <v>1</v>
      </c>
      <c r="E187" s="6" t="b">
        <v>0</v>
      </c>
      <c r="F187" s="6" t="s">
        <v>116</v>
      </c>
      <c r="X187" s="6">
        <v>0</v>
      </c>
      <c r="AB187" s="6">
        <v>555</v>
      </c>
      <c r="AC187" s="6" t="s">
        <v>77</v>
      </c>
      <c r="AD187" s="6">
        <v>38.302583300000002</v>
      </c>
      <c r="AE187" s="6">
        <v>-122.47866670000001</v>
      </c>
      <c r="AF187" s="6" t="s">
        <v>78</v>
      </c>
      <c r="AG187" s="7">
        <v>36667</v>
      </c>
      <c r="AH187" s="7">
        <v>37582.413194444445</v>
      </c>
      <c r="AI187" s="6">
        <v>1872375.69</v>
      </c>
      <c r="AJ187" s="6">
        <v>6424304.4539999999</v>
      </c>
      <c r="AK187" s="6" t="s">
        <v>51</v>
      </c>
      <c r="AL187" s="6">
        <v>0</v>
      </c>
      <c r="AM187" s="6" t="s">
        <v>51</v>
      </c>
      <c r="AN187" s="6">
        <v>86.6</v>
      </c>
      <c r="AO187" s="6">
        <v>95.54</v>
      </c>
      <c r="AP187" s="8"/>
      <c r="AQ187" s="8"/>
      <c r="AR187" s="8"/>
      <c r="AS187" s="8"/>
      <c r="AT187" s="8"/>
      <c r="AU187" s="8"/>
      <c r="AV187" s="8"/>
      <c r="AW187" s="18" t="s">
        <v>979</v>
      </c>
      <c r="AX187">
        <v>117</v>
      </c>
      <c r="AY187">
        <v>41</v>
      </c>
      <c r="AZ187">
        <v>9901</v>
      </c>
      <c r="BA187" t="s">
        <v>1034</v>
      </c>
      <c r="BB187" s="10">
        <v>0</v>
      </c>
      <c r="BC187" s="10"/>
    </row>
    <row r="188" spans="1:55" s="6" customFormat="1" x14ac:dyDescent="0.3">
      <c r="A188" s="10" t="s">
        <v>690</v>
      </c>
      <c r="B188" s="6" t="s">
        <v>691</v>
      </c>
      <c r="D188" s="6" t="b">
        <v>1</v>
      </c>
      <c r="E188" s="6" t="b">
        <v>0</v>
      </c>
      <c r="F188" s="6" t="s">
        <v>116</v>
      </c>
      <c r="X188" s="6">
        <v>0</v>
      </c>
      <c r="AC188" s="6" t="s">
        <v>77</v>
      </c>
      <c r="AD188" s="6">
        <v>38.304412280000001</v>
      </c>
      <c r="AE188" s="6">
        <v>-122.48197930000001</v>
      </c>
      <c r="AF188" s="6" t="s">
        <v>78</v>
      </c>
      <c r="AG188" s="7">
        <v>40950</v>
      </c>
      <c r="AH188" s="7">
        <v>41992</v>
      </c>
      <c r="AI188" s="6">
        <v>1873046.787</v>
      </c>
      <c r="AJ188" s="6">
        <v>6423357.3569999998</v>
      </c>
      <c r="AK188" s="6" t="s">
        <v>51</v>
      </c>
      <c r="AL188" s="6">
        <v>0</v>
      </c>
      <c r="AM188" s="6" t="s">
        <v>51</v>
      </c>
      <c r="AN188" s="6">
        <v>72.760000000000005</v>
      </c>
      <c r="AO188" s="6">
        <v>94.19</v>
      </c>
      <c r="AP188" s="8"/>
      <c r="AQ188" s="8"/>
      <c r="AR188" s="8"/>
      <c r="AS188" s="8"/>
      <c r="AT188" s="8"/>
      <c r="AU188" s="8"/>
      <c r="AV188" s="8"/>
      <c r="AW188" s="18" t="s">
        <v>980</v>
      </c>
      <c r="AX188">
        <v>115</v>
      </c>
      <c r="AY188">
        <v>40</v>
      </c>
      <c r="AZ188">
        <v>9730</v>
      </c>
      <c r="BA188" t="s">
        <v>1133</v>
      </c>
      <c r="BB188" s="10">
        <v>0</v>
      </c>
      <c r="BC188" s="10"/>
    </row>
    <row r="189" spans="1:55" x14ac:dyDescent="0.3">
      <c r="A189" s="10" t="s">
        <v>502</v>
      </c>
      <c r="B189" t="s">
        <v>503</v>
      </c>
      <c r="D189" t="b">
        <v>1</v>
      </c>
      <c r="E189" t="b">
        <v>0</v>
      </c>
      <c r="F189" t="s">
        <v>116</v>
      </c>
      <c r="X189">
        <v>0</v>
      </c>
      <c r="AC189" t="s">
        <v>77</v>
      </c>
      <c r="AD189">
        <v>38.395016679999998</v>
      </c>
      <c r="AE189">
        <v>-122.5512609</v>
      </c>
      <c r="AF189" t="s">
        <v>78</v>
      </c>
      <c r="AG189" s="1">
        <v>41849</v>
      </c>
      <c r="AH189" s="1">
        <v>45391.555555555555</v>
      </c>
      <c r="AI189">
        <v>1906155.635</v>
      </c>
      <c r="AJ189">
        <v>6403676.068</v>
      </c>
      <c r="AK189" t="s">
        <v>51</v>
      </c>
      <c r="AL189">
        <v>0</v>
      </c>
      <c r="AM189" t="s">
        <v>51</v>
      </c>
      <c r="AN189">
        <v>331.85</v>
      </c>
      <c r="AO189">
        <v>343.15</v>
      </c>
      <c r="AP189" s="2">
        <v>8.7999999999999995E-2</v>
      </c>
      <c r="AQ189" s="2">
        <v>8.7999999999999995E-2</v>
      </c>
      <c r="AR189" s="2">
        <v>8.7999999999999995E-2</v>
      </c>
      <c r="AS189" s="2">
        <v>8.7999999999999995E-2</v>
      </c>
      <c r="AT189" s="2">
        <v>0.64800000000000002</v>
      </c>
      <c r="AU189" s="2">
        <v>0</v>
      </c>
      <c r="AV189" s="2">
        <f t="shared" si="2"/>
        <v>1</v>
      </c>
      <c r="AW189" s="10" t="s">
        <v>1221</v>
      </c>
      <c r="AX189">
        <v>39</v>
      </c>
      <c r="AY189">
        <v>29</v>
      </c>
      <c r="AZ189">
        <v>3259</v>
      </c>
      <c r="BA189" t="s">
        <v>1149</v>
      </c>
      <c r="BB189" s="10">
        <v>1</v>
      </c>
    </row>
    <row r="190" spans="1:55" s="6" customFormat="1" ht="15" customHeight="1" x14ac:dyDescent="0.3">
      <c r="A190" s="10" t="s">
        <v>686</v>
      </c>
      <c r="B190" s="6" t="s">
        <v>687</v>
      </c>
      <c r="D190" s="6" t="b">
        <v>1</v>
      </c>
      <c r="E190" s="6" t="b">
        <v>0</v>
      </c>
      <c r="F190" s="6" t="s">
        <v>116</v>
      </c>
      <c r="X190" s="6">
        <v>0</v>
      </c>
      <c r="AC190" s="6" t="s">
        <v>77</v>
      </c>
      <c r="AD190" s="6">
        <v>38.308749339999999</v>
      </c>
      <c r="AE190" s="6">
        <v>-122.4831921</v>
      </c>
      <c r="AF190" s="6" t="s">
        <v>78</v>
      </c>
      <c r="AG190" s="7">
        <v>39959</v>
      </c>
      <c r="AH190" s="7">
        <v>45293.541666666664</v>
      </c>
      <c r="AI190" s="6">
        <v>1874628.0930000001</v>
      </c>
      <c r="AJ190" s="6">
        <v>6423017.7220000001</v>
      </c>
      <c r="AK190" s="6" t="s">
        <v>51</v>
      </c>
      <c r="AL190" s="6">
        <v>0</v>
      </c>
      <c r="AM190" s="6" t="s">
        <v>51</v>
      </c>
      <c r="AN190" s="6">
        <v>88.58</v>
      </c>
      <c r="AO190" s="6">
        <v>98.69</v>
      </c>
      <c r="AP190" s="8"/>
      <c r="AQ190" s="8"/>
      <c r="AR190" s="8"/>
      <c r="AS190" s="8"/>
      <c r="AT190" s="8"/>
      <c r="AU190" s="8"/>
      <c r="AV190" s="8"/>
      <c r="AW190" s="16" t="s">
        <v>981</v>
      </c>
      <c r="AX190">
        <v>112</v>
      </c>
      <c r="AY190">
        <v>40</v>
      </c>
      <c r="AZ190">
        <v>9475</v>
      </c>
      <c r="BA190" t="s">
        <v>1132</v>
      </c>
      <c r="BB190" s="10">
        <v>0</v>
      </c>
      <c r="BC190" s="10">
        <v>1</v>
      </c>
    </row>
    <row r="191" spans="1:55" s="6" customFormat="1" x14ac:dyDescent="0.3">
      <c r="A191" s="10" t="s">
        <v>698</v>
      </c>
      <c r="B191" s="6" t="s">
        <v>699</v>
      </c>
      <c r="D191" s="6" t="b">
        <v>1</v>
      </c>
      <c r="E191" s="6" t="b">
        <v>0</v>
      </c>
      <c r="F191" s="6" t="s">
        <v>116</v>
      </c>
      <c r="X191" s="6">
        <v>0</v>
      </c>
      <c r="AD191" s="6">
        <v>38.303659940000003</v>
      </c>
      <c r="AE191" s="6">
        <v>-122.48130639999999</v>
      </c>
      <c r="AG191" s="7">
        <v>41087</v>
      </c>
      <c r="AH191" s="7">
        <v>45293.625</v>
      </c>
      <c r="AI191" s="6">
        <v>1872771.7790000001</v>
      </c>
      <c r="AJ191" s="6">
        <v>6423549.0060000001</v>
      </c>
      <c r="AK191" s="6" t="s">
        <v>51</v>
      </c>
      <c r="AL191" s="6">
        <v>0</v>
      </c>
      <c r="AM191" s="6" t="s">
        <v>51</v>
      </c>
      <c r="AN191" s="6">
        <v>74.17</v>
      </c>
      <c r="AO191" s="6">
        <v>92.84</v>
      </c>
      <c r="AP191" s="8"/>
      <c r="AQ191" s="8"/>
      <c r="AR191" s="8"/>
      <c r="AS191" s="8"/>
      <c r="AT191" s="8"/>
      <c r="AU191" s="8"/>
      <c r="AV191" s="8"/>
      <c r="AW191" s="16" t="s">
        <v>981</v>
      </c>
      <c r="AX191">
        <v>116</v>
      </c>
      <c r="AY191">
        <v>40</v>
      </c>
      <c r="AZ191">
        <v>9815</v>
      </c>
      <c r="BA191" t="s">
        <v>1134</v>
      </c>
      <c r="BB191" s="10">
        <v>0</v>
      </c>
      <c r="BC191" s="10">
        <v>1</v>
      </c>
    </row>
    <row r="192" spans="1:55" s="6" customFormat="1" x14ac:dyDescent="0.3">
      <c r="A192" s="10" t="s">
        <v>831</v>
      </c>
      <c r="B192" s="6" t="s">
        <v>831</v>
      </c>
      <c r="D192" s="6" t="b">
        <v>1</v>
      </c>
      <c r="E192" s="6" t="b">
        <v>0</v>
      </c>
      <c r="F192" s="6" t="s">
        <v>116</v>
      </c>
      <c r="X192" s="6">
        <v>0</v>
      </c>
      <c r="Z192" s="6" t="s">
        <v>478</v>
      </c>
      <c r="AD192" s="6">
        <v>38.229060840000002</v>
      </c>
      <c r="AE192" s="6">
        <v>-122.454277</v>
      </c>
      <c r="AG192" s="7">
        <v>44978</v>
      </c>
      <c r="AH192" s="7">
        <v>45243</v>
      </c>
      <c r="AI192" s="6">
        <v>1845564.4480000001</v>
      </c>
      <c r="AJ192" s="6">
        <v>6431169.8169999998</v>
      </c>
      <c r="AK192" s="6" t="s">
        <v>51</v>
      </c>
      <c r="AL192" s="6">
        <v>0</v>
      </c>
      <c r="AM192" s="6" t="s">
        <v>51</v>
      </c>
      <c r="AN192" s="6">
        <v>-17.11</v>
      </c>
      <c r="AO192" s="6">
        <v>-4.5599999999999996</v>
      </c>
      <c r="AP192" s="8"/>
      <c r="AQ192" s="8"/>
      <c r="AR192" s="8"/>
      <c r="AS192" s="8"/>
      <c r="AT192" s="8"/>
      <c r="AU192" s="8"/>
      <c r="AV192" s="8"/>
      <c r="AW192" s="19" t="s">
        <v>990</v>
      </c>
      <c r="AX192">
        <v>172</v>
      </c>
      <c r="AY192">
        <v>33</v>
      </c>
      <c r="AZ192">
        <v>14568</v>
      </c>
      <c r="BA192" t="s">
        <v>1231</v>
      </c>
      <c r="BB192" s="10">
        <v>0</v>
      </c>
      <c r="BC192" s="10">
        <v>1</v>
      </c>
    </row>
    <row r="193" spans="1:55" s="6" customFormat="1" x14ac:dyDescent="0.3">
      <c r="A193" s="10" t="s">
        <v>896</v>
      </c>
      <c r="B193" s="6" t="s">
        <v>896</v>
      </c>
      <c r="D193" s="6" t="b">
        <v>1</v>
      </c>
      <c r="E193" s="6" t="b">
        <v>0</v>
      </c>
      <c r="F193" s="6" t="s">
        <v>116</v>
      </c>
      <c r="X193" s="6">
        <v>0</v>
      </c>
      <c r="Z193" s="6" t="s">
        <v>478</v>
      </c>
      <c r="AC193" s="6" t="s">
        <v>77</v>
      </c>
      <c r="AD193" s="6">
        <v>38.263948900000003</v>
      </c>
      <c r="AE193" s="6">
        <v>-122.4377887</v>
      </c>
      <c r="AF193" s="6" t="s">
        <v>78</v>
      </c>
      <c r="AG193" s="7">
        <v>42368</v>
      </c>
      <c r="AH193" s="7">
        <v>44928</v>
      </c>
      <c r="AI193" s="6">
        <v>1858246.72</v>
      </c>
      <c r="AJ193" s="6">
        <v>6435967.5980000002</v>
      </c>
      <c r="AK193" s="6" t="s">
        <v>51</v>
      </c>
      <c r="AL193" s="6">
        <v>0</v>
      </c>
      <c r="AM193" s="6" t="s">
        <v>51</v>
      </c>
      <c r="AN193" s="6">
        <v>-31.64</v>
      </c>
      <c r="AO193" s="6">
        <v>-11.64</v>
      </c>
      <c r="AP193" s="8"/>
      <c r="AQ193" s="8"/>
      <c r="AR193" s="8"/>
      <c r="AS193" s="8"/>
      <c r="AT193" s="8"/>
      <c r="AU193" s="8"/>
      <c r="AV193" s="8"/>
      <c r="AW193" s="16" t="s">
        <v>987</v>
      </c>
      <c r="AX193">
        <v>152</v>
      </c>
      <c r="AY193">
        <v>51</v>
      </c>
      <c r="AZ193">
        <v>12886</v>
      </c>
      <c r="BA193" t="s">
        <v>1232</v>
      </c>
      <c r="BB193" s="10">
        <v>0</v>
      </c>
      <c r="BC193" s="10">
        <v>1</v>
      </c>
    </row>
    <row r="194" spans="1:55" x14ac:dyDescent="0.3">
      <c r="A194" s="10" t="s">
        <v>792</v>
      </c>
      <c r="B194" t="s">
        <v>793</v>
      </c>
      <c r="D194" t="b">
        <v>1</v>
      </c>
      <c r="E194" t="b">
        <v>0</v>
      </c>
      <c r="F194" t="s">
        <v>116</v>
      </c>
      <c r="X194">
        <v>0</v>
      </c>
      <c r="AD194">
        <v>38.299190000000003</v>
      </c>
      <c r="AE194">
        <v>-122.46012</v>
      </c>
      <c r="AG194" s="1">
        <v>43173</v>
      </c>
      <c r="AH194" s="1">
        <v>43390</v>
      </c>
      <c r="AI194">
        <v>1871112.4350000001</v>
      </c>
      <c r="AJ194">
        <v>6429620.6140000001</v>
      </c>
      <c r="AK194" t="s">
        <v>51</v>
      </c>
      <c r="AL194">
        <v>0</v>
      </c>
      <c r="AM194" t="s">
        <v>51</v>
      </c>
      <c r="AN194">
        <v>45.32</v>
      </c>
      <c r="AO194">
        <v>57.56</v>
      </c>
      <c r="AP194" s="2">
        <v>0</v>
      </c>
      <c r="AQ194" s="2">
        <v>1</v>
      </c>
      <c r="AR194" s="2">
        <v>0</v>
      </c>
      <c r="AS194" s="2">
        <v>0</v>
      </c>
      <c r="AT194" s="2">
        <v>0</v>
      </c>
      <c r="AU194" s="2">
        <v>0</v>
      </c>
      <c r="AV194" s="2">
        <f t="shared" si="2"/>
        <v>1</v>
      </c>
      <c r="AW194" s="10" t="s">
        <v>992</v>
      </c>
      <c r="AX194">
        <v>124</v>
      </c>
      <c r="AY194">
        <v>50</v>
      </c>
      <c r="AZ194">
        <v>10505</v>
      </c>
      <c r="BA194" t="s">
        <v>1150</v>
      </c>
      <c r="BB194" s="10">
        <v>1</v>
      </c>
    </row>
    <row r="195" spans="1:55" s="6" customFormat="1" x14ac:dyDescent="0.3">
      <c r="A195" s="10" t="s">
        <v>700</v>
      </c>
      <c r="B195" s="6" t="s">
        <v>700</v>
      </c>
      <c r="D195" s="6" t="b">
        <v>1</v>
      </c>
      <c r="E195" s="6" t="b">
        <v>0</v>
      </c>
      <c r="F195" s="6" t="s">
        <v>116</v>
      </c>
      <c r="X195" s="6">
        <v>0</v>
      </c>
      <c r="Z195" s="6" t="s">
        <v>478</v>
      </c>
      <c r="AD195" s="6">
        <v>38.243035999999996</v>
      </c>
      <c r="AE195" s="6">
        <v>-122.48069599999999</v>
      </c>
      <c r="AG195" s="7">
        <v>41567</v>
      </c>
      <c r="AH195" s="7">
        <v>45247</v>
      </c>
      <c r="AI195" s="6">
        <v>1850692.9480000001</v>
      </c>
      <c r="AJ195" s="6">
        <v>6423607.392</v>
      </c>
      <c r="AK195" s="6" t="s">
        <v>51</v>
      </c>
      <c r="AL195" s="6">
        <v>0</v>
      </c>
      <c r="AM195" s="6" t="s">
        <v>51</v>
      </c>
      <c r="AN195" s="6">
        <v>-56.58</v>
      </c>
      <c r="AO195" s="6">
        <v>-33.58</v>
      </c>
      <c r="AP195" s="8"/>
      <c r="AQ195" s="8"/>
      <c r="AR195" s="8"/>
      <c r="AS195" s="8"/>
      <c r="AT195" s="8"/>
      <c r="AU195" s="8"/>
      <c r="AV195" s="8"/>
      <c r="AW195" s="20" t="s">
        <v>993</v>
      </c>
      <c r="AX195">
        <v>156</v>
      </c>
      <c r="AY195">
        <v>23</v>
      </c>
      <c r="AZ195">
        <v>13198</v>
      </c>
      <c r="BA195" t="s">
        <v>1233</v>
      </c>
      <c r="BB195" s="10">
        <v>0</v>
      </c>
      <c r="BC195" s="10"/>
    </row>
    <row r="196" spans="1:55" s="6" customFormat="1" x14ac:dyDescent="0.3">
      <c r="A196" s="10" t="s">
        <v>659</v>
      </c>
      <c r="B196" s="6" t="s">
        <v>660</v>
      </c>
      <c r="D196" s="6" t="b">
        <v>1</v>
      </c>
      <c r="E196" s="6" t="b">
        <v>0</v>
      </c>
      <c r="F196" s="6" t="s">
        <v>116</v>
      </c>
      <c r="X196" s="6">
        <v>0</v>
      </c>
      <c r="AB196" s="6">
        <v>815</v>
      </c>
      <c r="AD196" s="6">
        <v>38.305491670000002</v>
      </c>
      <c r="AE196" s="6">
        <v>-122.4874667</v>
      </c>
      <c r="AG196" s="7">
        <v>37755.675694444442</v>
      </c>
      <c r="AH196" s="7">
        <v>37755.675694444442</v>
      </c>
      <c r="AI196" s="6">
        <v>1873448.2749999999</v>
      </c>
      <c r="AJ196" s="6">
        <v>6421784.767</v>
      </c>
      <c r="AK196" s="6" t="s">
        <v>51</v>
      </c>
      <c r="AL196" s="6">
        <v>0</v>
      </c>
      <c r="AM196" s="6" t="s">
        <v>51</v>
      </c>
      <c r="AN196" s="6">
        <v>77.099999999999994</v>
      </c>
      <c r="AO196" s="6">
        <v>77.099999999999994</v>
      </c>
      <c r="AP196" s="8"/>
      <c r="AQ196" s="8"/>
      <c r="AR196" s="8"/>
      <c r="AS196" s="8"/>
      <c r="AT196" s="8"/>
      <c r="AU196" s="8"/>
      <c r="AV196" s="8"/>
      <c r="AW196" s="10" t="s">
        <v>994</v>
      </c>
      <c r="AX196"/>
      <c r="AY196"/>
      <c r="AZ196"/>
      <c r="BA196"/>
      <c r="BB196" s="10">
        <v>0</v>
      </c>
      <c r="BC196" s="10"/>
    </row>
    <row r="197" spans="1:55" s="6" customFormat="1" x14ac:dyDescent="0.3">
      <c r="A197" s="10" t="s">
        <v>574</v>
      </c>
      <c r="B197" s="6" t="s">
        <v>575</v>
      </c>
      <c r="D197" s="6" t="b">
        <v>1</v>
      </c>
      <c r="E197" s="6" t="b">
        <v>0</v>
      </c>
      <c r="F197" s="6" t="s">
        <v>116</v>
      </c>
      <c r="X197" s="6">
        <v>0</v>
      </c>
      <c r="AB197" s="6">
        <v>755</v>
      </c>
      <c r="AD197" s="6">
        <v>38.331000000000003</v>
      </c>
      <c r="AE197" s="6">
        <v>-122.5058889</v>
      </c>
      <c r="AG197" s="7">
        <v>41143.357638888891</v>
      </c>
      <c r="AH197" s="7">
        <v>41143.357638888891</v>
      </c>
      <c r="AI197" s="6">
        <v>1882766.6969999999</v>
      </c>
      <c r="AJ197" s="6">
        <v>6416550.0130000003</v>
      </c>
      <c r="AK197" s="6" t="s">
        <v>51</v>
      </c>
      <c r="AL197" s="6">
        <v>0</v>
      </c>
      <c r="AM197" s="6" t="s">
        <v>51</v>
      </c>
      <c r="AN197" s="6">
        <v>-54.24</v>
      </c>
      <c r="AO197" s="6">
        <v>-54.24</v>
      </c>
      <c r="AP197" s="8"/>
      <c r="AQ197" s="8"/>
      <c r="AR197" s="8"/>
      <c r="AS197" s="8"/>
      <c r="AT197" s="8"/>
      <c r="AU197" s="8"/>
      <c r="AV197" s="8"/>
      <c r="AW197" s="10" t="s">
        <v>994</v>
      </c>
      <c r="AX197"/>
      <c r="AY197"/>
      <c r="AZ197"/>
      <c r="BA197"/>
      <c r="BB197" s="10">
        <v>0</v>
      </c>
      <c r="BC197" s="10"/>
    </row>
    <row r="198" spans="1:55" s="6" customFormat="1" x14ac:dyDescent="0.3">
      <c r="A198" s="10" t="s">
        <v>604</v>
      </c>
      <c r="B198" s="6" t="s">
        <v>605</v>
      </c>
      <c r="D198" s="6" t="b">
        <v>1</v>
      </c>
      <c r="E198" s="6" t="b">
        <v>0</v>
      </c>
      <c r="F198" s="6" t="s">
        <v>116</v>
      </c>
      <c r="X198" s="6">
        <v>0</v>
      </c>
      <c r="AB198" s="6">
        <v>695</v>
      </c>
      <c r="AC198" s="6" t="s">
        <v>77</v>
      </c>
      <c r="AD198" s="6">
        <v>38.349605560000001</v>
      </c>
      <c r="AE198" s="6">
        <v>-122.49918599999999</v>
      </c>
      <c r="AF198" s="6" t="s">
        <v>78</v>
      </c>
      <c r="AG198" s="7">
        <v>37762.424305555556</v>
      </c>
      <c r="AH198" s="7">
        <v>37762.424305555556</v>
      </c>
      <c r="AI198" s="6">
        <v>1889531.763</v>
      </c>
      <c r="AJ198" s="6">
        <v>6418510.0209999997</v>
      </c>
      <c r="AK198" s="6" t="s">
        <v>51</v>
      </c>
      <c r="AL198" s="6">
        <v>0</v>
      </c>
      <c r="AM198" s="6" t="s">
        <v>51</v>
      </c>
      <c r="AN198" s="6">
        <v>216.6</v>
      </c>
      <c r="AO198" s="6">
        <v>216.6</v>
      </c>
      <c r="AP198" s="8"/>
      <c r="AQ198" s="8"/>
      <c r="AR198" s="8"/>
      <c r="AS198" s="8"/>
      <c r="AT198" s="8"/>
      <c r="AU198" s="8"/>
      <c r="AV198" s="8"/>
      <c r="AW198" s="10" t="s">
        <v>994</v>
      </c>
      <c r="AX198"/>
      <c r="AY198"/>
      <c r="AZ198"/>
      <c r="BA198"/>
      <c r="BB198" s="10">
        <v>0</v>
      </c>
      <c r="BC198" s="10"/>
    </row>
    <row r="199" spans="1:55" s="6" customFormat="1" x14ac:dyDescent="0.3">
      <c r="A199" s="10" t="s">
        <v>883</v>
      </c>
      <c r="B199" s="6" t="s">
        <v>884</v>
      </c>
      <c r="D199" s="6" t="b">
        <v>1</v>
      </c>
      <c r="E199" s="6" t="b">
        <v>0</v>
      </c>
      <c r="F199" s="6" t="s">
        <v>116</v>
      </c>
      <c r="X199" s="6">
        <v>0</v>
      </c>
      <c r="AB199" s="6">
        <v>666</v>
      </c>
      <c r="AD199" s="6">
        <v>38.280811100000001</v>
      </c>
      <c r="AE199" s="6">
        <v>-122.4408528</v>
      </c>
      <c r="AG199" s="7">
        <v>37761.636805555558</v>
      </c>
      <c r="AH199" s="7">
        <v>37761.636805555558</v>
      </c>
      <c r="AI199" s="6">
        <v>1864391.8289999999</v>
      </c>
      <c r="AJ199" s="6">
        <v>6435117.5949999997</v>
      </c>
      <c r="AK199" s="6" t="s">
        <v>51</v>
      </c>
      <c r="AL199" s="6">
        <v>0</v>
      </c>
      <c r="AM199" s="6" t="s">
        <v>51</v>
      </c>
      <c r="AN199" s="6">
        <v>-16.3</v>
      </c>
      <c r="AO199" s="6">
        <v>-16.3</v>
      </c>
      <c r="AP199" s="8"/>
      <c r="AQ199" s="8"/>
      <c r="AR199" s="8"/>
      <c r="AS199" s="8"/>
      <c r="AT199" s="8"/>
      <c r="AU199" s="8"/>
      <c r="AV199" s="8"/>
      <c r="AW199" s="10" t="s">
        <v>994</v>
      </c>
      <c r="AX199"/>
      <c r="AY199"/>
      <c r="AZ199"/>
      <c r="BA199"/>
      <c r="BB199" s="10">
        <v>0</v>
      </c>
      <c r="BC199" s="10"/>
    </row>
    <row r="200" spans="1:55" s="6" customFormat="1" x14ac:dyDescent="0.3">
      <c r="A200" s="10" t="s">
        <v>680</v>
      </c>
      <c r="B200" s="6" t="s">
        <v>681</v>
      </c>
      <c r="D200" s="6" t="b">
        <v>1</v>
      </c>
      <c r="E200" s="6" t="b">
        <v>0</v>
      </c>
      <c r="F200" s="6" t="s">
        <v>116</v>
      </c>
      <c r="X200" s="6">
        <v>0</v>
      </c>
      <c r="AB200" s="6">
        <v>620</v>
      </c>
      <c r="AD200" s="6">
        <v>38.2425833</v>
      </c>
      <c r="AE200" s="6">
        <v>-122.4844722</v>
      </c>
      <c r="AG200" s="7">
        <v>41025.392361111109</v>
      </c>
      <c r="AH200" s="7">
        <v>41025.392361111109</v>
      </c>
      <c r="AI200" s="6">
        <v>1850533.844</v>
      </c>
      <c r="AJ200" s="6">
        <v>6422521.9419999998</v>
      </c>
      <c r="AK200" s="6" t="s">
        <v>51</v>
      </c>
      <c r="AL200" s="6">
        <v>0</v>
      </c>
      <c r="AM200" s="6" t="s">
        <v>51</v>
      </c>
      <c r="AN200" s="6">
        <v>-13.57</v>
      </c>
      <c r="AO200" s="6">
        <v>-13.57</v>
      </c>
      <c r="AP200" s="8"/>
      <c r="AQ200" s="8"/>
      <c r="AR200" s="8"/>
      <c r="AS200" s="8"/>
      <c r="AT200" s="8"/>
      <c r="AU200" s="8"/>
      <c r="AV200" s="8"/>
      <c r="AW200" s="10" t="s">
        <v>994</v>
      </c>
      <c r="AX200"/>
      <c r="AY200"/>
      <c r="AZ200"/>
      <c r="BA200"/>
      <c r="BB200" s="10">
        <v>0</v>
      </c>
      <c r="BC200" s="10"/>
    </row>
    <row r="201" spans="1:55" s="6" customFormat="1" x14ac:dyDescent="0.3">
      <c r="A201" s="10" t="s">
        <v>576</v>
      </c>
      <c r="B201" s="6" t="s">
        <v>577</v>
      </c>
      <c r="D201" s="6" t="b">
        <v>1</v>
      </c>
      <c r="E201" s="6" t="b">
        <v>0</v>
      </c>
      <c r="F201" s="6" t="s">
        <v>116</v>
      </c>
      <c r="X201" s="6">
        <v>0</v>
      </c>
      <c r="AB201" s="6">
        <v>600</v>
      </c>
      <c r="AD201" s="6">
        <v>38.286916669999997</v>
      </c>
      <c r="AE201" s="6">
        <v>-122.5053056</v>
      </c>
      <c r="AG201" s="7">
        <v>37582</v>
      </c>
      <c r="AH201" s="7">
        <v>37582.51666666667</v>
      </c>
      <c r="AI201" s="6">
        <v>1866711.652</v>
      </c>
      <c r="AJ201" s="6">
        <v>6416628.0729999999</v>
      </c>
      <c r="AK201" s="6" t="s">
        <v>51</v>
      </c>
      <c r="AL201" s="6">
        <v>0</v>
      </c>
      <c r="AM201" s="6" t="s">
        <v>51</v>
      </c>
      <c r="AN201" s="6">
        <v>-32.549999999999997</v>
      </c>
      <c r="AO201" s="6">
        <v>-32.549999999999997</v>
      </c>
      <c r="AP201" s="8"/>
      <c r="AQ201" s="8"/>
      <c r="AR201" s="8"/>
      <c r="AS201" s="8"/>
      <c r="AT201" s="8"/>
      <c r="AU201" s="8"/>
      <c r="AV201" s="8"/>
      <c r="AW201" s="10" t="s">
        <v>994</v>
      </c>
      <c r="AX201"/>
      <c r="AY201"/>
      <c r="AZ201"/>
      <c r="BA201"/>
      <c r="BB201" s="10">
        <v>0</v>
      </c>
      <c r="BC201" s="10"/>
    </row>
    <row r="202" spans="1:55" s="6" customFormat="1" x14ac:dyDescent="0.3">
      <c r="A202" s="10" t="s">
        <v>720</v>
      </c>
      <c r="B202" s="6" t="s">
        <v>721</v>
      </c>
      <c r="D202" s="6" t="b">
        <v>1</v>
      </c>
      <c r="E202" s="6" t="b">
        <v>0</v>
      </c>
      <c r="F202" s="6" t="s">
        <v>116</v>
      </c>
      <c r="X202" s="6">
        <v>0</v>
      </c>
      <c r="AB202" s="6">
        <v>600</v>
      </c>
      <c r="AC202" s="6" t="s">
        <v>77</v>
      </c>
      <c r="AD202" s="6">
        <v>38.282771519999997</v>
      </c>
      <c r="AE202" s="6">
        <v>-122.4741448</v>
      </c>
      <c r="AF202" s="6" t="s">
        <v>78</v>
      </c>
      <c r="AG202" s="7">
        <v>37756.400694444441</v>
      </c>
      <c r="AH202" s="7">
        <v>37756.400694444441</v>
      </c>
      <c r="AI202" s="6">
        <v>1865153.8810000001</v>
      </c>
      <c r="AJ202" s="6">
        <v>6425564.4759999998</v>
      </c>
      <c r="AK202" s="6" t="s">
        <v>51</v>
      </c>
      <c r="AL202" s="6">
        <v>0</v>
      </c>
      <c r="AM202" s="6" t="s">
        <v>51</v>
      </c>
      <c r="AN202" s="6">
        <v>7.6</v>
      </c>
      <c r="AO202" s="6">
        <v>7.6</v>
      </c>
      <c r="AP202" s="8"/>
      <c r="AQ202" s="8"/>
      <c r="AR202" s="8"/>
      <c r="AS202" s="8"/>
      <c r="AT202" s="8"/>
      <c r="AU202" s="8"/>
      <c r="AV202" s="8"/>
      <c r="AW202" s="10" t="s">
        <v>994</v>
      </c>
      <c r="AX202"/>
      <c r="AY202"/>
      <c r="AZ202"/>
      <c r="BA202"/>
      <c r="BB202" s="10">
        <v>0</v>
      </c>
      <c r="BC202" s="10"/>
    </row>
    <row r="203" spans="1:55" s="6" customFormat="1" x14ac:dyDescent="0.3">
      <c r="A203" s="10" t="s">
        <v>838</v>
      </c>
      <c r="B203" s="6" t="s">
        <v>839</v>
      </c>
      <c r="D203" s="6" t="b">
        <v>1</v>
      </c>
      <c r="E203" s="6" t="b">
        <v>0</v>
      </c>
      <c r="F203" s="6" t="s">
        <v>116</v>
      </c>
      <c r="X203" s="6">
        <v>0</v>
      </c>
      <c r="AB203" s="6">
        <v>500</v>
      </c>
      <c r="AD203" s="6">
        <v>38.298446419999998</v>
      </c>
      <c r="AE203" s="6">
        <v>-122.4490948</v>
      </c>
      <c r="AG203" s="7">
        <v>37761.544444444444</v>
      </c>
      <c r="AH203" s="7">
        <v>37761.544444444444</v>
      </c>
      <c r="AI203" s="6">
        <v>1870825.8119999999</v>
      </c>
      <c r="AJ203" s="6">
        <v>6432783.3720000004</v>
      </c>
      <c r="AK203" s="6" t="s">
        <v>51</v>
      </c>
      <c r="AL203" s="6">
        <v>0</v>
      </c>
      <c r="AM203" s="6" t="s">
        <v>51</v>
      </c>
      <c r="AN203" s="6">
        <v>53</v>
      </c>
      <c r="AO203" s="6">
        <v>53</v>
      </c>
      <c r="AP203" s="8"/>
      <c r="AQ203" s="8"/>
      <c r="AR203" s="8"/>
      <c r="AS203" s="8"/>
      <c r="AT203" s="8"/>
      <c r="AU203" s="8"/>
      <c r="AV203" s="8"/>
      <c r="AW203" s="10" t="s">
        <v>994</v>
      </c>
      <c r="AX203"/>
      <c r="AY203"/>
      <c r="AZ203"/>
      <c r="BA203"/>
      <c r="BB203" s="10">
        <v>0</v>
      </c>
      <c r="BC203" s="10"/>
    </row>
    <row r="204" spans="1:55" s="6" customFormat="1" x14ac:dyDescent="0.3">
      <c r="A204" s="10" t="s">
        <v>930</v>
      </c>
      <c r="B204" s="6" t="s">
        <v>931</v>
      </c>
      <c r="D204" s="6" t="b">
        <v>1</v>
      </c>
      <c r="E204" s="6" t="b">
        <v>0</v>
      </c>
      <c r="F204" s="6" t="s">
        <v>116</v>
      </c>
      <c r="X204" s="6">
        <v>0</v>
      </c>
      <c r="AB204" s="6">
        <v>500</v>
      </c>
      <c r="AC204" s="6" t="s">
        <v>77</v>
      </c>
      <c r="AD204" s="6">
        <v>38.258361100000002</v>
      </c>
      <c r="AE204" s="6">
        <v>-122.4211389</v>
      </c>
      <c r="AF204" s="6" t="s">
        <v>78</v>
      </c>
      <c r="AG204" s="7">
        <v>37973</v>
      </c>
      <c r="AH204" s="7">
        <v>37973</v>
      </c>
      <c r="AI204" s="6">
        <v>1856189.166</v>
      </c>
      <c r="AJ204" s="6">
        <v>6440738.8119999999</v>
      </c>
      <c r="AK204" s="6" t="s">
        <v>51</v>
      </c>
      <c r="AL204" s="6">
        <v>0</v>
      </c>
      <c r="AM204" s="6" t="s">
        <v>51</v>
      </c>
      <c r="AN204" s="6">
        <v>6</v>
      </c>
      <c r="AO204" s="6">
        <v>6</v>
      </c>
      <c r="AP204" s="8"/>
      <c r="AQ204" s="8"/>
      <c r="AR204" s="8"/>
      <c r="AS204" s="8"/>
      <c r="AT204" s="8"/>
      <c r="AU204" s="8"/>
      <c r="AV204" s="8"/>
      <c r="AW204" s="10" t="s">
        <v>994</v>
      </c>
      <c r="AX204"/>
      <c r="AY204"/>
      <c r="AZ204"/>
      <c r="BA204"/>
      <c r="BB204" s="10">
        <v>0</v>
      </c>
      <c r="BC204" s="10"/>
    </row>
    <row r="205" spans="1:55" s="6" customFormat="1" ht="13.8" customHeight="1" x14ac:dyDescent="0.3">
      <c r="A205" s="10" t="s">
        <v>940</v>
      </c>
      <c r="B205" s="6" t="s">
        <v>941</v>
      </c>
      <c r="D205" s="6" t="b">
        <v>1</v>
      </c>
      <c r="E205" s="6" t="b">
        <v>0</v>
      </c>
      <c r="F205" s="6" t="s">
        <v>116</v>
      </c>
      <c r="X205" s="6">
        <v>0</v>
      </c>
      <c r="AB205" s="6">
        <v>500</v>
      </c>
      <c r="AD205" s="6">
        <v>38.246749999999999</v>
      </c>
      <c r="AE205" s="6">
        <v>-122.4182778</v>
      </c>
      <c r="AG205" s="7">
        <v>37868.728472222225</v>
      </c>
      <c r="AH205" s="7">
        <v>37868.728472222225</v>
      </c>
      <c r="AI205" s="6">
        <v>1851956.844</v>
      </c>
      <c r="AJ205" s="6">
        <v>6441540.9199999999</v>
      </c>
      <c r="AK205" s="6" t="s">
        <v>51</v>
      </c>
      <c r="AL205" s="6">
        <v>0</v>
      </c>
      <c r="AM205" s="6" t="s">
        <v>51</v>
      </c>
      <c r="AN205" s="6">
        <v>-88.9</v>
      </c>
      <c r="AO205" s="6">
        <v>-88.9</v>
      </c>
      <c r="AP205" s="8"/>
      <c r="AQ205" s="8"/>
      <c r="AR205" s="8"/>
      <c r="AS205" s="8"/>
      <c r="AT205" s="8"/>
      <c r="AU205" s="8"/>
      <c r="AV205" s="8"/>
      <c r="AW205" s="10" t="s">
        <v>994</v>
      </c>
      <c r="AX205"/>
      <c r="AY205"/>
      <c r="AZ205"/>
      <c r="BA205"/>
      <c r="BB205" s="10">
        <v>0</v>
      </c>
      <c r="BC205" s="10"/>
    </row>
    <row r="206" spans="1:55" s="6" customFormat="1" x14ac:dyDescent="0.3">
      <c r="A206" s="10" t="s">
        <v>917</v>
      </c>
      <c r="B206" s="6" t="s">
        <v>918</v>
      </c>
      <c r="D206" s="6" t="b">
        <v>1</v>
      </c>
      <c r="E206" s="6" t="b">
        <v>0</v>
      </c>
      <c r="F206" s="6" t="s">
        <v>116</v>
      </c>
      <c r="X206" s="6">
        <v>0</v>
      </c>
      <c r="AB206" s="6">
        <v>449</v>
      </c>
      <c r="AC206" s="6" t="s">
        <v>77</v>
      </c>
      <c r="AD206" s="6">
        <v>38.261111100000001</v>
      </c>
      <c r="AE206" s="6">
        <v>-122.4297222</v>
      </c>
      <c r="AF206" s="6" t="s">
        <v>78</v>
      </c>
      <c r="AG206" s="7">
        <v>37817.527083333334</v>
      </c>
      <c r="AH206" s="7">
        <v>37817.527083333334</v>
      </c>
      <c r="AI206" s="6">
        <v>1857202.1969999999</v>
      </c>
      <c r="AJ206" s="6">
        <v>6438278.8380000005</v>
      </c>
      <c r="AK206" s="6" t="s">
        <v>51</v>
      </c>
      <c r="AL206" s="6">
        <v>0</v>
      </c>
      <c r="AM206" s="6" t="s">
        <v>51</v>
      </c>
      <c r="AN206" s="6">
        <v>-43.7</v>
      </c>
      <c r="AO206" s="6">
        <v>-43.7</v>
      </c>
      <c r="AP206" s="8"/>
      <c r="AQ206" s="8"/>
      <c r="AR206" s="8"/>
      <c r="AS206" s="8"/>
      <c r="AT206" s="8"/>
      <c r="AU206" s="8"/>
      <c r="AV206" s="8"/>
      <c r="AW206" s="10" t="s">
        <v>994</v>
      </c>
      <c r="AX206"/>
      <c r="AY206"/>
      <c r="AZ206"/>
      <c r="BA206"/>
      <c r="BB206" s="10">
        <v>0</v>
      </c>
      <c r="BC206" s="10"/>
    </row>
    <row r="207" spans="1:55" s="6" customFormat="1" x14ac:dyDescent="0.3">
      <c r="A207" s="10" t="s">
        <v>915</v>
      </c>
      <c r="B207" s="6" t="s">
        <v>916</v>
      </c>
      <c r="D207" s="6" t="b">
        <v>1</v>
      </c>
      <c r="E207" s="6" t="b">
        <v>0</v>
      </c>
      <c r="F207" s="6" t="s">
        <v>116</v>
      </c>
      <c r="X207" s="6">
        <v>0</v>
      </c>
      <c r="AB207" s="6">
        <v>414</v>
      </c>
      <c r="AD207" s="6">
        <v>38.261166670000001</v>
      </c>
      <c r="AE207" s="6">
        <v>-122.4299444</v>
      </c>
      <c r="AG207" s="7">
        <v>37817.518750000003</v>
      </c>
      <c r="AH207" s="7">
        <v>37817.518750000003</v>
      </c>
      <c r="AI207" s="6">
        <v>1857222.736</v>
      </c>
      <c r="AJ207" s="6">
        <v>6438215.1320000002</v>
      </c>
      <c r="AK207" s="6" t="s">
        <v>51</v>
      </c>
      <c r="AL207" s="6">
        <v>0</v>
      </c>
      <c r="AM207" s="6" t="s">
        <v>51</v>
      </c>
      <c r="AN207" s="6">
        <v>-55.1</v>
      </c>
      <c r="AO207" s="6">
        <v>-55.1</v>
      </c>
      <c r="AP207" s="8"/>
      <c r="AQ207" s="8"/>
      <c r="AR207" s="8"/>
      <c r="AS207" s="8"/>
      <c r="AT207" s="8"/>
      <c r="AU207" s="8"/>
      <c r="AV207" s="8"/>
      <c r="AW207" s="10" t="s">
        <v>994</v>
      </c>
      <c r="AX207"/>
      <c r="AY207"/>
      <c r="AZ207"/>
      <c r="BA207"/>
      <c r="BB207" s="10">
        <v>0</v>
      </c>
      <c r="BC207" s="10"/>
    </row>
    <row r="208" spans="1:55" s="6" customFormat="1" x14ac:dyDescent="0.3">
      <c r="A208" s="10" t="s">
        <v>533</v>
      </c>
      <c r="B208" s="6" t="s">
        <v>534</v>
      </c>
      <c r="D208" s="6" t="b">
        <v>1</v>
      </c>
      <c r="E208" s="6" t="b">
        <v>0</v>
      </c>
      <c r="F208" s="6" t="s">
        <v>116</v>
      </c>
      <c r="X208" s="6">
        <v>0</v>
      </c>
      <c r="AB208" s="6">
        <v>406</v>
      </c>
      <c r="AD208" s="6">
        <v>38.4095972</v>
      </c>
      <c r="AE208" s="6">
        <v>-122.541375</v>
      </c>
      <c r="AG208" s="7">
        <v>37763.505555555559</v>
      </c>
      <c r="AH208" s="7">
        <v>37763.505555555559</v>
      </c>
      <c r="AI208" s="6">
        <v>1911448.449</v>
      </c>
      <c r="AJ208" s="6">
        <v>6406541.0190000003</v>
      </c>
      <c r="AK208" s="6" t="s">
        <v>51</v>
      </c>
      <c r="AL208" s="6">
        <v>0</v>
      </c>
      <c r="AM208" s="6" t="s">
        <v>51</v>
      </c>
      <c r="AN208" s="6">
        <v>413.3</v>
      </c>
      <c r="AO208" s="6">
        <v>413.3</v>
      </c>
      <c r="AP208" s="8"/>
      <c r="AQ208" s="8"/>
      <c r="AR208" s="8"/>
      <c r="AS208" s="8"/>
      <c r="AT208" s="8"/>
      <c r="AU208" s="8"/>
      <c r="AV208" s="8"/>
      <c r="AW208" s="10" t="s">
        <v>994</v>
      </c>
      <c r="AX208"/>
      <c r="AY208"/>
      <c r="AZ208"/>
      <c r="BA208"/>
      <c r="BB208" s="10">
        <v>0</v>
      </c>
      <c r="BC208" s="10"/>
    </row>
    <row r="209" spans="1:55" s="6" customFormat="1" x14ac:dyDescent="0.3">
      <c r="A209" s="10" t="s">
        <v>836</v>
      </c>
      <c r="B209" s="6" t="s">
        <v>837</v>
      </c>
      <c r="D209" s="6" t="b">
        <v>1</v>
      </c>
      <c r="E209" s="6" t="b">
        <v>0</v>
      </c>
      <c r="F209" s="6" t="s">
        <v>116</v>
      </c>
      <c r="X209" s="6">
        <v>0</v>
      </c>
      <c r="AB209" s="6">
        <v>395</v>
      </c>
      <c r="AD209" s="6">
        <v>38.29587978</v>
      </c>
      <c r="AE209" s="6">
        <v>-122.45365320000001</v>
      </c>
      <c r="AG209" s="7">
        <v>37761.567361111112</v>
      </c>
      <c r="AH209" s="7">
        <v>37761.567361111112</v>
      </c>
      <c r="AI209" s="6">
        <v>1869897.5959999999</v>
      </c>
      <c r="AJ209" s="6">
        <v>6431470.4879999999</v>
      </c>
      <c r="AK209" s="6" t="s">
        <v>51</v>
      </c>
      <c r="AL209" s="6">
        <v>0</v>
      </c>
      <c r="AM209" s="6" t="s">
        <v>51</v>
      </c>
      <c r="AN209" s="6">
        <v>73.2</v>
      </c>
      <c r="AO209" s="6">
        <v>73.2</v>
      </c>
      <c r="AP209" s="8"/>
      <c r="AQ209" s="8"/>
      <c r="AR209" s="8"/>
      <c r="AS209" s="8"/>
      <c r="AT209" s="8"/>
      <c r="AU209" s="8"/>
      <c r="AV209" s="8"/>
      <c r="AW209" s="10" t="s">
        <v>994</v>
      </c>
      <c r="AX209"/>
      <c r="AY209"/>
      <c r="AZ209"/>
      <c r="BA209"/>
      <c r="BB209" s="10">
        <v>0</v>
      </c>
      <c r="BC209" s="10"/>
    </row>
    <row r="210" spans="1:55" s="6" customFormat="1" x14ac:dyDescent="0.3">
      <c r="A210" s="10" t="s">
        <v>602</v>
      </c>
      <c r="B210" s="6" t="s">
        <v>603</v>
      </c>
      <c r="D210" s="6" t="b">
        <v>1</v>
      </c>
      <c r="E210" s="6" t="b">
        <v>0</v>
      </c>
      <c r="F210" s="6" t="s">
        <v>116</v>
      </c>
      <c r="X210" s="6">
        <v>0</v>
      </c>
      <c r="AB210" s="6">
        <v>360</v>
      </c>
      <c r="AD210" s="6">
        <v>38.301472199999999</v>
      </c>
      <c r="AE210" s="6">
        <v>-122.4999167</v>
      </c>
      <c r="AG210" s="7">
        <v>28845</v>
      </c>
      <c r="AH210" s="7">
        <v>28845</v>
      </c>
      <c r="AI210" s="6">
        <v>1872003.8859999999</v>
      </c>
      <c r="AJ210" s="6">
        <v>6418204.0410000002</v>
      </c>
      <c r="AK210" s="6" t="s">
        <v>51</v>
      </c>
      <c r="AL210" s="6">
        <v>0</v>
      </c>
      <c r="AM210" s="6" t="s">
        <v>51</v>
      </c>
      <c r="AN210" s="6">
        <v>7</v>
      </c>
      <c r="AO210" s="6">
        <v>7</v>
      </c>
      <c r="AP210" s="8"/>
      <c r="AQ210" s="8"/>
      <c r="AR210" s="8"/>
      <c r="AS210" s="8"/>
      <c r="AT210" s="8"/>
      <c r="AU210" s="8"/>
      <c r="AV210" s="8"/>
      <c r="AW210" s="10" t="s">
        <v>994</v>
      </c>
      <c r="AX210"/>
      <c r="AY210"/>
      <c r="AZ210"/>
      <c r="BA210"/>
      <c r="BB210" s="10">
        <v>0</v>
      </c>
      <c r="BC210" s="10"/>
    </row>
    <row r="211" spans="1:55" s="6" customFormat="1" x14ac:dyDescent="0.3">
      <c r="A211" s="10" t="s">
        <v>588</v>
      </c>
      <c r="B211" s="6" t="s">
        <v>589</v>
      </c>
      <c r="D211" s="6" t="b">
        <v>1</v>
      </c>
      <c r="E211" s="6" t="b">
        <v>0</v>
      </c>
      <c r="F211" s="6" t="s">
        <v>116</v>
      </c>
      <c r="X211" s="6">
        <v>0</v>
      </c>
      <c r="AB211" s="6">
        <v>350</v>
      </c>
      <c r="AD211" s="6">
        <v>38.346644439999999</v>
      </c>
      <c r="AE211" s="6">
        <v>-122.5020083</v>
      </c>
      <c r="AG211" s="7">
        <v>37762.510416666664</v>
      </c>
      <c r="AH211" s="7">
        <v>37762.510416666664</v>
      </c>
      <c r="AI211" s="6">
        <v>1888457.8540000001</v>
      </c>
      <c r="AJ211" s="6">
        <v>6417694.6720000003</v>
      </c>
      <c r="AK211" s="6" t="s">
        <v>51</v>
      </c>
      <c r="AL211" s="6">
        <v>0</v>
      </c>
      <c r="AM211" s="6" t="s">
        <v>51</v>
      </c>
      <c r="AN211" s="6">
        <v>180.3</v>
      </c>
      <c r="AO211" s="6">
        <v>180.3</v>
      </c>
      <c r="AP211" s="8"/>
      <c r="AQ211" s="8"/>
      <c r="AR211" s="8"/>
      <c r="AS211" s="8"/>
      <c r="AT211" s="8"/>
      <c r="AU211" s="8"/>
      <c r="AV211" s="8"/>
      <c r="AW211" s="10" t="s">
        <v>994</v>
      </c>
      <c r="AX211"/>
      <c r="AY211"/>
      <c r="AZ211"/>
      <c r="BA211"/>
      <c r="BB211" s="10">
        <v>0</v>
      </c>
      <c r="BC211" s="10"/>
    </row>
    <row r="212" spans="1:55" s="6" customFormat="1" x14ac:dyDescent="0.3">
      <c r="A212" s="10" t="s">
        <v>942</v>
      </c>
      <c r="B212" s="6" t="s">
        <v>943</v>
      </c>
      <c r="D212" s="6" t="b">
        <v>1</v>
      </c>
      <c r="E212" s="6" t="b">
        <v>0</v>
      </c>
      <c r="F212" s="6" t="s">
        <v>116</v>
      </c>
      <c r="X212" s="6">
        <v>0</v>
      </c>
      <c r="AB212" s="6">
        <v>300</v>
      </c>
      <c r="AD212" s="6">
        <v>38.235555560000002</v>
      </c>
      <c r="AE212" s="6">
        <v>-122.4181389</v>
      </c>
      <c r="AG212" s="7">
        <v>37852.478472222225</v>
      </c>
      <c r="AH212" s="7">
        <v>37852.478472222225</v>
      </c>
      <c r="AI212" s="6">
        <v>1847879.868</v>
      </c>
      <c r="AJ212" s="6">
        <v>6441562.0539999995</v>
      </c>
      <c r="AK212" s="6" t="s">
        <v>51</v>
      </c>
      <c r="AL212" s="6">
        <v>0</v>
      </c>
      <c r="AM212" s="6" t="s">
        <v>51</v>
      </c>
      <c r="AN212" s="6">
        <v>-1</v>
      </c>
      <c r="AO212" s="6">
        <v>-1</v>
      </c>
      <c r="AP212" s="8"/>
      <c r="AQ212" s="8"/>
      <c r="AR212" s="8"/>
      <c r="AS212" s="8"/>
      <c r="AT212" s="8"/>
      <c r="AU212" s="8"/>
      <c r="AV212" s="8"/>
      <c r="AW212" s="10" t="s">
        <v>994</v>
      </c>
      <c r="AX212"/>
      <c r="AY212"/>
      <c r="AZ212"/>
      <c r="BA212"/>
      <c r="BB212" s="10">
        <v>0</v>
      </c>
      <c r="BC212" s="10"/>
    </row>
    <row r="213" spans="1:55" s="6" customFormat="1" x14ac:dyDescent="0.3">
      <c r="A213" s="10" t="s">
        <v>957</v>
      </c>
      <c r="B213" s="6" t="s">
        <v>958</v>
      </c>
      <c r="D213" s="6" t="b">
        <v>1</v>
      </c>
      <c r="E213" s="6" t="b">
        <v>0</v>
      </c>
      <c r="F213" s="6" t="s">
        <v>116</v>
      </c>
      <c r="X213" s="6">
        <v>0</v>
      </c>
      <c r="AB213" s="6">
        <v>280</v>
      </c>
      <c r="AC213" s="6" t="s">
        <v>77</v>
      </c>
      <c r="AD213" s="6">
        <v>38.247222200000003</v>
      </c>
      <c r="AE213" s="6">
        <v>-122.4103056</v>
      </c>
      <c r="AF213" s="6" t="s">
        <v>78</v>
      </c>
      <c r="AG213" s="7">
        <v>37754.445833333331</v>
      </c>
      <c r="AH213" s="7">
        <v>37754.445833333331</v>
      </c>
      <c r="AI213" s="6">
        <v>1852118.372</v>
      </c>
      <c r="AJ213" s="6">
        <v>6443831.2989999996</v>
      </c>
      <c r="AK213" s="6" t="s">
        <v>51</v>
      </c>
      <c r="AL213" s="6">
        <v>0</v>
      </c>
      <c r="AM213" s="6" t="s">
        <v>51</v>
      </c>
      <c r="AN213" s="6">
        <v>23.4</v>
      </c>
      <c r="AO213" s="6">
        <v>23.4</v>
      </c>
      <c r="AP213" s="8"/>
      <c r="AQ213" s="8"/>
      <c r="AR213" s="8"/>
      <c r="AS213" s="8"/>
      <c r="AT213" s="8"/>
      <c r="AU213" s="8"/>
      <c r="AV213" s="8"/>
      <c r="AW213" s="10" t="s">
        <v>994</v>
      </c>
      <c r="AX213"/>
      <c r="AY213"/>
      <c r="AZ213"/>
      <c r="BA213"/>
      <c r="BB213" s="10">
        <v>0</v>
      </c>
      <c r="BC213" s="10"/>
    </row>
    <row r="214" spans="1:55" s="6" customFormat="1" x14ac:dyDescent="0.3">
      <c r="A214" s="10" t="s">
        <v>554</v>
      </c>
      <c r="B214" s="6" t="s">
        <v>555</v>
      </c>
      <c r="D214" s="6" t="b">
        <v>1</v>
      </c>
      <c r="E214" s="6" t="b">
        <v>0</v>
      </c>
      <c r="F214" s="6" t="s">
        <v>116</v>
      </c>
      <c r="X214" s="6">
        <v>0</v>
      </c>
      <c r="AB214" s="6">
        <v>258</v>
      </c>
      <c r="AC214" s="6" t="s">
        <v>77</v>
      </c>
      <c r="AD214" s="6">
        <v>38.385168659999998</v>
      </c>
      <c r="AE214" s="6">
        <v>-122.5203898</v>
      </c>
      <c r="AF214" s="6" t="s">
        <v>78</v>
      </c>
      <c r="AG214" s="7">
        <v>37770.467361111114</v>
      </c>
      <c r="AH214" s="7">
        <v>37770.467361111114</v>
      </c>
      <c r="AI214" s="6">
        <v>1902517.068</v>
      </c>
      <c r="AJ214" s="6">
        <v>6412503.2580000004</v>
      </c>
      <c r="AK214" s="6" t="s">
        <v>51</v>
      </c>
      <c r="AL214" s="6">
        <v>0</v>
      </c>
      <c r="AM214" s="6" t="s">
        <v>51</v>
      </c>
      <c r="AN214" s="6">
        <v>310.89999999999998</v>
      </c>
      <c r="AO214" s="6">
        <v>310.89999999999998</v>
      </c>
      <c r="AP214" s="8"/>
      <c r="AQ214" s="8"/>
      <c r="AR214" s="8"/>
      <c r="AS214" s="8"/>
      <c r="AT214" s="8"/>
      <c r="AU214" s="8"/>
      <c r="AV214" s="8"/>
      <c r="AW214" s="10" t="s">
        <v>994</v>
      </c>
      <c r="AX214"/>
      <c r="AY214"/>
      <c r="AZ214"/>
      <c r="BA214"/>
      <c r="BB214" s="10">
        <v>0</v>
      </c>
      <c r="BC214" s="10"/>
    </row>
    <row r="215" spans="1:55" s="6" customFormat="1" x14ac:dyDescent="0.3">
      <c r="A215" s="10" t="s">
        <v>781</v>
      </c>
      <c r="B215" s="6" t="s">
        <v>782</v>
      </c>
      <c r="D215" s="6" t="b">
        <v>1</v>
      </c>
      <c r="E215" s="6" t="b">
        <v>0</v>
      </c>
      <c r="F215" s="6" t="s">
        <v>116</v>
      </c>
      <c r="X215" s="6">
        <v>0</v>
      </c>
      <c r="AB215" s="6">
        <v>250</v>
      </c>
      <c r="AD215" s="6">
        <v>38.273527780000002</v>
      </c>
      <c r="AE215" s="6">
        <v>-122.4646389</v>
      </c>
      <c r="AG215" s="7">
        <v>41100.354166666664</v>
      </c>
      <c r="AH215" s="7">
        <v>41100.354166666664</v>
      </c>
      <c r="AI215" s="6">
        <v>1861773.419</v>
      </c>
      <c r="AJ215" s="6">
        <v>6428275.9639999997</v>
      </c>
      <c r="AK215" s="6" t="s">
        <v>51</v>
      </c>
      <c r="AL215" s="6">
        <v>0</v>
      </c>
      <c r="AM215" s="6" t="s">
        <v>51</v>
      </c>
      <c r="AN215" s="6">
        <v>25.3</v>
      </c>
      <c r="AO215" s="6">
        <v>25.3</v>
      </c>
      <c r="AP215" s="8"/>
      <c r="AQ215" s="8"/>
      <c r="AR215" s="8"/>
      <c r="AS215" s="8"/>
      <c r="AT215" s="8"/>
      <c r="AU215" s="8"/>
      <c r="AV215" s="8"/>
      <c r="AW215" s="10" t="s">
        <v>994</v>
      </c>
      <c r="AX215"/>
      <c r="AY215"/>
      <c r="AZ215"/>
      <c r="BA215"/>
      <c r="BB215" s="10">
        <v>0</v>
      </c>
      <c r="BC215" s="10"/>
    </row>
    <row r="216" spans="1:55" s="6" customFormat="1" x14ac:dyDescent="0.3">
      <c r="A216" s="10" t="s">
        <v>854</v>
      </c>
      <c r="B216" s="6" t="s">
        <v>855</v>
      </c>
      <c r="D216" s="6" t="b">
        <v>1</v>
      </c>
      <c r="E216" s="6" t="b">
        <v>0</v>
      </c>
      <c r="F216" s="6" t="s">
        <v>116</v>
      </c>
      <c r="X216" s="6">
        <v>0</v>
      </c>
      <c r="AB216" s="6">
        <v>243</v>
      </c>
      <c r="AC216" s="6" t="s">
        <v>77</v>
      </c>
      <c r="AD216" s="6">
        <v>38.255388889999999</v>
      </c>
      <c r="AE216" s="6">
        <v>-122.4422222</v>
      </c>
      <c r="AF216" s="6" t="s">
        <v>78</v>
      </c>
      <c r="AG216" s="7">
        <v>42297.597222222219</v>
      </c>
      <c r="AH216" s="7">
        <v>42297.597222222219</v>
      </c>
      <c r="AI216" s="6">
        <v>1855135.5060000001</v>
      </c>
      <c r="AJ216" s="6">
        <v>6434679.4409999996</v>
      </c>
      <c r="AK216" s="6" t="s">
        <v>51</v>
      </c>
      <c r="AL216" s="6">
        <v>0</v>
      </c>
      <c r="AM216" s="6" t="s">
        <v>51</v>
      </c>
      <c r="AN216" s="6">
        <v>-19.760000000000002</v>
      </c>
      <c r="AO216" s="6">
        <v>-19.760000000000002</v>
      </c>
      <c r="AP216" s="8"/>
      <c r="AQ216" s="8"/>
      <c r="AR216" s="8"/>
      <c r="AS216" s="8"/>
      <c r="AT216" s="8"/>
      <c r="AU216" s="8"/>
      <c r="AV216" s="8"/>
      <c r="AW216" s="10" t="s">
        <v>994</v>
      </c>
      <c r="AX216"/>
      <c r="AY216"/>
      <c r="AZ216"/>
      <c r="BA216"/>
      <c r="BB216" s="10">
        <v>0</v>
      </c>
      <c r="BC216" s="10"/>
    </row>
    <row r="217" spans="1:55" s="6" customFormat="1" x14ac:dyDescent="0.3">
      <c r="A217" s="10" t="s">
        <v>820</v>
      </c>
      <c r="B217" s="6" t="s">
        <v>821</v>
      </c>
      <c r="D217" s="6" t="b">
        <v>1</v>
      </c>
      <c r="E217" s="6" t="b">
        <v>0</v>
      </c>
      <c r="F217" s="6" t="s">
        <v>116</v>
      </c>
      <c r="X217" s="6">
        <v>0</v>
      </c>
      <c r="AB217" s="6">
        <v>175</v>
      </c>
      <c r="AD217" s="6">
        <v>38.23266667</v>
      </c>
      <c r="AE217" s="6">
        <v>-122.4551944</v>
      </c>
      <c r="AG217" s="7">
        <v>37853.636805555558</v>
      </c>
      <c r="AH217" s="7">
        <v>37853.636805555558</v>
      </c>
      <c r="AI217" s="6">
        <v>1846878.936</v>
      </c>
      <c r="AJ217" s="6">
        <v>6430912.8540000003</v>
      </c>
      <c r="AK217" s="6" t="s">
        <v>51</v>
      </c>
      <c r="AL217" s="6">
        <v>0</v>
      </c>
      <c r="AM217" s="6" t="s">
        <v>51</v>
      </c>
      <c r="AN217" s="6">
        <v>-7.4</v>
      </c>
      <c r="AO217" s="6">
        <v>-7.4</v>
      </c>
      <c r="AP217" s="8"/>
      <c r="AQ217" s="8"/>
      <c r="AR217" s="8"/>
      <c r="AS217" s="8"/>
      <c r="AT217" s="8"/>
      <c r="AU217" s="8"/>
      <c r="AV217" s="8"/>
      <c r="AW217" s="10" t="s">
        <v>994</v>
      </c>
      <c r="AX217"/>
      <c r="AY217"/>
      <c r="AZ217"/>
      <c r="BA217"/>
      <c r="BB217" s="10">
        <v>0</v>
      </c>
      <c r="BC217" s="10"/>
    </row>
    <row r="218" spans="1:55" s="6" customFormat="1" x14ac:dyDescent="0.3">
      <c r="A218" s="10" t="s">
        <v>598</v>
      </c>
      <c r="B218" s="6" t="s">
        <v>599</v>
      </c>
      <c r="D218" s="6" t="b">
        <v>1</v>
      </c>
      <c r="E218" s="6" t="b">
        <v>0</v>
      </c>
      <c r="F218" s="6" t="s">
        <v>116</v>
      </c>
      <c r="X218" s="6">
        <v>0</v>
      </c>
      <c r="AB218" s="6">
        <v>165</v>
      </c>
      <c r="AD218" s="6">
        <v>38.348908299999998</v>
      </c>
      <c r="AE218" s="6">
        <v>-122.5015083</v>
      </c>
      <c r="AG218" s="7">
        <v>37762.446527777778</v>
      </c>
      <c r="AH218" s="7">
        <v>37762.446527777778</v>
      </c>
      <c r="AI218" s="6">
        <v>1889281.5049999999</v>
      </c>
      <c r="AJ218" s="6">
        <v>6417842.6189999999</v>
      </c>
      <c r="AK218" s="6" t="s">
        <v>51</v>
      </c>
      <c r="AL218" s="6">
        <v>0</v>
      </c>
      <c r="AM218" s="6" t="s">
        <v>51</v>
      </c>
      <c r="AN218" s="6">
        <v>186.1</v>
      </c>
      <c r="AO218" s="6">
        <v>186.1</v>
      </c>
      <c r="AP218" s="8"/>
      <c r="AQ218" s="8"/>
      <c r="AR218" s="8"/>
      <c r="AS218" s="8"/>
      <c r="AT218" s="8"/>
      <c r="AU218" s="8"/>
      <c r="AV218" s="8"/>
      <c r="AW218" s="10" t="s">
        <v>994</v>
      </c>
      <c r="AX218"/>
      <c r="AY218"/>
      <c r="AZ218"/>
      <c r="BA218"/>
      <c r="BB218" s="10">
        <v>0</v>
      </c>
      <c r="BC218" s="10"/>
    </row>
    <row r="219" spans="1:55" s="6" customFormat="1" x14ac:dyDescent="0.3">
      <c r="A219" s="10" t="s">
        <v>829</v>
      </c>
      <c r="B219" s="6" t="s">
        <v>830</v>
      </c>
      <c r="D219" s="6" t="b">
        <v>1</v>
      </c>
      <c r="E219" s="6" t="b">
        <v>0</v>
      </c>
      <c r="F219" s="6" t="s">
        <v>116</v>
      </c>
      <c r="X219" s="6">
        <v>0</v>
      </c>
      <c r="AB219" s="6">
        <v>160</v>
      </c>
      <c r="AD219" s="6">
        <v>38.220388890000002</v>
      </c>
      <c r="AE219" s="6">
        <v>-122.45455560000001</v>
      </c>
      <c r="AG219" s="7">
        <v>37853.56527777778</v>
      </c>
      <c r="AH219" s="7">
        <v>37853.56527777778</v>
      </c>
      <c r="AI219" s="6">
        <v>1842406.6969999999</v>
      </c>
      <c r="AJ219" s="6">
        <v>6431073.9869999997</v>
      </c>
      <c r="AK219" s="6" t="s">
        <v>51</v>
      </c>
      <c r="AL219" s="6">
        <v>0</v>
      </c>
      <c r="AM219" s="6" t="s">
        <v>51</v>
      </c>
      <c r="AN219" s="6">
        <v>0.6</v>
      </c>
      <c r="AO219" s="6">
        <v>0.6</v>
      </c>
      <c r="AP219" s="8"/>
      <c r="AQ219" s="8"/>
      <c r="AR219" s="8"/>
      <c r="AS219" s="8"/>
      <c r="AT219" s="8"/>
      <c r="AU219" s="8"/>
      <c r="AV219" s="8"/>
      <c r="AW219" s="10" t="s">
        <v>994</v>
      </c>
      <c r="AX219"/>
      <c r="AY219"/>
      <c r="AZ219"/>
      <c r="BA219"/>
      <c r="BB219" s="10">
        <v>0</v>
      </c>
      <c r="BC219" s="10"/>
    </row>
    <row r="220" spans="1:55" s="6" customFormat="1" x14ac:dyDescent="0.3">
      <c r="A220" s="10" t="s">
        <v>543</v>
      </c>
      <c r="B220" s="6" t="s">
        <v>544</v>
      </c>
      <c r="D220" s="6" t="b">
        <v>1</v>
      </c>
      <c r="E220" s="6" t="b">
        <v>0</v>
      </c>
      <c r="F220" s="6" t="s">
        <v>116</v>
      </c>
      <c r="X220" s="6">
        <v>0</v>
      </c>
      <c r="AB220" s="6">
        <v>124</v>
      </c>
      <c r="AD220" s="6">
        <v>38.372168670000001</v>
      </c>
      <c r="AE220" s="6">
        <v>-122.5237508</v>
      </c>
      <c r="AG220" s="7">
        <v>37581.386805555558</v>
      </c>
      <c r="AH220" s="7">
        <v>37581.386805555558</v>
      </c>
      <c r="AI220" s="6">
        <v>1897788.334</v>
      </c>
      <c r="AJ220" s="6">
        <v>6411512.5690000001</v>
      </c>
      <c r="AK220" s="6" t="s">
        <v>51</v>
      </c>
      <c r="AL220" s="6">
        <v>0</v>
      </c>
      <c r="AM220" s="6" t="s">
        <v>51</v>
      </c>
      <c r="AN220" s="6">
        <v>245.5</v>
      </c>
      <c r="AO220" s="6">
        <v>245.5</v>
      </c>
      <c r="AP220" s="8"/>
      <c r="AQ220" s="8"/>
      <c r="AR220" s="8"/>
      <c r="AS220" s="8"/>
      <c r="AT220" s="8"/>
      <c r="AU220" s="8"/>
      <c r="AV220" s="8"/>
      <c r="AW220" s="10" t="s">
        <v>994</v>
      </c>
      <c r="AX220"/>
      <c r="AY220"/>
      <c r="AZ220"/>
      <c r="BA220"/>
      <c r="BB220" s="10">
        <v>0</v>
      </c>
      <c r="BC220" s="10"/>
    </row>
    <row r="221" spans="1:55" s="6" customFormat="1" x14ac:dyDescent="0.3">
      <c r="A221" s="10" t="s">
        <v>512</v>
      </c>
      <c r="B221" s="6" t="s">
        <v>513</v>
      </c>
      <c r="D221" s="6" t="b">
        <v>1</v>
      </c>
      <c r="E221" s="6" t="b">
        <v>0</v>
      </c>
      <c r="F221" s="6" t="s">
        <v>116</v>
      </c>
      <c r="X221" s="6">
        <v>0</v>
      </c>
      <c r="AB221" s="6">
        <v>112</v>
      </c>
      <c r="AD221" s="6">
        <v>38.412641669999999</v>
      </c>
      <c r="AE221" s="6">
        <v>-122.54696389999999</v>
      </c>
      <c r="AG221" s="7">
        <v>37770.388888888891</v>
      </c>
      <c r="AH221" s="7">
        <v>37770.388888888891</v>
      </c>
      <c r="AI221" s="6">
        <v>1912566.7549999999</v>
      </c>
      <c r="AJ221" s="6">
        <v>6404946.2280000001</v>
      </c>
      <c r="AK221" s="6" t="s">
        <v>51</v>
      </c>
      <c r="AL221" s="6">
        <v>0</v>
      </c>
      <c r="AM221" s="6" t="s">
        <v>51</v>
      </c>
      <c r="AN221" s="6">
        <v>384.3</v>
      </c>
      <c r="AO221" s="6">
        <v>384.3</v>
      </c>
      <c r="AP221" s="8"/>
      <c r="AQ221" s="8"/>
      <c r="AR221" s="8"/>
      <c r="AS221" s="8"/>
      <c r="AT221" s="8"/>
      <c r="AU221" s="8"/>
      <c r="AV221" s="8"/>
      <c r="AW221" s="10" t="s">
        <v>994</v>
      </c>
      <c r="AX221"/>
      <c r="AY221"/>
      <c r="AZ221"/>
      <c r="BA221"/>
      <c r="BB221" s="10">
        <v>0</v>
      </c>
      <c r="BC221" s="10"/>
    </row>
    <row r="222" spans="1:55" s="6" customFormat="1" x14ac:dyDescent="0.3">
      <c r="A222" s="10" t="s">
        <v>843</v>
      </c>
      <c r="B222" s="6" t="s">
        <v>844</v>
      </c>
      <c r="D222" s="6" t="b">
        <v>1</v>
      </c>
      <c r="E222" s="6" t="b">
        <v>0</v>
      </c>
      <c r="F222" s="6" t="s">
        <v>116</v>
      </c>
      <c r="X222" s="6">
        <v>0</v>
      </c>
      <c r="AB222" s="6">
        <v>104</v>
      </c>
      <c r="AD222" s="6">
        <v>38.252497200000001</v>
      </c>
      <c r="AE222" s="6">
        <v>-122.4466528</v>
      </c>
      <c r="AG222" s="7">
        <v>37754.525000000001</v>
      </c>
      <c r="AH222" s="7">
        <v>37754.525000000001</v>
      </c>
      <c r="AI222" s="6">
        <v>1854088.635</v>
      </c>
      <c r="AJ222" s="6">
        <v>6433401.96</v>
      </c>
      <c r="AK222" s="6" t="s">
        <v>51</v>
      </c>
      <c r="AL222" s="6">
        <v>0</v>
      </c>
      <c r="AM222" s="6" t="s">
        <v>51</v>
      </c>
      <c r="AN222" s="6">
        <v>7.1</v>
      </c>
      <c r="AO222" s="6">
        <v>7.1</v>
      </c>
      <c r="AP222" s="8"/>
      <c r="AQ222" s="8"/>
      <c r="AR222" s="8"/>
      <c r="AS222" s="8"/>
      <c r="AT222" s="8"/>
      <c r="AU222" s="8"/>
      <c r="AV222" s="8"/>
      <c r="AW222" s="10" t="s">
        <v>994</v>
      </c>
      <c r="AX222"/>
      <c r="AY222"/>
      <c r="AZ222"/>
      <c r="BA222"/>
      <c r="BB222" s="10">
        <v>0</v>
      </c>
      <c r="BC222" s="10"/>
    </row>
    <row r="223" spans="1:55" s="6" customFormat="1" x14ac:dyDescent="0.3">
      <c r="A223" s="10" t="s">
        <v>550</v>
      </c>
      <c r="B223" s="6" t="s">
        <v>551</v>
      </c>
      <c r="D223" s="6" t="b">
        <v>1</v>
      </c>
      <c r="E223" s="6" t="b">
        <v>0</v>
      </c>
      <c r="F223" s="6" t="s">
        <v>116</v>
      </c>
      <c r="X223" s="6">
        <v>0</v>
      </c>
      <c r="AB223" s="6">
        <v>96</v>
      </c>
      <c r="AD223" s="6">
        <v>38.3742631</v>
      </c>
      <c r="AE223" s="6">
        <v>-122.5236175</v>
      </c>
      <c r="AG223" s="7">
        <v>37755.538194444445</v>
      </c>
      <c r="AH223" s="7">
        <v>37755.538194444445</v>
      </c>
      <c r="AI223" s="6">
        <v>1898550.8529999999</v>
      </c>
      <c r="AJ223" s="6">
        <v>6411555.1809999999</v>
      </c>
      <c r="AK223" s="6" t="s">
        <v>51</v>
      </c>
      <c r="AL223" s="6">
        <v>0</v>
      </c>
      <c r="AM223" s="6" t="s">
        <v>51</v>
      </c>
      <c r="AN223" s="6">
        <v>267.5</v>
      </c>
      <c r="AO223" s="6">
        <v>267.5</v>
      </c>
      <c r="AP223" s="8"/>
      <c r="AQ223" s="8"/>
      <c r="AR223" s="8"/>
      <c r="AS223" s="8"/>
      <c r="AT223" s="8"/>
      <c r="AU223" s="8"/>
      <c r="AV223" s="8"/>
      <c r="AW223" s="10" t="s">
        <v>994</v>
      </c>
      <c r="AX223"/>
      <c r="AY223"/>
      <c r="AZ223"/>
      <c r="BA223"/>
      <c r="BB223" s="10">
        <v>0</v>
      </c>
      <c r="BC223" s="10"/>
    </row>
    <row r="224" spans="1:55" s="6" customFormat="1" x14ac:dyDescent="0.3">
      <c r="A224" s="10" t="s">
        <v>888</v>
      </c>
      <c r="B224" s="6" t="s">
        <v>889</v>
      </c>
      <c r="D224" s="6" t="b">
        <v>1</v>
      </c>
      <c r="E224" s="6" t="b">
        <v>0</v>
      </c>
      <c r="F224" s="6" t="s">
        <v>116</v>
      </c>
      <c r="X224" s="6">
        <v>0</v>
      </c>
      <c r="AB224" s="6">
        <v>70</v>
      </c>
      <c r="AC224" s="6" t="s">
        <v>77</v>
      </c>
      <c r="AD224" s="6">
        <v>38.245694440000001</v>
      </c>
      <c r="AE224" s="6">
        <v>-122.4393889</v>
      </c>
      <c r="AF224" s="6" t="s">
        <v>78</v>
      </c>
      <c r="AG224" s="7">
        <v>37848.594444444447</v>
      </c>
      <c r="AH224" s="7">
        <v>37848.594444444447</v>
      </c>
      <c r="AI224" s="6">
        <v>1851601.041</v>
      </c>
      <c r="AJ224" s="6">
        <v>6435475.9919999996</v>
      </c>
      <c r="AK224" s="6" t="s">
        <v>51</v>
      </c>
      <c r="AL224" s="6">
        <v>0</v>
      </c>
      <c r="AM224" s="6" t="s">
        <v>51</v>
      </c>
      <c r="AN224" s="6">
        <v>-3.1</v>
      </c>
      <c r="AO224" s="6">
        <v>-3.1</v>
      </c>
      <c r="AP224" s="8"/>
      <c r="AQ224" s="8"/>
      <c r="AR224" s="8"/>
      <c r="AS224" s="8"/>
      <c r="AT224" s="8"/>
      <c r="AU224" s="8"/>
      <c r="AV224" s="8"/>
      <c r="AW224" s="10" t="s">
        <v>994</v>
      </c>
      <c r="AX224"/>
      <c r="AY224"/>
      <c r="AZ224"/>
      <c r="BA224"/>
      <c r="BB224" s="10">
        <v>0</v>
      </c>
      <c r="BC224" s="10"/>
    </row>
    <row r="225" spans="1:55" s="6" customFormat="1" x14ac:dyDescent="0.3">
      <c r="A225" s="10" t="s">
        <v>165</v>
      </c>
      <c r="B225" s="6" t="s">
        <v>166</v>
      </c>
      <c r="C225" s="6" t="s">
        <v>167</v>
      </c>
      <c r="D225" s="6" t="b">
        <v>1</v>
      </c>
      <c r="E225" s="6" t="b">
        <v>0</v>
      </c>
      <c r="F225" s="6" t="s">
        <v>116</v>
      </c>
      <c r="X225" s="6">
        <v>0</v>
      </c>
      <c r="Y225" s="6">
        <v>0</v>
      </c>
      <c r="AC225" s="6" t="s">
        <v>77</v>
      </c>
      <c r="AD225" s="6">
        <v>38.281065499999997</v>
      </c>
      <c r="AE225" s="6">
        <v>-122.46848900000001</v>
      </c>
      <c r="AF225" s="6" t="s">
        <v>78</v>
      </c>
      <c r="AG225" s="7">
        <v>41733</v>
      </c>
      <c r="AH225" s="7">
        <v>41733</v>
      </c>
      <c r="AI225" s="6">
        <v>1864406</v>
      </c>
      <c r="AJ225" s="6">
        <v>6427218</v>
      </c>
      <c r="AK225" s="6" t="s">
        <v>51</v>
      </c>
      <c r="AL225" s="6" t="s">
        <v>70</v>
      </c>
      <c r="AM225" s="6" t="s">
        <v>51</v>
      </c>
      <c r="AN225" s="6">
        <v>45.33</v>
      </c>
      <c r="AO225" s="6">
        <v>45.33</v>
      </c>
      <c r="AP225" s="8"/>
      <c r="AQ225" s="8"/>
      <c r="AR225" s="8"/>
      <c r="AS225" s="8"/>
      <c r="AT225" s="8"/>
      <c r="AU225" s="8"/>
      <c r="AV225" s="8"/>
      <c r="AW225" s="10" t="s">
        <v>994</v>
      </c>
      <c r="AX225"/>
      <c r="AY225"/>
      <c r="AZ225"/>
      <c r="BA225"/>
      <c r="BB225" s="10">
        <v>0</v>
      </c>
      <c r="BC225" s="10"/>
    </row>
    <row r="226" spans="1:55" s="6" customFormat="1" x14ac:dyDescent="0.3">
      <c r="A226" s="10" t="s">
        <v>645</v>
      </c>
      <c r="B226" s="6" t="s">
        <v>646</v>
      </c>
      <c r="D226" s="6" t="b">
        <v>1</v>
      </c>
      <c r="E226" s="6" t="b">
        <v>0</v>
      </c>
      <c r="F226" s="6" t="s">
        <v>116</v>
      </c>
      <c r="X226" s="6">
        <v>0</v>
      </c>
      <c r="AC226" s="6" t="s">
        <v>77</v>
      </c>
      <c r="AD226" s="6">
        <v>38.3026111</v>
      </c>
      <c r="AE226" s="6">
        <v>-122.49258330000001</v>
      </c>
      <c r="AF226" s="6" t="s">
        <v>78</v>
      </c>
      <c r="AG226" s="7">
        <v>37762</v>
      </c>
      <c r="AH226" s="7">
        <v>37762</v>
      </c>
      <c r="AI226" s="6">
        <v>1872407.155</v>
      </c>
      <c r="AJ226" s="6">
        <v>6420310.8119999999</v>
      </c>
      <c r="AK226" s="6" t="s">
        <v>51</v>
      </c>
      <c r="AL226" s="6">
        <v>0</v>
      </c>
      <c r="AM226" s="6" t="s">
        <v>51</v>
      </c>
      <c r="AN226" s="6">
        <v>69</v>
      </c>
      <c r="AO226" s="6">
        <v>69</v>
      </c>
      <c r="AP226" s="8"/>
      <c r="AQ226" s="8"/>
      <c r="AR226" s="8"/>
      <c r="AS226" s="8"/>
      <c r="AT226" s="8"/>
      <c r="AU226" s="8"/>
      <c r="AV226" s="8"/>
      <c r="AW226" s="10" t="s">
        <v>994</v>
      </c>
      <c r="AX226"/>
      <c r="AY226"/>
      <c r="AZ226"/>
      <c r="BA226"/>
      <c r="BB226" s="10">
        <v>0</v>
      </c>
      <c r="BC226" s="10"/>
    </row>
    <row r="227" spans="1:55" s="6" customFormat="1" x14ac:dyDescent="0.3">
      <c r="A227" s="10" t="s">
        <v>797</v>
      </c>
      <c r="B227" s="6" t="s">
        <v>798</v>
      </c>
      <c r="D227" s="6" t="b">
        <v>1</v>
      </c>
      <c r="E227" s="6" t="b">
        <v>0</v>
      </c>
      <c r="F227" s="6" t="s">
        <v>116</v>
      </c>
      <c r="X227" s="6">
        <v>0</v>
      </c>
      <c r="AD227" s="6">
        <v>38.295915899999997</v>
      </c>
      <c r="AE227" s="6">
        <v>-122.4576198</v>
      </c>
      <c r="AG227" s="7">
        <v>37756.59375</v>
      </c>
      <c r="AH227" s="7">
        <v>37756.59375</v>
      </c>
      <c r="AI227" s="6">
        <v>1869916.4580000001</v>
      </c>
      <c r="AJ227" s="6">
        <v>6430332.1359999999</v>
      </c>
      <c r="AK227" s="6" t="s">
        <v>51</v>
      </c>
      <c r="AL227" s="6">
        <v>0</v>
      </c>
      <c r="AM227" s="6" t="s">
        <v>51</v>
      </c>
      <c r="AN227" s="6">
        <v>70.099999999999994</v>
      </c>
      <c r="AO227" s="6">
        <v>70.099999999999994</v>
      </c>
      <c r="AP227" s="8"/>
      <c r="AQ227" s="8"/>
      <c r="AR227" s="8"/>
      <c r="AS227" s="8"/>
      <c r="AT227" s="8"/>
      <c r="AU227" s="8"/>
      <c r="AV227" s="8"/>
      <c r="AW227" s="10" t="s">
        <v>994</v>
      </c>
      <c r="AX227"/>
      <c r="AY227"/>
      <c r="AZ227"/>
      <c r="BA227"/>
      <c r="BB227" s="10">
        <v>0</v>
      </c>
      <c r="BC227" s="10"/>
    </row>
    <row r="228" spans="1:55" s="6" customFormat="1" x14ac:dyDescent="0.3">
      <c r="A228" s="10" t="s">
        <v>822</v>
      </c>
      <c r="B228" s="6" t="s">
        <v>823</v>
      </c>
      <c r="D228" s="6" t="b">
        <v>1</v>
      </c>
      <c r="E228" s="6" t="b">
        <v>0</v>
      </c>
      <c r="F228" s="6" t="s">
        <v>116</v>
      </c>
      <c r="X228" s="6">
        <v>0</v>
      </c>
      <c r="AD228" s="6">
        <v>38.294832569999997</v>
      </c>
      <c r="AE228" s="6">
        <v>-122.4554198</v>
      </c>
      <c r="AG228" s="7">
        <v>37761.61041666667</v>
      </c>
      <c r="AH228" s="7">
        <v>37761.61041666667</v>
      </c>
      <c r="AI228" s="6">
        <v>1869518.7609999999</v>
      </c>
      <c r="AJ228" s="6">
        <v>6430961.5609999998</v>
      </c>
      <c r="AK228" s="6" t="s">
        <v>51</v>
      </c>
      <c r="AL228" s="6">
        <v>0</v>
      </c>
      <c r="AM228" s="6" t="s">
        <v>51</v>
      </c>
      <c r="AN228" s="6">
        <v>71</v>
      </c>
      <c r="AO228" s="6">
        <v>71</v>
      </c>
      <c r="AP228" s="8"/>
      <c r="AQ228" s="8"/>
      <c r="AR228" s="8"/>
      <c r="AS228" s="8"/>
      <c r="AT228" s="8"/>
      <c r="AU228" s="8"/>
      <c r="AV228" s="8"/>
      <c r="AW228" s="10" t="s">
        <v>994</v>
      </c>
      <c r="AX228"/>
      <c r="AY228"/>
      <c r="AZ228"/>
      <c r="BA228"/>
      <c r="BB228" s="10">
        <v>0</v>
      </c>
      <c r="BC228" s="10"/>
    </row>
    <row r="229" spans="1:55" s="6" customFormat="1" x14ac:dyDescent="0.3">
      <c r="A229" s="10" t="s">
        <v>953</v>
      </c>
      <c r="B229" s="6" t="s">
        <v>954</v>
      </c>
      <c r="D229" s="6" t="b">
        <v>1</v>
      </c>
      <c r="E229" s="6" t="b">
        <v>0</v>
      </c>
      <c r="F229" s="6" t="s">
        <v>116</v>
      </c>
      <c r="X229" s="6">
        <v>0</v>
      </c>
      <c r="AC229" s="6" t="s">
        <v>77</v>
      </c>
      <c r="AD229" s="6">
        <v>38.233055559999997</v>
      </c>
      <c r="AE229" s="6">
        <v>-122.4138889</v>
      </c>
      <c r="AF229" s="6" t="s">
        <v>78</v>
      </c>
      <c r="AG229" s="7">
        <v>37846.455555555556</v>
      </c>
      <c r="AH229" s="7">
        <v>37846.455555555556</v>
      </c>
      <c r="AI229" s="6">
        <v>1846963.828</v>
      </c>
      <c r="AJ229" s="6">
        <v>6442778.6919999998</v>
      </c>
      <c r="AK229" s="6" t="s">
        <v>51</v>
      </c>
      <c r="AL229" s="6">
        <v>0</v>
      </c>
      <c r="AM229" s="6" t="s">
        <v>51</v>
      </c>
      <c r="AN229" s="6">
        <v>0.4</v>
      </c>
      <c r="AO229" s="6">
        <v>0.4</v>
      </c>
      <c r="AP229" s="8"/>
      <c r="AQ229" s="8"/>
      <c r="AR229" s="8"/>
      <c r="AS229" s="8"/>
      <c r="AT229" s="8"/>
      <c r="AU229" s="8"/>
      <c r="AV229" s="8"/>
      <c r="AW229" s="10" t="s">
        <v>994</v>
      </c>
      <c r="AX229"/>
      <c r="AY229"/>
      <c r="AZ229"/>
      <c r="BA229"/>
      <c r="BB229" s="10">
        <v>0</v>
      </c>
      <c r="BC229" s="10"/>
    </row>
    <row r="230" spans="1:55" s="6" customFormat="1" x14ac:dyDescent="0.3">
      <c r="A230" s="10" t="s">
        <v>962</v>
      </c>
      <c r="B230" s="6" t="s">
        <v>962</v>
      </c>
      <c r="D230" s="6" t="b">
        <v>1</v>
      </c>
      <c r="E230" s="6" t="b">
        <v>0</v>
      </c>
      <c r="F230" s="6" t="s">
        <v>116</v>
      </c>
      <c r="X230" s="6">
        <v>0</v>
      </c>
      <c r="Z230" s="6" t="s">
        <v>478</v>
      </c>
      <c r="AC230" s="6" t="s">
        <v>77</v>
      </c>
      <c r="AD230" s="6">
        <v>38.247531129999999</v>
      </c>
      <c r="AE230" s="6">
        <v>-122.403502</v>
      </c>
      <c r="AF230" s="6" t="s">
        <v>78</v>
      </c>
      <c r="AG230" s="7">
        <v>44236</v>
      </c>
      <c r="AH230" s="7">
        <v>44236</v>
      </c>
      <c r="AI230" s="6">
        <v>1852222.129</v>
      </c>
      <c r="AJ230" s="6">
        <v>6445785.7699999996</v>
      </c>
      <c r="AK230" s="6" t="s">
        <v>51</v>
      </c>
      <c r="AL230" s="6">
        <v>0</v>
      </c>
      <c r="AM230" s="6" t="s">
        <v>51</v>
      </c>
      <c r="AN230" s="6">
        <v>-45.51</v>
      </c>
      <c r="AO230" s="6">
        <v>-45.51</v>
      </c>
      <c r="AP230" s="8"/>
      <c r="AQ230" s="8"/>
      <c r="AR230" s="8"/>
      <c r="AS230" s="8"/>
      <c r="AT230" s="8"/>
      <c r="AU230" s="8"/>
      <c r="AV230" s="8"/>
      <c r="AW230" s="10" t="s">
        <v>994</v>
      </c>
      <c r="AX230"/>
      <c r="AY230"/>
      <c r="AZ230"/>
      <c r="BA230"/>
      <c r="BB230" s="10">
        <v>0</v>
      </c>
      <c r="BC230" s="10"/>
    </row>
    <row r="231" spans="1:55" x14ac:dyDescent="0.3">
      <c r="A231" s="10" t="s">
        <v>693</v>
      </c>
      <c r="B231" t="s">
        <v>694</v>
      </c>
      <c r="D231" t="b">
        <v>1</v>
      </c>
      <c r="E231" t="b">
        <v>0</v>
      </c>
      <c r="F231" t="s">
        <v>116</v>
      </c>
      <c r="X231">
        <v>0</v>
      </c>
      <c r="AB231">
        <v>50</v>
      </c>
      <c r="AD231">
        <v>38.301560530000003</v>
      </c>
      <c r="AE231">
        <v>-122.4816909</v>
      </c>
      <c r="AG231" s="1">
        <v>41849</v>
      </c>
      <c r="AH231" s="1">
        <v>45351.375</v>
      </c>
      <c r="AI231">
        <v>1872007.8060000001</v>
      </c>
      <c r="AJ231">
        <v>6423434.6140000001</v>
      </c>
      <c r="AK231" t="s">
        <v>51</v>
      </c>
      <c r="AL231">
        <v>0</v>
      </c>
      <c r="AM231" t="s">
        <v>51</v>
      </c>
      <c r="AN231">
        <v>66.27</v>
      </c>
      <c r="AO231">
        <v>89.61</v>
      </c>
      <c r="AP231" s="13">
        <v>1</v>
      </c>
      <c r="AQ231" s="13">
        <v>0</v>
      </c>
      <c r="AR231" s="13">
        <v>0</v>
      </c>
      <c r="AS231" s="13">
        <v>0</v>
      </c>
      <c r="AT231" s="13">
        <v>0</v>
      </c>
      <c r="AU231" s="13">
        <v>0</v>
      </c>
      <c r="AV231" s="2">
        <f t="shared" ref="AV231:AV258" si="3">SUM(AP231:AU231)</f>
        <v>1</v>
      </c>
      <c r="AW231" s="10" t="s">
        <v>978</v>
      </c>
      <c r="AX231">
        <v>117</v>
      </c>
      <c r="AY231">
        <v>39</v>
      </c>
      <c r="AZ231">
        <v>9899</v>
      </c>
      <c r="BA231" t="s">
        <v>1151</v>
      </c>
      <c r="BB231" s="10">
        <v>1</v>
      </c>
    </row>
    <row r="232" spans="1:55" x14ac:dyDescent="0.3">
      <c r="A232" s="10" t="s">
        <v>770</v>
      </c>
      <c r="B232" t="s">
        <v>771</v>
      </c>
      <c r="D232" t="b">
        <v>1</v>
      </c>
      <c r="E232" t="b">
        <v>0</v>
      </c>
      <c r="F232" t="s">
        <v>116</v>
      </c>
      <c r="X232">
        <v>0</v>
      </c>
      <c r="AB232">
        <v>50</v>
      </c>
      <c r="AD232">
        <v>38.300477999999998</v>
      </c>
      <c r="AE232">
        <v>-122.466638</v>
      </c>
      <c r="AG232" s="1">
        <v>41681</v>
      </c>
      <c r="AH232" s="1">
        <v>44398.458333333336</v>
      </c>
      <c r="AI232">
        <v>1871591.034</v>
      </c>
      <c r="AJ232">
        <v>6427752.4380000001</v>
      </c>
      <c r="AK232" t="s">
        <v>51</v>
      </c>
      <c r="AL232">
        <v>0</v>
      </c>
      <c r="AM232" t="s">
        <v>51</v>
      </c>
      <c r="AN232">
        <v>79.900000000000006</v>
      </c>
      <c r="AO232">
        <v>99.27</v>
      </c>
      <c r="AP232" s="13">
        <v>1</v>
      </c>
      <c r="AQ232" s="13">
        <v>0</v>
      </c>
      <c r="AR232" s="13">
        <v>0</v>
      </c>
      <c r="AS232" s="13">
        <v>0</v>
      </c>
      <c r="AT232" s="13">
        <v>0</v>
      </c>
      <c r="AU232" s="13">
        <v>0</v>
      </c>
      <c r="AV232" s="2">
        <f t="shared" si="3"/>
        <v>1</v>
      </c>
      <c r="AW232" s="10" t="s">
        <v>982</v>
      </c>
      <c r="AX232">
        <v>121</v>
      </c>
      <c r="AY232">
        <v>47</v>
      </c>
      <c r="AZ232">
        <v>10247</v>
      </c>
      <c r="BA232" t="s">
        <v>1152</v>
      </c>
      <c r="BB232" s="10">
        <v>1</v>
      </c>
    </row>
    <row r="233" spans="1:55" x14ac:dyDescent="0.3">
      <c r="A233" s="10" t="s">
        <v>472</v>
      </c>
      <c r="B233" t="s">
        <v>473</v>
      </c>
      <c r="D233" t="b">
        <v>1</v>
      </c>
      <c r="E233" t="b">
        <v>0</v>
      </c>
      <c r="F233" t="s">
        <v>116</v>
      </c>
      <c r="X233">
        <v>0</v>
      </c>
      <c r="AD233">
        <v>38.392874050000003</v>
      </c>
      <c r="AE233">
        <v>-122.5954029</v>
      </c>
      <c r="AG233" s="1">
        <v>30748</v>
      </c>
      <c r="AH233" s="1">
        <v>43015</v>
      </c>
      <c r="AI233">
        <v>1905455.162</v>
      </c>
      <c r="AJ233">
        <v>6391019.7910000002</v>
      </c>
      <c r="AK233" s="5" t="s">
        <v>173</v>
      </c>
      <c r="AL233">
        <v>0</v>
      </c>
      <c r="AM233" t="s">
        <v>51</v>
      </c>
      <c r="AN233">
        <v>621.36</v>
      </c>
      <c r="AO233">
        <v>648.36</v>
      </c>
      <c r="AP233" s="13">
        <v>0</v>
      </c>
      <c r="AQ233" s="13">
        <v>1</v>
      </c>
      <c r="AR233" s="13">
        <v>0</v>
      </c>
      <c r="AS233" s="13">
        <v>0</v>
      </c>
      <c r="AT233" s="13">
        <v>0</v>
      </c>
      <c r="AU233" s="13">
        <v>0</v>
      </c>
      <c r="AV233" s="2">
        <f t="shared" si="3"/>
        <v>1</v>
      </c>
      <c r="AW233" s="10" t="s">
        <v>973</v>
      </c>
      <c r="AX233">
        <v>30</v>
      </c>
      <c r="AY233">
        <v>5</v>
      </c>
      <c r="AZ233">
        <v>2470</v>
      </c>
      <c r="BA233" t="s">
        <v>1153</v>
      </c>
      <c r="BB233" s="10">
        <v>1</v>
      </c>
    </row>
    <row r="234" spans="1:55" ht="13.2" customHeight="1" x14ac:dyDescent="0.3">
      <c r="A234" s="10" t="s">
        <v>675</v>
      </c>
      <c r="B234" t="s">
        <v>676</v>
      </c>
      <c r="D234" t="b">
        <v>1</v>
      </c>
      <c r="E234" t="b">
        <v>0</v>
      </c>
      <c r="F234" t="s">
        <v>116</v>
      </c>
      <c r="X234">
        <v>0</v>
      </c>
      <c r="AB234">
        <v>363</v>
      </c>
      <c r="AC234" t="s">
        <v>77</v>
      </c>
      <c r="AD234">
        <v>38.325957629999998</v>
      </c>
      <c r="AE234">
        <v>-122.48558389999999</v>
      </c>
      <c r="AF234" t="s">
        <v>78</v>
      </c>
      <c r="AG234" s="1">
        <v>37762.620833333334</v>
      </c>
      <c r="AH234" s="1">
        <v>37762.620833333334</v>
      </c>
      <c r="AI234">
        <v>1880898.611</v>
      </c>
      <c r="AJ234">
        <v>6422364.8830000004</v>
      </c>
      <c r="AK234" t="s">
        <v>173</v>
      </c>
      <c r="AL234">
        <v>0</v>
      </c>
      <c r="AM234" t="s">
        <v>51</v>
      </c>
      <c r="AN234">
        <v>166.5</v>
      </c>
      <c r="AO234">
        <v>166.5</v>
      </c>
      <c r="AP234" s="13">
        <v>0</v>
      </c>
      <c r="AQ234" s="13">
        <v>1</v>
      </c>
      <c r="AR234" s="13">
        <v>0</v>
      </c>
      <c r="AS234" s="13">
        <v>0</v>
      </c>
      <c r="AT234" s="13">
        <v>0</v>
      </c>
      <c r="AU234" s="13">
        <v>0</v>
      </c>
      <c r="AV234" s="2">
        <f t="shared" si="3"/>
        <v>1</v>
      </c>
      <c r="AW234" s="10" t="s">
        <v>973</v>
      </c>
      <c r="AX234">
        <v>100</v>
      </c>
      <c r="AY234">
        <v>44</v>
      </c>
      <c r="AZ234">
        <v>8459</v>
      </c>
      <c r="BA234" t="s">
        <v>1032</v>
      </c>
      <c r="BB234" s="10">
        <v>1</v>
      </c>
    </row>
    <row r="235" spans="1:55" x14ac:dyDescent="0.3">
      <c r="A235" s="10" t="s">
        <v>552</v>
      </c>
      <c r="B235" t="s">
        <v>553</v>
      </c>
      <c r="D235" t="b">
        <v>1</v>
      </c>
      <c r="E235" t="b">
        <v>0</v>
      </c>
      <c r="F235" t="s">
        <v>116</v>
      </c>
      <c r="X235">
        <v>0</v>
      </c>
      <c r="AB235">
        <v>345</v>
      </c>
      <c r="AD235">
        <v>38.402833299999998</v>
      </c>
      <c r="AE235">
        <v>-122.5208889</v>
      </c>
      <c r="AG235" s="1">
        <v>41081.361111111109</v>
      </c>
      <c r="AH235" s="1">
        <v>42948.625694444447</v>
      </c>
      <c r="AI235">
        <v>1908950.902</v>
      </c>
      <c r="AJ235">
        <v>6412397.0669999998</v>
      </c>
      <c r="AK235" t="s">
        <v>173</v>
      </c>
      <c r="AL235">
        <v>0</v>
      </c>
      <c r="AM235" t="s">
        <v>51</v>
      </c>
      <c r="AN235">
        <v>442.76</v>
      </c>
      <c r="AO235">
        <v>443.08</v>
      </c>
      <c r="AP235" s="13">
        <v>0</v>
      </c>
      <c r="AQ235" s="13">
        <v>1</v>
      </c>
      <c r="AR235" s="13">
        <v>0</v>
      </c>
      <c r="AS235" s="13">
        <v>0</v>
      </c>
      <c r="AT235" s="13">
        <v>0</v>
      </c>
      <c r="AU235" s="13">
        <v>0</v>
      </c>
      <c r="AV235" s="2">
        <f t="shared" si="3"/>
        <v>1</v>
      </c>
      <c r="AW235" s="10" t="s">
        <v>973</v>
      </c>
      <c r="AX235">
        <v>40</v>
      </c>
      <c r="AY235">
        <v>48</v>
      </c>
      <c r="AZ235">
        <v>3363</v>
      </c>
      <c r="BA235" t="s">
        <v>1154</v>
      </c>
      <c r="BB235" s="10">
        <v>1</v>
      </c>
    </row>
    <row r="236" spans="1:55" x14ac:dyDescent="0.3">
      <c r="A236" s="10" t="s">
        <v>559</v>
      </c>
      <c r="B236" t="s">
        <v>560</v>
      </c>
      <c r="D236" t="b">
        <v>1</v>
      </c>
      <c r="E236" t="b">
        <v>0</v>
      </c>
      <c r="F236" t="s">
        <v>116</v>
      </c>
      <c r="X236">
        <v>0</v>
      </c>
      <c r="AB236">
        <v>333</v>
      </c>
      <c r="AD236">
        <v>38.437241669999999</v>
      </c>
      <c r="AE236">
        <v>-122.5171278</v>
      </c>
      <c r="AG236" s="1">
        <v>37755.435416666667</v>
      </c>
      <c r="AH236" s="1">
        <v>37774.798611111109</v>
      </c>
      <c r="AI236">
        <v>1921475.3940000001</v>
      </c>
      <c r="AJ236">
        <v>6413546.1940000001</v>
      </c>
      <c r="AK236" t="s">
        <v>173</v>
      </c>
      <c r="AL236">
        <v>0</v>
      </c>
      <c r="AM236" t="s">
        <v>51</v>
      </c>
      <c r="AN236">
        <v>1175.3</v>
      </c>
      <c r="AO236">
        <v>1177.3</v>
      </c>
      <c r="AP236" s="13">
        <v>0</v>
      </c>
      <c r="AQ236" s="13">
        <v>1</v>
      </c>
      <c r="AR236" s="13">
        <v>0</v>
      </c>
      <c r="AS236" s="13">
        <v>0</v>
      </c>
      <c r="AT236" s="13">
        <v>0</v>
      </c>
      <c r="AU236" s="13">
        <v>0</v>
      </c>
      <c r="AV236" s="2">
        <f t="shared" si="3"/>
        <v>1</v>
      </c>
      <c r="AW236" s="10" t="s">
        <v>973</v>
      </c>
      <c r="AX236">
        <v>18</v>
      </c>
      <c r="AY236">
        <v>59</v>
      </c>
      <c r="AZ236">
        <v>1504</v>
      </c>
      <c r="BA236" t="s">
        <v>1155</v>
      </c>
      <c r="BB236" s="10">
        <v>1</v>
      </c>
    </row>
    <row r="237" spans="1:55" x14ac:dyDescent="0.3">
      <c r="A237" s="10" t="s">
        <v>850</v>
      </c>
      <c r="B237" t="s">
        <v>851</v>
      </c>
      <c r="D237" t="b">
        <v>1</v>
      </c>
      <c r="E237" t="b">
        <v>0</v>
      </c>
      <c r="F237" t="s">
        <v>116</v>
      </c>
      <c r="X237">
        <v>0</v>
      </c>
      <c r="AB237">
        <v>300</v>
      </c>
      <c r="AD237">
        <v>38.312701599999997</v>
      </c>
      <c r="AE237">
        <v>-122.4433695</v>
      </c>
      <c r="AG237" s="1">
        <v>39927.533333333333</v>
      </c>
      <c r="AH237" s="1">
        <v>43061</v>
      </c>
      <c r="AI237">
        <v>1876009.166</v>
      </c>
      <c r="AJ237">
        <v>6434451.8080000002</v>
      </c>
      <c r="AK237" t="s">
        <v>173</v>
      </c>
      <c r="AL237">
        <v>0</v>
      </c>
      <c r="AM237" t="s">
        <v>51</v>
      </c>
      <c r="AN237">
        <v>278.75</v>
      </c>
      <c r="AO237">
        <v>317.14</v>
      </c>
      <c r="AP237" s="13">
        <v>0</v>
      </c>
      <c r="AQ237" s="13">
        <v>1</v>
      </c>
      <c r="AR237" s="13">
        <v>0</v>
      </c>
      <c r="AS237" s="13">
        <v>0</v>
      </c>
      <c r="AT237" s="13">
        <v>0</v>
      </c>
      <c r="AU237" s="13">
        <v>0</v>
      </c>
      <c r="AV237" s="2">
        <f t="shared" si="3"/>
        <v>1</v>
      </c>
      <c r="AW237" s="10" t="s">
        <v>973</v>
      </c>
      <c r="AX237">
        <v>118</v>
      </c>
      <c r="AY237">
        <v>62</v>
      </c>
      <c r="AZ237">
        <v>10007</v>
      </c>
      <c r="BA237" t="s">
        <v>1046</v>
      </c>
      <c r="BB237" s="10">
        <v>1</v>
      </c>
    </row>
    <row r="238" spans="1:55" x14ac:dyDescent="0.3">
      <c r="A238" s="10" t="s">
        <v>710</v>
      </c>
      <c r="B238" t="s">
        <v>711</v>
      </c>
      <c r="D238" t="b">
        <v>1</v>
      </c>
      <c r="E238" t="b">
        <v>0</v>
      </c>
      <c r="F238" t="s">
        <v>116</v>
      </c>
      <c r="X238">
        <v>0</v>
      </c>
      <c r="AB238">
        <v>214</v>
      </c>
      <c r="AC238" t="s">
        <v>77</v>
      </c>
      <c r="AD238">
        <v>38.32034925</v>
      </c>
      <c r="AE238">
        <v>-122.47801440000001</v>
      </c>
      <c r="AF238" t="s">
        <v>78</v>
      </c>
      <c r="AG238" s="1">
        <v>37762.584027777775</v>
      </c>
      <c r="AH238" s="1">
        <v>37762.584027777775</v>
      </c>
      <c r="AI238">
        <v>1878844.6569999999</v>
      </c>
      <c r="AJ238">
        <v>6424525.6780000003</v>
      </c>
      <c r="AK238" t="s">
        <v>173</v>
      </c>
      <c r="AL238">
        <v>0</v>
      </c>
      <c r="AM238" t="s">
        <v>51</v>
      </c>
      <c r="AN238">
        <v>109.1</v>
      </c>
      <c r="AO238">
        <v>109.1</v>
      </c>
      <c r="AP238" s="13">
        <v>0</v>
      </c>
      <c r="AQ238" s="13">
        <v>1</v>
      </c>
      <c r="AR238" s="13">
        <v>0</v>
      </c>
      <c r="AS238" s="13">
        <v>0</v>
      </c>
      <c r="AT238" s="13">
        <v>0</v>
      </c>
      <c r="AU238" s="13">
        <v>0</v>
      </c>
      <c r="AV238" s="2">
        <f t="shared" si="3"/>
        <v>1</v>
      </c>
      <c r="AW238" s="10" t="s">
        <v>973</v>
      </c>
      <c r="AX238">
        <v>105</v>
      </c>
      <c r="AY238">
        <v>46</v>
      </c>
      <c r="AZ238">
        <v>8886</v>
      </c>
      <c r="BA238" t="s">
        <v>1035</v>
      </c>
      <c r="BB238" s="10">
        <v>1</v>
      </c>
    </row>
    <row r="239" spans="1:55" x14ac:dyDescent="0.3">
      <c r="A239" s="10" t="s">
        <v>670</v>
      </c>
      <c r="B239" t="s">
        <v>671</v>
      </c>
      <c r="D239" t="b">
        <v>1</v>
      </c>
      <c r="E239" t="b">
        <v>0</v>
      </c>
      <c r="F239" t="s">
        <v>116</v>
      </c>
      <c r="X239">
        <v>0</v>
      </c>
      <c r="AB239">
        <v>102</v>
      </c>
      <c r="AD239">
        <v>38.331138889999998</v>
      </c>
      <c r="AE239">
        <v>-122.4868889</v>
      </c>
      <c r="AG239" s="1">
        <v>41080.555555555555</v>
      </c>
      <c r="AH239" s="1">
        <v>41080.555555555555</v>
      </c>
      <c r="AI239">
        <v>1882787.507</v>
      </c>
      <c r="AJ239">
        <v>6422000.6140000001</v>
      </c>
      <c r="AK239" t="s">
        <v>173</v>
      </c>
      <c r="AL239">
        <v>0</v>
      </c>
      <c r="AM239" t="s">
        <v>51</v>
      </c>
      <c r="AN239">
        <v>198.45</v>
      </c>
      <c r="AO239">
        <v>198.45</v>
      </c>
      <c r="AP239" s="13">
        <v>0</v>
      </c>
      <c r="AQ239" s="13">
        <v>1</v>
      </c>
      <c r="AR239" s="13">
        <v>0</v>
      </c>
      <c r="AS239" s="13">
        <v>0</v>
      </c>
      <c r="AT239" s="13">
        <v>0</v>
      </c>
      <c r="AU239" s="13">
        <v>0</v>
      </c>
      <c r="AV239" s="2">
        <f t="shared" si="3"/>
        <v>1</v>
      </c>
      <c r="AW239" s="10" t="s">
        <v>973</v>
      </c>
      <c r="AX239">
        <v>96</v>
      </c>
      <c r="AY239">
        <v>45</v>
      </c>
      <c r="AZ239">
        <v>8120</v>
      </c>
      <c r="BA239" t="s">
        <v>1031</v>
      </c>
      <c r="BB239" s="10">
        <v>1</v>
      </c>
    </row>
    <row r="240" spans="1:55" x14ac:dyDescent="0.3">
      <c r="A240" s="10" t="s">
        <v>523</v>
      </c>
      <c r="B240" t="s">
        <v>524</v>
      </c>
      <c r="D240" t="b">
        <v>1</v>
      </c>
      <c r="E240" t="b">
        <v>0</v>
      </c>
      <c r="F240" t="s">
        <v>116</v>
      </c>
      <c r="X240">
        <v>0</v>
      </c>
      <c r="AB240">
        <v>80</v>
      </c>
      <c r="AC240" t="s">
        <v>77</v>
      </c>
      <c r="AD240">
        <v>38.438090000000003</v>
      </c>
      <c r="AE240">
        <v>-122.54455</v>
      </c>
      <c r="AF240" t="s">
        <v>78</v>
      </c>
      <c r="AG240" s="1">
        <v>40299</v>
      </c>
      <c r="AH240" s="1">
        <v>45391.395833333336</v>
      </c>
      <c r="AI240">
        <v>1921830.213</v>
      </c>
      <c r="AJ240">
        <v>6405693.4189999998</v>
      </c>
      <c r="AK240" t="s">
        <v>173</v>
      </c>
      <c r="AL240">
        <v>0</v>
      </c>
      <c r="AM240" t="s">
        <v>51</v>
      </c>
      <c r="AN240">
        <v>517.98</v>
      </c>
      <c r="AO240">
        <v>522.08000000000004</v>
      </c>
      <c r="AP240" s="13">
        <v>0</v>
      </c>
      <c r="AQ240" s="13">
        <v>1</v>
      </c>
      <c r="AR240" s="13">
        <v>0</v>
      </c>
      <c r="AS240" s="13">
        <v>0</v>
      </c>
      <c r="AT240" s="13">
        <v>0</v>
      </c>
      <c r="AU240" s="13">
        <v>0</v>
      </c>
      <c r="AV240" s="2">
        <f t="shared" si="3"/>
        <v>1</v>
      </c>
      <c r="AW240" s="10" t="s">
        <v>973</v>
      </c>
      <c r="AX240">
        <v>11</v>
      </c>
      <c r="AY240">
        <v>45</v>
      </c>
      <c r="AZ240">
        <v>895</v>
      </c>
      <c r="BA240" t="s">
        <v>1156</v>
      </c>
      <c r="BB240" s="10">
        <v>1</v>
      </c>
    </row>
    <row r="241" spans="1:54" x14ac:dyDescent="0.3">
      <c r="A241" s="10" t="s">
        <v>477</v>
      </c>
      <c r="B241" t="s">
        <v>477</v>
      </c>
      <c r="D241" t="b">
        <v>1</v>
      </c>
      <c r="E241" t="b">
        <v>0</v>
      </c>
      <c r="F241" t="s">
        <v>116</v>
      </c>
      <c r="X241">
        <v>0</v>
      </c>
      <c r="Z241" t="s">
        <v>478</v>
      </c>
      <c r="AD241">
        <v>38.368879890000002</v>
      </c>
      <c r="AE241">
        <v>-122.5784793</v>
      </c>
      <c r="AG241" s="1">
        <v>44607</v>
      </c>
      <c r="AH241" s="1">
        <v>45201</v>
      </c>
      <c r="AI241">
        <v>1896685.7990000001</v>
      </c>
      <c r="AJ241">
        <v>6395814.6399999997</v>
      </c>
      <c r="AK241" t="s">
        <v>173</v>
      </c>
      <c r="AL241">
        <v>0</v>
      </c>
      <c r="AM241" t="s">
        <v>51</v>
      </c>
      <c r="AN241">
        <v>935.38</v>
      </c>
      <c r="AO241">
        <v>938.08</v>
      </c>
      <c r="AP241" s="13">
        <v>0</v>
      </c>
      <c r="AQ241" s="13">
        <v>1</v>
      </c>
      <c r="AR241" s="13">
        <v>0</v>
      </c>
      <c r="AS241" s="13">
        <v>0</v>
      </c>
      <c r="AT241" s="13">
        <v>0</v>
      </c>
      <c r="AU241" s="13">
        <v>0</v>
      </c>
      <c r="AV241" s="2">
        <f t="shared" si="3"/>
        <v>1</v>
      </c>
      <c r="AW241" s="10" t="s">
        <v>973</v>
      </c>
      <c r="AX241">
        <v>50</v>
      </c>
      <c r="AY241">
        <v>7</v>
      </c>
      <c r="AZ241">
        <v>4172</v>
      </c>
      <c r="BA241" t="s">
        <v>1157</v>
      </c>
      <c r="BB241" s="10">
        <v>1</v>
      </c>
    </row>
    <row r="242" spans="1:54" x14ac:dyDescent="0.3">
      <c r="A242" s="10" t="s">
        <v>479</v>
      </c>
      <c r="B242" t="s">
        <v>480</v>
      </c>
      <c r="D242" t="b">
        <v>1</v>
      </c>
      <c r="E242" t="b">
        <v>0</v>
      </c>
      <c r="F242" t="s">
        <v>116</v>
      </c>
      <c r="X242">
        <v>0</v>
      </c>
      <c r="AD242">
        <v>38.365299999999998</v>
      </c>
      <c r="AE242">
        <v>-122.57076000000001</v>
      </c>
      <c r="AG242" s="1">
        <v>40299</v>
      </c>
      <c r="AH242" s="1">
        <v>45392.520833333336</v>
      </c>
      <c r="AI242">
        <v>1895368.1029999999</v>
      </c>
      <c r="AJ242">
        <v>6398019.6229999997</v>
      </c>
      <c r="AK242" t="s">
        <v>173</v>
      </c>
      <c r="AL242">
        <v>0</v>
      </c>
      <c r="AM242" t="s">
        <v>51</v>
      </c>
      <c r="AN242">
        <v>887.11</v>
      </c>
      <c r="AO242">
        <v>944.15</v>
      </c>
      <c r="AP242" s="13">
        <v>0</v>
      </c>
      <c r="AQ242" s="13">
        <v>1</v>
      </c>
      <c r="AR242" s="13">
        <v>0</v>
      </c>
      <c r="AS242" s="13">
        <v>0</v>
      </c>
      <c r="AT242" s="13">
        <v>0</v>
      </c>
      <c r="AU242" s="13">
        <v>0</v>
      </c>
      <c r="AV242" s="2">
        <f t="shared" si="3"/>
        <v>1</v>
      </c>
      <c r="AW242" s="10" t="s">
        <v>973</v>
      </c>
      <c r="AX242">
        <v>54</v>
      </c>
      <c r="AY242">
        <v>10</v>
      </c>
      <c r="AZ242">
        <v>4515</v>
      </c>
      <c r="BA242" t="s">
        <v>1158</v>
      </c>
      <c r="BB242" s="10">
        <v>1</v>
      </c>
    </row>
    <row r="243" spans="1:54" x14ac:dyDescent="0.3">
      <c r="A243" s="10" t="s">
        <v>521</v>
      </c>
      <c r="B243" t="s">
        <v>522</v>
      </c>
      <c r="D243" t="b">
        <v>1</v>
      </c>
      <c r="E243" t="b">
        <v>0</v>
      </c>
      <c r="F243" t="s">
        <v>116</v>
      </c>
      <c r="X243">
        <v>0</v>
      </c>
      <c r="AC243" t="s">
        <v>77</v>
      </c>
      <c r="AD243">
        <v>38.28650133</v>
      </c>
      <c r="AE243">
        <v>-122.5443787</v>
      </c>
      <c r="AF243" t="s">
        <v>78</v>
      </c>
      <c r="AG243" s="1">
        <v>39767.503472222219</v>
      </c>
      <c r="AH243" s="1">
        <v>43061</v>
      </c>
      <c r="AI243">
        <v>1866625.166</v>
      </c>
      <c r="AJ243">
        <v>6405411.7949999999</v>
      </c>
      <c r="AK243" t="s">
        <v>173</v>
      </c>
      <c r="AL243">
        <v>0</v>
      </c>
      <c r="AM243" t="s">
        <v>51</v>
      </c>
      <c r="AN243">
        <v>904.23</v>
      </c>
      <c r="AO243">
        <v>925.83</v>
      </c>
      <c r="AP243" s="13">
        <v>0</v>
      </c>
      <c r="AQ243" s="13">
        <v>1</v>
      </c>
      <c r="AR243" s="13">
        <v>0</v>
      </c>
      <c r="AS243" s="13">
        <v>0</v>
      </c>
      <c r="AT243" s="13">
        <v>0</v>
      </c>
      <c r="AU243" s="13">
        <v>0</v>
      </c>
      <c r="AV243" s="2">
        <f t="shared" si="3"/>
        <v>1</v>
      </c>
      <c r="AW243" s="10" t="s">
        <v>973</v>
      </c>
      <c r="AX243">
        <v>113</v>
      </c>
      <c r="AY243">
        <v>2</v>
      </c>
      <c r="AZ243">
        <v>9522</v>
      </c>
      <c r="BA243" t="s">
        <v>1159</v>
      </c>
      <c r="BB243" s="10">
        <v>1</v>
      </c>
    </row>
    <row r="244" spans="1:54" x14ac:dyDescent="0.3">
      <c r="A244" s="10" t="s">
        <v>525</v>
      </c>
      <c r="B244" t="s">
        <v>526</v>
      </c>
      <c r="D244" t="b">
        <v>1</v>
      </c>
      <c r="E244" t="b">
        <v>0</v>
      </c>
      <c r="F244" t="s">
        <v>116</v>
      </c>
      <c r="X244">
        <v>0</v>
      </c>
      <c r="AC244" t="s">
        <v>77</v>
      </c>
      <c r="AD244">
        <v>38.28920883</v>
      </c>
      <c r="AE244">
        <v>-122.5426259</v>
      </c>
      <c r="AF244" t="s">
        <v>78</v>
      </c>
      <c r="AG244" s="1">
        <v>39765.491666666669</v>
      </c>
      <c r="AH244" s="1">
        <v>43061</v>
      </c>
      <c r="AI244">
        <v>1867608.1640000001</v>
      </c>
      <c r="AJ244">
        <v>6405920.801</v>
      </c>
      <c r="AK244" t="s">
        <v>173</v>
      </c>
      <c r="AL244">
        <v>0</v>
      </c>
      <c r="AM244" t="s">
        <v>51</v>
      </c>
      <c r="AN244">
        <v>897.37</v>
      </c>
      <c r="AO244">
        <v>915.37</v>
      </c>
      <c r="AP244" s="13">
        <v>0</v>
      </c>
      <c r="AQ244" s="13">
        <v>1</v>
      </c>
      <c r="AR244" s="13">
        <v>0</v>
      </c>
      <c r="AS244" s="13">
        <v>0</v>
      </c>
      <c r="AT244" s="13">
        <v>0</v>
      </c>
      <c r="AU244" s="13">
        <v>0</v>
      </c>
      <c r="AV244" s="2">
        <f t="shared" si="3"/>
        <v>1</v>
      </c>
      <c r="AW244" s="10" t="s">
        <v>973</v>
      </c>
      <c r="AX244">
        <v>111</v>
      </c>
      <c r="AY244">
        <v>3</v>
      </c>
      <c r="AZ244">
        <v>9353</v>
      </c>
      <c r="BA244" t="s">
        <v>1160</v>
      </c>
      <c r="BB244" s="10">
        <v>1</v>
      </c>
    </row>
    <row r="245" spans="1:54" x14ac:dyDescent="0.3">
      <c r="A245" s="10" t="s">
        <v>527</v>
      </c>
      <c r="B245" t="s">
        <v>528</v>
      </c>
      <c r="D245" t="b">
        <v>1</v>
      </c>
      <c r="E245" t="b">
        <v>0</v>
      </c>
      <c r="F245" t="s">
        <v>116</v>
      </c>
      <c r="X245">
        <v>0</v>
      </c>
      <c r="AC245" t="s">
        <v>77</v>
      </c>
      <c r="AD245">
        <v>38.28910741</v>
      </c>
      <c r="AE245">
        <v>-122.5425868</v>
      </c>
      <c r="AF245" t="s">
        <v>78</v>
      </c>
      <c r="AG245" s="1">
        <v>40114.499305555553</v>
      </c>
      <c r="AH245" s="1">
        <v>43061</v>
      </c>
      <c r="AI245">
        <v>1867571.1629999999</v>
      </c>
      <c r="AJ245">
        <v>6405931.8030000003</v>
      </c>
      <c r="AK245" t="s">
        <v>173</v>
      </c>
      <c r="AL245">
        <v>0</v>
      </c>
      <c r="AM245" t="s">
        <v>51</v>
      </c>
      <c r="AN245">
        <v>884.54</v>
      </c>
      <c r="AO245">
        <v>904.14</v>
      </c>
      <c r="AP245" s="13">
        <v>0</v>
      </c>
      <c r="AQ245" s="13">
        <v>1</v>
      </c>
      <c r="AR245" s="13">
        <v>0</v>
      </c>
      <c r="AS245" s="13">
        <v>0</v>
      </c>
      <c r="AT245" s="13">
        <v>0</v>
      </c>
      <c r="AU245" s="13">
        <v>0</v>
      </c>
      <c r="AV245" s="2">
        <f t="shared" si="3"/>
        <v>1</v>
      </c>
      <c r="AW245" s="10" t="s">
        <v>973</v>
      </c>
      <c r="AX245">
        <v>112</v>
      </c>
      <c r="AY245">
        <v>3</v>
      </c>
      <c r="AZ245">
        <v>9438</v>
      </c>
      <c r="BA245" t="s">
        <v>1161</v>
      </c>
      <c r="BB245" s="10">
        <v>1</v>
      </c>
    </row>
    <row r="246" spans="1:54" x14ac:dyDescent="0.3">
      <c r="A246" s="10" t="s">
        <v>535</v>
      </c>
      <c r="B246" t="s">
        <v>536</v>
      </c>
      <c r="D246" t="b">
        <v>1</v>
      </c>
      <c r="E246" t="b">
        <v>0</v>
      </c>
      <c r="F246" t="s">
        <v>116</v>
      </c>
      <c r="X246">
        <v>0</v>
      </c>
      <c r="AD246">
        <v>38.296306080000001</v>
      </c>
      <c r="AE246">
        <v>-122.5387319</v>
      </c>
      <c r="AG246" s="1">
        <v>33970</v>
      </c>
      <c r="AH246" s="1">
        <v>43061</v>
      </c>
      <c r="AI246">
        <v>1870186.1640000001</v>
      </c>
      <c r="AJ246">
        <v>6407053.8030000003</v>
      </c>
      <c r="AK246" t="s">
        <v>173</v>
      </c>
      <c r="AL246">
        <v>0</v>
      </c>
      <c r="AM246" t="s">
        <v>51</v>
      </c>
      <c r="AN246">
        <v>740.05</v>
      </c>
      <c r="AO246">
        <v>766.65</v>
      </c>
      <c r="AP246" s="13">
        <v>0</v>
      </c>
      <c r="AQ246" s="13">
        <v>1</v>
      </c>
      <c r="AR246" s="13">
        <v>0</v>
      </c>
      <c r="AS246" s="13">
        <v>0</v>
      </c>
      <c r="AT246" s="13">
        <v>0</v>
      </c>
      <c r="AU246" s="13">
        <v>0</v>
      </c>
      <c r="AV246" s="2">
        <f t="shared" si="3"/>
        <v>1</v>
      </c>
      <c r="AW246" s="10" t="s">
        <v>973</v>
      </c>
      <c r="AX246">
        <v>108</v>
      </c>
      <c r="AY246">
        <v>7</v>
      </c>
      <c r="AZ246">
        <v>9102</v>
      </c>
      <c r="BA246" t="s">
        <v>1162</v>
      </c>
      <c r="BB246" s="10">
        <v>1</v>
      </c>
    </row>
    <row r="247" spans="1:54" x14ac:dyDescent="0.3">
      <c r="A247" s="10" t="s">
        <v>644</v>
      </c>
      <c r="B247" t="s">
        <v>644</v>
      </c>
      <c r="D247" t="b">
        <v>1</v>
      </c>
      <c r="E247" t="b">
        <v>0</v>
      </c>
      <c r="F247" t="s">
        <v>116</v>
      </c>
      <c r="X247">
        <v>0</v>
      </c>
      <c r="Z247" t="s">
        <v>478</v>
      </c>
      <c r="AC247" t="s">
        <v>77</v>
      </c>
      <c r="AD247">
        <v>38.346546050000001</v>
      </c>
      <c r="AE247">
        <v>-122.4929593</v>
      </c>
      <c r="AF247" t="s">
        <v>78</v>
      </c>
      <c r="AG247" s="1">
        <v>41722</v>
      </c>
      <c r="AH247" s="1">
        <v>45281</v>
      </c>
      <c r="AI247">
        <v>1888407.8160000001</v>
      </c>
      <c r="AJ247">
        <v>6420289.7010000004</v>
      </c>
      <c r="AK247" t="s">
        <v>173</v>
      </c>
      <c r="AL247">
        <v>0</v>
      </c>
      <c r="AM247" t="s">
        <v>51</v>
      </c>
      <c r="AN247">
        <v>207.67</v>
      </c>
      <c r="AO247">
        <v>260.17</v>
      </c>
      <c r="AP247" s="13">
        <v>0</v>
      </c>
      <c r="AQ247" s="13">
        <v>1</v>
      </c>
      <c r="AR247" s="13">
        <v>0</v>
      </c>
      <c r="AS247" s="13">
        <v>0</v>
      </c>
      <c r="AT247" s="13">
        <v>0</v>
      </c>
      <c r="AU247" s="13">
        <v>0</v>
      </c>
      <c r="AV247" s="2">
        <f t="shared" si="3"/>
        <v>1</v>
      </c>
      <c r="AW247" s="10" t="s">
        <v>973</v>
      </c>
      <c r="AX247">
        <v>84</v>
      </c>
      <c r="AY247">
        <v>46</v>
      </c>
      <c r="AZ247">
        <v>7101</v>
      </c>
      <c r="BA247" t="s">
        <v>1163</v>
      </c>
      <c r="BB247" s="10">
        <v>1</v>
      </c>
    </row>
    <row r="248" spans="1:54" x14ac:dyDescent="0.3">
      <c r="A248" s="10" t="s">
        <v>718</v>
      </c>
      <c r="B248" t="s">
        <v>719</v>
      </c>
      <c r="D248" t="b">
        <v>1</v>
      </c>
      <c r="E248" t="b">
        <v>0</v>
      </c>
      <c r="F248" t="s">
        <v>116</v>
      </c>
      <c r="X248">
        <v>0</v>
      </c>
      <c r="AD248">
        <v>38.315799660000003</v>
      </c>
      <c r="AE248">
        <v>-122.4755997</v>
      </c>
      <c r="AG248" s="1">
        <v>36619</v>
      </c>
      <c r="AH248" s="1">
        <v>40284</v>
      </c>
      <c r="AI248">
        <v>1877184.166</v>
      </c>
      <c r="AJ248">
        <v>6425209.79</v>
      </c>
      <c r="AK248" t="s">
        <v>173</v>
      </c>
      <c r="AL248">
        <v>0</v>
      </c>
      <c r="AM248" t="s">
        <v>51</v>
      </c>
      <c r="AN248">
        <v>137.19999999999999</v>
      </c>
      <c r="AO248">
        <v>150.5</v>
      </c>
      <c r="AP248" s="13">
        <v>0</v>
      </c>
      <c r="AQ248" s="13">
        <v>1</v>
      </c>
      <c r="AR248" s="13">
        <v>0</v>
      </c>
      <c r="AS248" s="13">
        <v>0</v>
      </c>
      <c r="AT248" s="13">
        <v>0</v>
      </c>
      <c r="AU248" s="13">
        <v>0</v>
      </c>
      <c r="AV248" s="2">
        <f t="shared" si="3"/>
        <v>1</v>
      </c>
      <c r="AW248" s="10" t="s">
        <v>973</v>
      </c>
      <c r="AX248">
        <v>109</v>
      </c>
      <c r="AY248">
        <v>46</v>
      </c>
      <c r="AZ248">
        <v>9226</v>
      </c>
      <c r="BA248" t="s">
        <v>1164</v>
      </c>
      <c r="BB248" s="10">
        <v>1</v>
      </c>
    </row>
    <row r="249" spans="1:54" x14ac:dyDescent="0.3">
      <c r="A249" s="10" t="s">
        <v>722</v>
      </c>
      <c r="B249" t="s">
        <v>722</v>
      </c>
      <c r="D249" t="b">
        <v>1</v>
      </c>
      <c r="E249" t="b">
        <v>0</v>
      </c>
      <c r="F249" t="s">
        <v>116</v>
      </c>
      <c r="X249">
        <v>0</v>
      </c>
      <c r="Z249" t="s">
        <v>478</v>
      </c>
      <c r="AD249">
        <v>38.335096499999999</v>
      </c>
      <c r="AE249">
        <v>-122.4741492</v>
      </c>
      <c r="AG249" s="1">
        <v>39346</v>
      </c>
      <c r="AH249" s="1">
        <v>43717</v>
      </c>
      <c r="AI249">
        <v>1884209.453</v>
      </c>
      <c r="AJ249">
        <v>6425662.6339999996</v>
      </c>
      <c r="AK249" t="s">
        <v>173</v>
      </c>
      <c r="AL249">
        <v>0</v>
      </c>
      <c r="AM249" t="s">
        <v>51</v>
      </c>
      <c r="AN249">
        <v>488.04</v>
      </c>
      <c r="AO249">
        <v>569.04</v>
      </c>
      <c r="AP249" s="13">
        <v>0</v>
      </c>
      <c r="AQ249" s="13">
        <v>1</v>
      </c>
      <c r="AR249" s="13">
        <v>0</v>
      </c>
      <c r="AS249" s="13">
        <v>0</v>
      </c>
      <c r="AT249" s="13">
        <v>0</v>
      </c>
      <c r="AU249" s="13">
        <v>0</v>
      </c>
      <c r="AV249" s="2">
        <f t="shared" si="3"/>
        <v>1</v>
      </c>
      <c r="AW249" s="10" t="s">
        <v>973</v>
      </c>
      <c r="AX249">
        <v>96</v>
      </c>
      <c r="AY249">
        <v>53</v>
      </c>
      <c r="AZ249">
        <v>8128</v>
      </c>
      <c r="BA249" t="s">
        <v>1165</v>
      </c>
      <c r="BB249" s="10">
        <v>1</v>
      </c>
    </row>
    <row r="250" spans="1:54" x14ac:dyDescent="0.3">
      <c r="A250" s="10" t="s">
        <v>732</v>
      </c>
      <c r="B250" t="s">
        <v>733</v>
      </c>
      <c r="D250" t="b">
        <v>1</v>
      </c>
      <c r="E250" t="b">
        <v>0</v>
      </c>
      <c r="F250" t="s">
        <v>116</v>
      </c>
      <c r="X250">
        <v>0</v>
      </c>
      <c r="AC250" t="s">
        <v>77</v>
      </c>
      <c r="AD250">
        <v>38.326241920000001</v>
      </c>
      <c r="AE250">
        <v>-122.4692415</v>
      </c>
      <c r="AF250" t="s">
        <v>78</v>
      </c>
      <c r="AG250" s="1">
        <v>41399</v>
      </c>
      <c r="AH250" s="1">
        <v>42848</v>
      </c>
      <c r="AI250">
        <v>1880977.514</v>
      </c>
      <c r="AJ250">
        <v>6427053.7259999998</v>
      </c>
      <c r="AK250" t="s">
        <v>173</v>
      </c>
      <c r="AL250">
        <v>0</v>
      </c>
      <c r="AM250" t="s">
        <v>51</v>
      </c>
      <c r="AN250">
        <v>349.74</v>
      </c>
      <c r="AO250">
        <v>359.01</v>
      </c>
      <c r="AP250" s="13">
        <v>0</v>
      </c>
      <c r="AQ250" s="13">
        <v>1</v>
      </c>
      <c r="AR250" s="13">
        <v>0</v>
      </c>
      <c r="AS250" s="13">
        <v>0</v>
      </c>
      <c r="AT250" s="13">
        <v>0</v>
      </c>
      <c r="AU250" s="13">
        <v>0</v>
      </c>
      <c r="AV250" s="2">
        <f t="shared" si="3"/>
        <v>1</v>
      </c>
      <c r="AW250" s="10" t="s">
        <v>973</v>
      </c>
      <c r="AX250">
        <v>103</v>
      </c>
      <c r="AY250">
        <v>53</v>
      </c>
      <c r="AZ250">
        <v>8723</v>
      </c>
      <c r="BA250" t="s">
        <v>1166</v>
      </c>
      <c r="BB250" s="10">
        <v>1</v>
      </c>
    </row>
    <row r="251" spans="1:54" x14ac:dyDescent="0.3">
      <c r="A251" s="10" t="s">
        <v>802</v>
      </c>
      <c r="B251" t="s">
        <v>803</v>
      </c>
      <c r="D251" t="b">
        <v>1</v>
      </c>
      <c r="E251" t="b">
        <v>0</v>
      </c>
      <c r="F251" t="s">
        <v>116</v>
      </c>
      <c r="X251">
        <v>0</v>
      </c>
      <c r="AD251">
        <v>38.299433579999999</v>
      </c>
      <c r="AE251">
        <v>-122.45737509999999</v>
      </c>
      <c r="AG251" s="1">
        <v>36861</v>
      </c>
      <c r="AH251" s="1">
        <v>44391.4375</v>
      </c>
      <c r="AI251">
        <v>1871197.165</v>
      </c>
      <c r="AJ251">
        <v>6430408.8130000001</v>
      </c>
      <c r="AK251" t="s">
        <v>173</v>
      </c>
      <c r="AL251">
        <v>0</v>
      </c>
      <c r="AM251" t="s">
        <v>51</v>
      </c>
      <c r="AN251">
        <v>37.82</v>
      </c>
      <c r="AO251">
        <v>63.26</v>
      </c>
      <c r="AP251" s="13">
        <v>0</v>
      </c>
      <c r="AQ251" s="13">
        <v>1</v>
      </c>
      <c r="AR251" s="13">
        <v>0</v>
      </c>
      <c r="AS251" s="13">
        <v>0</v>
      </c>
      <c r="AT251" s="13">
        <v>0</v>
      </c>
      <c r="AU251" s="13">
        <v>0</v>
      </c>
      <c r="AV251" s="2">
        <f t="shared" si="3"/>
        <v>1</v>
      </c>
      <c r="AW251" s="10" t="s">
        <v>973</v>
      </c>
      <c r="AX251">
        <v>124</v>
      </c>
      <c r="AY251">
        <v>51</v>
      </c>
      <c r="AZ251">
        <v>10506</v>
      </c>
      <c r="BA251" t="s">
        <v>1042</v>
      </c>
      <c r="BB251" s="10">
        <v>1</v>
      </c>
    </row>
    <row r="252" spans="1:54" x14ac:dyDescent="0.3">
      <c r="A252" s="10" t="s">
        <v>682</v>
      </c>
      <c r="B252" t="s">
        <v>683</v>
      </c>
      <c r="D252" t="b">
        <v>1</v>
      </c>
      <c r="E252" t="b">
        <v>1</v>
      </c>
      <c r="F252" t="s">
        <v>74</v>
      </c>
      <c r="G252">
        <v>0</v>
      </c>
      <c r="H252">
        <v>124</v>
      </c>
      <c r="X252">
        <v>124</v>
      </c>
      <c r="Z252" t="s">
        <v>76</v>
      </c>
      <c r="AA252">
        <v>180</v>
      </c>
      <c r="AB252">
        <v>141</v>
      </c>
      <c r="AC252" t="s">
        <v>77</v>
      </c>
      <c r="AD252">
        <v>38.324165270000002</v>
      </c>
      <c r="AE252">
        <v>-122.4838118</v>
      </c>
      <c r="AF252" t="s">
        <v>78</v>
      </c>
      <c r="AG252" s="1">
        <v>39899</v>
      </c>
      <c r="AH252" s="1">
        <v>41390</v>
      </c>
      <c r="AI252">
        <v>1880243.1640000001</v>
      </c>
      <c r="AJ252">
        <v>6422869.7879999997</v>
      </c>
      <c r="AK252" t="s">
        <v>173</v>
      </c>
      <c r="AL252">
        <v>0</v>
      </c>
      <c r="AM252" t="s">
        <v>51</v>
      </c>
      <c r="AN252">
        <v>127</v>
      </c>
      <c r="AO252">
        <v>140</v>
      </c>
      <c r="AP252" s="13">
        <v>0</v>
      </c>
      <c r="AQ252" s="13">
        <v>1</v>
      </c>
      <c r="AR252" s="13">
        <v>0</v>
      </c>
      <c r="AS252" s="13">
        <v>0</v>
      </c>
      <c r="AT252" s="13">
        <v>0</v>
      </c>
      <c r="AU252" s="13">
        <v>0</v>
      </c>
      <c r="AV252" s="2">
        <f t="shared" si="3"/>
        <v>1</v>
      </c>
      <c r="AW252" s="10" t="s">
        <v>973</v>
      </c>
      <c r="AX252">
        <v>101</v>
      </c>
      <c r="AY252">
        <v>44</v>
      </c>
      <c r="AZ252">
        <v>8544</v>
      </c>
      <c r="BA252" t="s">
        <v>1167</v>
      </c>
      <c r="BB252" s="10">
        <v>1</v>
      </c>
    </row>
    <row r="253" spans="1:54" x14ac:dyDescent="0.3">
      <c r="A253" s="10" t="s">
        <v>48</v>
      </c>
      <c r="B253" t="s">
        <v>48</v>
      </c>
      <c r="C253" t="s">
        <v>49</v>
      </c>
      <c r="D253" t="b">
        <v>1</v>
      </c>
      <c r="E253" t="b">
        <v>0</v>
      </c>
      <c r="F253" t="s">
        <v>50</v>
      </c>
      <c r="Y253">
        <v>0</v>
      </c>
      <c r="AB253">
        <v>740</v>
      </c>
      <c r="AG253" s="1">
        <v>26997</v>
      </c>
      <c r="AH253" s="1">
        <v>36641</v>
      </c>
      <c r="AI253">
        <v>1842535</v>
      </c>
      <c r="AJ253">
        <v>6429440</v>
      </c>
      <c r="AK253" t="s">
        <v>51</v>
      </c>
      <c r="AL253" t="s">
        <v>52</v>
      </c>
      <c r="AM253" t="s">
        <v>51</v>
      </c>
      <c r="AN253">
        <v>-9.3000000000000007</v>
      </c>
      <c r="AO253">
        <v>9.34</v>
      </c>
      <c r="AP253" s="13">
        <v>1</v>
      </c>
      <c r="AQ253" s="13">
        <v>0</v>
      </c>
      <c r="AR253" s="13">
        <v>0</v>
      </c>
      <c r="AS253" s="13">
        <v>0</v>
      </c>
      <c r="AT253" s="13">
        <v>0</v>
      </c>
      <c r="AU253" s="13">
        <v>0</v>
      </c>
      <c r="AV253" s="2">
        <f t="shared" si="3"/>
        <v>1</v>
      </c>
      <c r="AW253" s="10" t="s">
        <v>1221</v>
      </c>
      <c r="AX253">
        <v>176</v>
      </c>
      <c r="AY253">
        <v>27</v>
      </c>
      <c r="AZ253">
        <v>14902</v>
      </c>
      <c r="BA253" t="s">
        <v>1168</v>
      </c>
      <c r="BB253" s="10">
        <v>1</v>
      </c>
    </row>
    <row r="254" spans="1:54" x14ac:dyDescent="0.3">
      <c r="A254" s="10" t="s">
        <v>53</v>
      </c>
      <c r="B254" t="s">
        <v>53</v>
      </c>
      <c r="C254" t="s">
        <v>54</v>
      </c>
      <c r="D254" t="b">
        <v>1</v>
      </c>
      <c r="E254" t="b">
        <v>0</v>
      </c>
      <c r="F254" t="s">
        <v>50</v>
      </c>
      <c r="Y254">
        <v>0</v>
      </c>
      <c r="AB254">
        <v>80</v>
      </c>
      <c r="AG254" s="1">
        <v>25652</v>
      </c>
      <c r="AH254" s="1">
        <v>36768</v>
      </c>
      <c r="AI254">
        <v>1852634</v>
      </c>
      <c r="AJ254">
        <v>6432758</v>
      </c>
      <c r="AK254" t="s">
        <v>51</v>
      </c>
      <c r="AL254" t="s">
        <v>55</v>
      </c>
      <c r="AM254" t="s">
        <v>51</v>
      </c>
      <c r="AN254">
        <v>-24.8</v>
      </c>
      <c r="AO254">
        <v>10.7</v>
      </c>
      <c r="AP254" s="13">
        <v>1</v>
      </c>
      <c r="AQ254" s="13">
        <v>0</v>
      </c>
      <c r="AR254" s="13">
        <v>0</v>
      </c>
      <c r="AS254" s="13">
        <v>0</v>
      </c>
      <c r="AT254" s="13">
        <v>0</v>
      </c>
      <c r="AU254" s="13">
        <v>0</v>
      </c>
      <c r="AV254" s="2">
        <f t="shared" si="3"/>
        <v>1</v>
      </c>
      <c r="AW254" s="10" t="s">
        <v>1221</v>
      </c>
      <c r="AX254">
        <v>160</v>
      </c>
      <c r="AY254">
        <v>41</v>
      </c>
      <c r="AZ254">
        <v>13556</v>
      </c>
      <c r="BA254" t="s">
        <v>1169</v>
      </c>
      <c r="BB254" s="10">
        <v>1</v>
      </c>
    </row>
    <row r="255" spans="1:54" x14ac:dyDescent="0.3">
      <c r="A255" s="10" t="s">
        <v>56</v>
      </c>
      <c r="B255" t="s">
        <v>56</v>
      </c>
      <c r="C255" t="s">
        <v>57</v>
      </c>
      <c r="D255" t="b">
        <v>1</v>
      </c>
      <c r="E255" t="b">
        <v>0</v>
      </c>
      <c r="F255" t="s">
        <v>50</v>
      </c>
      <c r="Y255">
        <v>0</v>
      </c>
      <c r="AB255">
        <v>64</v>
      </c>
      <c r="AG255" s="1">
        <v>25652</v>
      </c>
      <c r="AH255" s="1">
        <v>34523</v>
      </c>
      <c r="AI255">
        <v>1865230</v>
      </c>
      <c r="AJ255">
        <v>6435559</v>
      </c>
      <c r="AK255" t="s">
        <v>51</v>
      </c>
      <c r="AL255" t="s">
        <v>58</v>
      </c>
      <c r="AM255" t="s">
        <v>51</v>
      </c>
      <c r="AN255">
        <v>-10.3</v>
      </c>
      <c r="AO255">
        <v>72.87</v>
      </c>
      <c r="AP255" s="13">
        <v>1</v>
      </c>
      <c r="AQ255" s="13">
        <v>0</v>
      </c>
      <c r="AR255" s="13">
        <v>0</v>
      </c>
      <c r="AS255" s="13">
        <v>0</v>
      </c>
      <c r="AT255" s="13">
        <v>0</v>
      </c>
      <c r="AU255" s="13">
        <v>0</v>
      </c>
      <c r="AV255" s="2">
        <f t="shared" si="3"/>
        <v>1</v>
      </c>
      <c r="AW255" s="10" t="s">
        <v>1221</v>
      </c>
      <c r="AX255">
        <v>139</v>
      </c>
      <c r="AY255">
        <v>56</v>
      </c>
      <c r="AZ255">
        <v>11786</v>
      </c>
      <c r="BA255" t="s">
        <v>1170</v>
      </c>
      <c r="BB255" s="10">
        <v>1</v>
      </c>
    </row>
    <row r="256" spans="1:54" x14ac:dyDescent="0.3">
      <c r="A256" s="10" t="s">
        <v>59</v>
      </c>
      <c r="B256" t="s">
        <v>59</v>
      </c>
      <c r="C256" t="s">
        <v>60</v>
      </c>
      <c r="D256" t="b">
        <v>1</v>
      </c>
      <c r="E256" t="b">
        <v>0</v>
      </c>
      <c r="F256" t="s">
        <v>50</v>
      </c>
      <c r="Y256">
        <v>0</v>
      </c>
      <c r="AB256">
        <v>159</v>
      </c>
      <c r="AG256" s="1">
        <v>29503</v>
      </c>
      <c r="AH256" s="1">
        <v>36440</v>
      </c>
      <c r="AI256">
        <v>1889259</v>
      </c>
      <c r="AJ256">
        <v>6416668</v>
      </c>
      <c r="AK256" t="s">
        <v>51</v>
      </c>
      <c r="AL256" t="s">
        <v>61</v>
      </c>
      <c r="AM256" t="s">
        <v>51</v>
      </c>
      <c r="AN256">
        <v>-5.3</v>
      </c>
      <c r="AO256">
        <v>197.48</v>
      </c>
      <c r="AP256" s="13">
        <v>0.85</v>
      </c>
      <c r="AQ256" s="13">
        <v>0.15</v>
      </c>
      <c r="AR256" s="13">
        <v>0</v>
      </c>
      <c r="AS256" s="13">
        <v>0</v>
      </c>
      <c r="AT256" s="13">
        <v>0</v>
      </c>
      <c r="AU256" s="13">
        <v>0</v>
      </c>
      <c r="AV256" s="2">
        <f t="shared" si="3"/>
        <v>1</v>
      </c>
      <c r="AW256" s="10" t="s">
        <v>1221</v>
      </c>
      <c r="AX256">
        <v>80</v>
      </c>
      <c r="AY256">
        <v>40</v>
      </c>
      <c r="AZ256">
        <v>6755</v>
      </c>
      <c r="BA256" t="s">
        <v>1171</v>
      </c>
      <c r="BB256" s="10">
        <v>1</v>
      </c>
    </row>
    <row r="257" spans="1:54" x14ac:dyDescent="0.3">
      <c r="A257" s="10" t="s">
        <v>62</v>
      </c>
      <c r="B257" t="s">
        <v>62</v>
      </c>
      <c r="C257" t="s">
        <v>63</v>
      </c>
      <c r="D257" t="b">
        <v>1</v>
      </c>
      <c r="E257" t="b">
        <v>0</v>
      </c>
      <c r="F257" t="s">
        <v>50</v>
      </c>
      <c r="Y257">
        <v>0</v>
      </c>
      <c r="AB257">
        <v>406</v>
      </c>
      <c r="AG257" s="1">
        <v>29508</v>
      </c>
      <c r="AH257" s="1">
        <v>36601</v>
      </c>
      <c r="AI257">
        <v>1911156</v>
      </c>
      <c r="AJ257">
        <v>6406830</v>
      </c>
      <c r="AK257" t="s">
        <v>51</v>
      </c>
      <c r="AL257" t="s">
        <v>64</v>
      </c>
      <c r="AM257" t="s">
        <v>51</v>
      </c>
      <c r="AN257">
        <v>-7.9</v>
      </c>
      <c r="AO257">
        <v>408.71</v>
      </c>
      <c r="AP257" s="13">
        <v>0</v>
      </c>
      <c r="AQ257" s="13">
        <v>0.2</v>
      </c>
      <c r="AR257" s="13">
        <v>0.25</v>
      </c>
      <c r="AS257" s="13">
        <v>0.25</v>
      </c>
      <c r="AT257" s="13">
        <v>0.3</v>
      </c>
      <c r="AU257" s="13">
        <v>0</v>
      </c>
      <c r="AV257" s="2">
        <f t="shared" si="3"/>
        <v>1</v>
      </c>
      <c r="AW257" s="10" t="s">
        <v>1221</v>
      </c>
      <c r="AX257">
        <v>32</v>
      </c>
      <c r="AY257">
        <v>39</v>
      </c>
      <c r="AZ257">
        <v>2674</v>
      </c>
      <c r="BA257" t="s">
        <v>1172</v>
      </c>
      <c r="BB257" s="10">
        <v>1</v>
      </c>
    </row>
    <row r="258" spans="1:54" x14ac:dyDescent="0.3">
      <c r="A258" s="10" t="s">
        <v>65</v>
      </c>
      <c r="B258" t="s">
        <v>65</v>
      </c>
      <c r="C258" t="s">
        <v>66</v>
      </c>
      <c r="D258" t="b">
        <v>1</v>
      </c>
      <c r="E258" t="b">
        <v>0</v>
      </c>
      <c r="F258" t="s">
        <v>50</v>
      </c>
      <c r="Y258">
        <v>0</v>
      </c>
      <c r="AB258">
        <v>78</v>
      </c>
      <c r="AG258" s="1">
        <v>29503</v>
      </c>
      <c r="AH258" s="1">
        <v>36978</v>
      </c>
      <c r="AI258">
        <v>1920583</v>
      </c>
      <c r="AJ258">
        <v>6395767</v>
      </c>
      <c r="AK258" t="s">
        <v>51</v>
      </c>
      <c r="AL258" t="s">
        <v>67</v>
      </c>
      <c r="AM258" t="s">
        <v>51</v>
      </c>
      <c r="AN258">
        <v>-55.2</v>
      </c>
      <c r="AO258">
        <v>475.05</v>
      </c>
      <c r="AP258" s="13">
        <v>1</v>
      </c>
      <c r="AQ258" s="13">
        <v>0</v>
      </c>
      <c r="AR258" s="13">
        <v>0</v>
      </c>
      <c r="AS258" s="13">
        <v>0</v>
      </c>
      <c r="AT258" s="13">
        <v>0</v>
      </c>
      <c r="AU258" s="13">
        <v>0</v>
      </c>
      <c r="AV258" s="2">
        <f t="shared" si="3"/>
        <v>1</v>
      </c>
      <c r="AW258" s="10" t="s">
        <v>1221</v>
      </c>
      <c r="AX258">
        <v>6</v>
      </c>
      <c r="AY258">
        <v>26</v>
      </c>
      <c r="AZ258">
        <v>451</v>
      </c>
      <c r="BA258" t="s">
        <v>1173</v>
      </c>
      <c r="BB258" s="10">
        <v>1</v>
      </c>
    </row>
    <row r="259" spans="1:54" x14ac:dyDescent="0.3">
      <c r="A259" s="10" t="s">
        <v>68</v>
      </c>
      <c r="B259" t="s">
        <v>68</v>
      </c>
      <c r="C259" t="s">
        <v>69</v>
      </c>
      <c r="D259" t="b">
        <v>1</v>
      </c>
      <c r="E259" t="b">
        <v>0</v>
      </c>
      <c r="F259" t="s">
        <v>50</v>
      </c>
      <c r="X259">
        <v>50</v>
      </c>
      <c r="Y259">
        <v>25</v>
      </c>
      <c r="AB259">
        <v>0</v>
      </c>
      <c r="AG259" s="1">
        <v>41850</v>
      </c>
      <c r="AH259" s="1">
        <v>41928</v>
      </c>
      <c r="AI259">
        <v>1872035</v>
      </c>
      <c r="AJ259">
        <v>6423436</v>
      </c>
      <c r="AK259" t="s">
        <v>51</v>
      </c>
      <c r="AL259" t="s">
        <v>70</v>
      </c>
      <c r="AM259" t="s">
        <v>51</v>
      </c>
      <c r="AN259">
        <v>-1.7694570000000001</v>
      </c>
      <c r="AO259">
        <v>69.897782000000007</v>
      </c>
      <c r="AP259" s="13">
        <v>1</v>
      </c>
      <c r="AQ259" s="13">
        <v>0</v>
      </c>
      <c r="AR259" s="13">
        <v>0</v>
      </c>
      <c r="AS259" s="13">
        <v>0</v>
      </c>
      <c r="AT259" s="13">
        <v>0</v>
      </c>
      <c r="AU259" s="13">
        <v>0</v>
      </c>
      <c r="AV259" s="2">
        <f t="shared" ref="AV259:AV310" si="4">SUM(AP259:AU259)</f>
        <v>1</v>
      </c>
      <c r="AW259" s="10" t="s">
        <v>1221</v>
      </c>
      <c r="AX259">
        <v>117</v>
      </c>
      <c r="AY259">
        <v>39</v>
      </c>
      <c r="AZ259">
        <v>9899</v>
      </c>
      <c r="BA259" t="s">
        <v>1151</v>
      </c>
      <c r="BB259" s="10">
        <v>1</v>
      </c>
    </row>
    <row r="260" spans="1:54" x14ac:dyDescent="0.3">
      <c r="A260" s="10" t="s">
        <v>96</v>
      </c>
      <c r="B260" t="s">
        <v>97</v>
      </c>
      <c r="C260" t="s">
        <v>98</v>
      </c>
      <c r="D260" t="b">
        <v>1</v>
      </c>
      <c r="E260" t="b">
        <v>0</v>
      </c>
      <c r="F260" t="s">
        <v>50</v>
      </c>
      <c r="X260">
        <v>0</v>
      </c>
      <c r="Y260">
        <v>0</v>
      </c>
      <c r="AC260" t="s">
        <v>77</v>
      </c>
      <c r="AD260">
        <v>38.247583560000002</v>
      </c>
      <c r="AE260">
        <v>-122.4411143</v>
      </c>
      <c r="AF260" t="s">
        <v>78</v>
      </c>
      <c r="AG260" s="1">
        <v>37292</v>
      </c>
      <c r="AH260" s="1">
        <v>39804</v>
      </c>
      <c r="AI260">
        <v>1852495</v>
      </c>
      <c r="AJ260">
        <v>6434989</v>
      </c>
      <c r="AK260" t="s">
        <v>51</v>
      </c>
      <c r="AL260" t="s">
        <v>70</v>
      </c>
      <c r="AM260" t="s">
        <v>51</v>
      </c>
      <c r="AN260">
        <v>6.66</v>
      </c>
      <c r="AO260">
        <v>15.79</v>
      </c>
      <c r="AP260" s="13">
        <v>0.59</v>
      </c>
      <c r="AQ260" s="13">
        <v>0.32</v>
      </c>
      <c r="AR260" s="13">
        <v>0.09</v>
      </c>
      <c r="AS260" s="13">
        <v>0</v>
      </c>
      <c r="AT260" s="13">
        <v>0</v>
      </c>
      <c r="AU260" s="13">
        <v>0</v>
      </c>
      <c r="AV260" s="2">
        <f t="shared" si="4"/>
        <v>0.99999999999999989</v>
      </c>
      <c r="AW260" s="10" t="s">
        <v>1221</v>
      </c>
      <c r="AX260">
        <v>162</v>
      </c>
      <c r="AY260">
        <v>45</v>
      </c>
      <c r="AZ260">
        <v>13730</v>
      </c>
      <c r="BA260" t="s">
        <v>1174</v>
      </c>
      <c r="BB260" s="10">
        <v>1</v>
      </c>
    </row>
    <row r="261" spans="1:54" x14ac:dyDescent="0.3">
      <c r="A261" s="10" t="s">
        <v>113</v>
      </c>
      <c r="B261" t="s">
        <v>114</v>
      </c>
      <c r="C261" t="s">
        <v>115</v>
      </c>
      <c r="D261" t="b">
        <v>1</v>
      </c>
      <c r="E261" t="b">
        <v>0</v>
      </c>
      <c r="F261" t="s">
        <v>116</v>
      </c>
      <c r="X261">
        <v>0</v>
      </c>
      <c r="Y261">
        <v>0</v>
      </c>
      <c r="AB261">
        <v>100</v>
      </c>
      <c r="AC261" t="s">
        <v>77</v>
      </c>
      <c r="AD261">
        <v>38.263691909999999</v>
      </c>
      <c r="AE261">
        <v>-122.4569171</v>
      </c>
      <c r="AF261" t="s">
        <v>78</v>
      </c>
      <c r="AG261" s="1">
        <v>36482</v>
      </c>
      <c r="AH261" s="1">
        <v>43070</v>
      </c>
      <c r="AI261">
        <v>1858157</v>
      </c>
      <c r="AJ261">
        <v>6430413</v>
      </c>
      <c r="AK261" t="s">
        <v>51</v>
      </c>
      <c r="AL261" t="s">
        <v>117</v>
      </c>
      <c r="AM261" t="s">
        <v>51</v>
      </c>
      <c r="AN261">
        <v>10.51</v>
      </c>
      <c r="AO261">
        <v>26.41</v>
      </c>
      <c r="AP261" s="13">
        <v>0.2</v>
      </c>
      <c r="AQ261" s="13">
        <v>0.16</v>
      </c>
      <c r="AR261" s="13">
        <v>0.16</v>
      </c>
      <c r="AS261" s="13">
        <v>0.33500000000000002</v>
      </c>
      <c r="AT261" s="13">
        <v>0.14499999999999999</v>
      </c>
      <c r="AU261" s="13">
        <v>0</v>
      </c>
      <c r="AV261" s="2">
        <f t="shared" si="4"/>
        <v>1</v>
      </c>
      <c r="AW261" s="10" t="s">
        <v>1221</v>
      </c>
      <c r="AX261">
        <v>148</v>
      </c>
      <c r="AY261">
        <v>41</v>
      </c>
      <c r="AZ261">
        <v>12536</v>
      </c>
      <c r="BA261" t="s">
        <v>1175</v>
      </c>
      <c r="BB261" s="10">
        <v>1</v>
      </c>
    </row>
    <row r="262" spans="1:54" x14ac:dyDescent="0.3">
      <c r="A262" s="10" t="s">
        <v>118</v>
      </c>
      <c r="B262" t="s">
        <v>119</v>
      </c>
      <c r="C262" t="s">
        <v>120</v>
      </c>
      <c r="D262" t="b">
        <v>1</v>
      </c>
      <c r="E262" t="b">
        <v>0</v>
      </c>
      <c r="F262" t="s">
        <v>116</v>
      </c>
      <c r="X262">
        <v>0</v>
      </c>
      <c r="Y262">
        <v>0</v>
      </c>
      <c r="AB262">
        <v>90</v>
      </c>
      <c r="AC262" t="s">
        <v>77</v>
      </c>
      <c r="AD262">
        <v>38.267199660000003</v>
      </c>
      <c r="AE262">
        <v>-122.4881012</v>
      </c>
      <c r="AF262" t="s">
        <v>78</v>
      </c>
      <c r="AG262" s="1">
        <v>36552</v>
      </c>
      <c r="AH262" s="1">
        <v>43761</v>
      </c>
      <c r="AI262">
        <v>1859369</v>
      </c>
      <c r="AJ262">
        <v>6421751</v>
      </c>
      <c r="AK262" t="s">
        <v>51</v>
      </c>
      <c r="AL262" t="s">
        <v>70</v>
      </c>
      <c r="AM262" t="s">
        <v>51</v>
      </c>
      <c r="AN262">
        <v>38.4</v>
      </c>
      <c r="AO262">
        <v>67.5</v>
      </c>
      <c r="AP262" s="13">
        <v>1</v>
      </c>
      <c r="AQ262" s="13">
        <v>0</v>
      </c>
      <c r="AR262" s="13">
        <v>0</v>
      </c>
      <c r="AS262" s="13">
        <v>0</v>
      </c>
      <c r="AT262" s="13">
        <v>0</v>
      </c>
      <c r="AU262" s="13">
        <v>0</v>
      </c>
      <c r="AV262" s="2">
        <f t="shared" si="4"/>
        <v>1</v>
      </c>
      <c r="AW262" s="10" t="s">
        <v>1221</v>
      </c>
      <c r="AX262">
        <v>139</v>
      </c>
      <c r="AY262">
        <v>26</v>
      </c>
      <c r="AZ262">
        <v>11756</v>
      </c>
      <c r="BA262" t="s">
        <v>1176</v>
      </c>
      <c r="BB262" s="10">
        <v>1</v>
      </c>
    </row>
    <row r="263" spans="1:54" x14ac:dyDescent="0.3">
      <c r="A263" s="10" t="s">
        <v>124</v>
      </c>
      <c r="B263" t="s">
        <v>125</v>
      </c>
      <c r="C263" t="s">
        <v>126</v>
      </c>
      <c r="D263" t="b">
        <v>1</v>
      </c>
      <c r="E263" t="b">
        <v>0</v>
      </c>
      <c r="F263" t="s">
        <v>50</v>
      </c>
      <c r="X263">
        <v>0</v>
      </c>
      <c r="Y263">
        <v>0</v>
      </c>
      <c r="AB263">
        <v>450</v>
      </c>
      <c r="AC263" t="s">
        <v>77</v>
      </c>
      <c r="AD263">
        <v>38.26690558</v>
      </c>
      <c r="AE263">
        <v>-122.4235958</v>
      </c>
      <c r="AF263" t="s">
        <v>78</v>
      </c>
      <c r="AG263" s="1">
        <v>41733</v>
      </c>
      <c r="AH263" s="1">
        <v>45211</v>
      </c>
      <c r="AI263">
        <v>1859568</v>
      </c>
      <c r="AJ263">
        <v>6440135</v>
      </c>
      <c r="AK263" t="s">
        <v>51</v>
      </c>
      <c r="AL263" t="s">
        <v>70</v>
      </c>
      <c r="AM263" t="s">
        <v>51</v>
      </c>
      <c r="AN263">
        <v>-157.66999999999999</v>
      </c>
      <c r="AO263">
        <v>-84.47</v>
      </c>
      <c r="AP263" s="13">
        <v>0.26</v>
      </c>
      <c r="AQ263" s="13">
        <v>0.13</v>
      </c>
      <c r="AR263" s="13">
        <v>0.13</v>
      </c>
      <c r="AS263" s="13">
        <v>0.255</v>
      </c>
      <c r="AT263" s="13">
        <v>0.22500000000000001</v>
      </c>
      <c r="AU263" s="13">
        <v>0</v>
      </c>
      <c r="AV263" s="2">
        <f t="shared" si="4"/>
        <v>1</v>
      </c>
      <c r="AW263" s="10" t="s">
        <v>1221</v>
      </c>
      <c r="AX263">
        <v>153</v>
      </c>
      <c r="AY263">
        <v>60</v>
      </c>
      <c r="AZ263">
        <v>12980</v>
      </c>
      <c r="BA263" t="s">
        <v>1177</v>
      </c>
      <c r="BB263" s="10">
        <v>1</v>
      </c>
    </row>
    <row r="264" spans="1:54" x14ac:dyDescent="0.3">
      <c r="A264" s="10" t="s">
        <v>136</v>
      </c>
      <c r="B264" t="s">
        <v>137</v>
      </c>
      <c r="C264" t="s">
        <v>138</v>
      </c>
      <c r="D264" t="b">
        <v>1</v>
      </c>
      <c r="E264" t="b">
        <v>0</v>
      </c>
      <c r="F264" t="s">
        <v>50</v>
      </c>
      <c r="X264">
        <v>0</v>
      </c>
      <c r="Y264">
        <v>0</v>
      </c>
      <c r="AB264">
        <v>150</v>
      </c>
      <c r="AC264" t="s">
        <v>77</v>
      </c>
      <c r="AD264">
        <v>38.270948779999998</v>
      </c>
      <c r="AE264">
        <v>-122.4515923</v>
      </c>
      <c r="AF264" t="s">
        <v>78</v>
      </c>
      <c r="AG264" s="1">
        <v>39995</v>
      </c>
      <c r="AH264" s="1">
        <v>43318.604166666664</v>
      </c>
      <c r="AI264">
        <v>1860975</v>
      </c>
      <c r="AJ264">
        <v>6431933</v>
      </c>
      <c r="AK264" t="s">
        <v>51</v>
      </c>
      <c r="AL264" t="s">
        <v>70</v>
      </c>
      <c r="AM264" t="s">
        <v>51</v>
      </c>
      <c r="AN264">
        <v>19.27</v>
      </c>
      <c r="AO264">
        <v>34.61</v>
      </c>
      <c r="AP264" s="13">
        <v>0.8</v>
      </c>
      <c r="AQ264" s="13">
        <v>0.2</v>
      </c>
      <c r="AR264" s="13">
        <v>0</v>
      </c>
      <c r="AS264" s="13">
        <v>0</v>
      </c>
      <c r="AT264" s="13">
        <v>0</v>
      </c>
      <c r="AU264" s="13">
        <v>0</v>
      </c>
      <c r="AV264" s="2">
        <f t="shared" si="4"/>
        <v>1</v>
      </c>
      <c r="AW264" s="10" t="s">
        <v>1221</v>
      </c>
      <c r="AX264">
        <v>144</v>
      </c>
      <c r="AY264">
        <v>46</v>
      </c>
      <c r="AZ264">
        <v>12201</v>
      </c>
      <c r="BA264" t="s">
        <v>1178</v>
      </c>
      <c r="BB264" s="10">
        <v>1</v>
      </c>
    </row>
    <row r="265" spans="1:54" x14ac:dyDescent="0.3">
      <c r="A265" s="10" t="s">
        <v>144</v>
      </c>
      <c r="B265" t="s">
        <v>145</v>
      </c>
      <c r="C265" t="s">
        <v>146</v>
      </c>
      <c r="D265" t="b">
        <v>1</v>
      </c>
      <c r="E265" t="b">
        <v>0</v>
      </c>
      <c r="F265" t="s">
        <v>50</v>
      </c>
      <c r="X265">
        <v>0</v>
      </c>
      <c r="Y265">
        <v>0</v>
      </c>
      <c r="AB265">
        <v>90</v>
      </c>
      <c r="AC265" t="s">
        <v>77</v>
      </c>
      <c r="AD265">
        <v>38.272500000000001</v>
      </c>
      <c r="AE265">
        <v>-122.4936</v>
      </c>
      <c r="AF265" t="s">
        <v>78</v>
      </c>
      <c r="AG265" s="1">
        <v>36619</v>
      </c>
      <c r="AH265" s="1">
        <v>43034</v>
      </c>
      <c r="AI265">
        <v>1861280</v>
      </c>
      <c r="AJ265">
        <v>6419854</v>
      </c>
      <c r="AK265" t="s">
        <v>51</v>
      </c>
      <c r="AL265" t="s">
        <v>147</v>
      </c>
      <c r="AM265" t="s">
        <v>51</v>
      </c>
      <c r="AN265">
        <v>43.1</v>
      </c>
      <c r="AO265">
        <v>72.7</v>
      </c>
      <c r="AP265" s="13">
        <v>1</v>
      </c>
      <c r="AQ265" s="13">
        <v>0</v>
      </c>
      <c r="AR265" s="13">
        <v>0</v>
      </c>
      <c r="AS265" s="13">
        <v>0</v>
      </c>
      <c r="AT265" s="13">
        <v>0</v>
      </c>
      <c r="AU265" s="13">
        <v>0</v>
      </c>
      <c r="AV265" s="2">
        <f t="shared" si="4"/>
        <v>1</v>
      </c>
      <c r="AW265" s="10" t="s">
        <v>1221</v>
      </c>
      <c r="AX265">
        <v>134</v>
      </c>
      <c r="AY265">
        <v>24</v>
      </c>
      <c r="AZ265">
        <v>11329</v>
      </c>
      <c r="BA265" t="s">
        <v>1179</v>
      </c>
      <c r="BB265" s="10">
        <v>1</v>
      </c>
    </row>
    <row r="266" spans="1:54" x14ac:dyDescent="0.3">
      <c r="A266" s="10" t="s">
        <v>148</v>
      </c>
      <c r="B266" t="s">
        <v>149</v>
      </c>
      <c r="C266" t="s">
        <v>150</v>
      </c>
      <c r="D266" t="b">
        <v>1</v>
      </c>
      <c r="E266" t="b">
        <v>0</v>
      </c>
      <c r="F266" t="s">
        <v>50</v>
      </c>
      <c r="X266">
        <v>0</v>
      </c>
      <c r="Y266">
        <v>0</v>
      </c>
      <c r="AB266">
        <v>84</v>
      </c>
      <c r="AC266" t="s">
        <v>77</v>
      </c>
      <c r="AD266">
        <v>38.27220097</v>
      </c>
      <c r="AE266">
        <v>-122.4975015</v>
      </c>
      <c r="AF266" t="s">
        <v>78</v>
      </c>
      <c r="AG266" s="1">
        <v>36619</v>
      </c>
      <c r="AH266" s="1">
        <v>43776</v>
      </c>
      <c r="AI266">
        <v>1861349</v>
      </c>
      <c r="AJ266">
        <v>6418738</v>
      </c>
      <c r="AK266" t="s">
        <v>51</v>
      </c>
      <c r="AL266" t="s">
        <v>70</v>
      </c>
      <c r="AM266" t="s">
        <v>51</v>
      </c>
      <c r="AN266">
        <v>44.8</v>
      </c>
      <c r="AO266">
        <v>73.400000000000006</v>
      </c>
      <c r="AP266" s="13">
        <v>1</v>
      </c>
      <c r="AQ266" s="13">
        <v>0</v>
      </c>
      <c r="AR266" s="13">
        <v>0</v>
      </c>
      <c r="AS266" s="13">
        <v>0</v>
      </c>
      <c r="AT266" s="13">
        <v>0</v>
      </c>
      <c r="AU266" s="13">
        <v>0</v>
      </c>
      <c r="AV266" s="2">
        <f t="shared" si="4"/>
        <v>1</v>
      </c>
      <c r="AW266" s="10" t="s">
        <v>1221</v>
      </c>
      <c r="AX266">
        <v>133</v>
      </c>
      <c r="AY266">
        <v>22</v>
      </c>
      <c r="AZ266">
        <v>11242</v>
      </c>
      <c r="BA266" t="s">
        <v>1180</v>
      </c>
      <c r="BB266" s="10">
        <v>1</v>
      </c>
    </row>
    <row r="267" spans="1:54" x14ac:dyDescent="0.3">
      <c r="A267" s="10" t="s">
        <v>155</v>
      </c>
      <c r="B267" t="s">
        <v>156</v>
      </c>
      <c r="C267" t="s">
        <v>157</v>
      </c>
      <c r="D267" t="b">
        <v>1</v>
      </c>
      <c r="E267" t="b">
        <v>0</v>
      </c>
      <c r="F267" t="s">
        <v>50</v>
      </c>
      <c r="X267">
        <v>0</v>
      </c>
      <c r="Y267">
        <v>0</v>
      </c>
      <c r="AB267">
        <v>165</v>
      </c>
      <c r="AC267" t="s">
        <v>77</v>
      </c>
      <c r="AD267">
        <v>38.273101060000002</v>
      </c>
      <c r="AE267">
        <v>-122.4938016</v>
      </c>
      <c r="AF267" t="s">
        <v>78</v>
      </c>
      <c r="AG267" s="1">
        <v>36997</v>
      </c>
      <c r="AH267" s="1">
        <v>40484</v>
      </c>
      <c r="AI267">
        <v>1861740</v>
      </c>
      <c r="AJ267">
        <v>6419658</v>
      </c>
      <c r="AK267" t="s">
        <v>51</v>
      </c>
      <c r="AL267" t="s">
        <v>70</v>
      </c>
      <c r="AM267" t="s">
        <v>51</v>
      </c>
      <c r="AN267">
        <v>50.4</v>
      </c>
      <c r="AO267">
        <v>74.8</v>
      </c>
      <c r="AP267" s="13">
        <v>0.9</v>
      </c>
      <c r="AQ267" s="13">
        <v>0.1</v>
      </c>
      <c r="AR267" s="13">
        <v>0</v>
      </c>
      <c r="AS267" s="13">
        <v>0</v>
      </c>
      <c r="AT267" s="13">
        <v>0</v>
      </c>
      <c r="AU267" s="13">
        <v>0</v>
      </c>
      <c r="AV267" s="2">
        <f t="shared" si="4"/>
        <v>1</v>
      </c>
      <c r="AW267" s="10" t="s">
        <v>1221</v>
      </c>
      <c r="AX267">
        <v>133</v>
      </c>
      <c r="AY267">
        <v>24</v>
      </c>
      <c r="AZ267">
        <v>11244</v>
      </c>
      <c r="BA267" t="s">
        <v>1181</v>
      </c>
      <c r="BB267" s="10">
        <v>1</v>
      </c>
    </row>
    <row r="268" spans="1:54" x14ac:dyDescent="0.3">
      <c r="A268" s="10" t="s">
        <v>174</v>
      </c>
      <c r="B268" t="s">
        <v>175</v>
      </c>
      <c r="C268" t="s">
        <v>176</v>
      </c>
      <c r="D268" t="b">
        <v>1</v>
      </c>
      <c r="E268" t="b">
        <v>0</v>
      </c>
      <c r="F268" t="s">
        <v>50</v>
      </c>
      <c r="X268">
        <v>0</v>
      </c>
      <c r="Y268">
        <v>0</v>
      </c>
      <c r="AB268">
        <v>700</v>
      </c>
      <c r="AC268" t="s">
        <v>77</v>
      </c>
      <c r="AD268">
        <v>38.283628440000001</v>
      </c>
      <c r="AE268">
        <v>-122.4559086</v>
      </c>
      <c r="AF268" t="s">
        <v>78</v>
      </c>
      <c r="AG268" s="1">
        <v>39930.541666666664</v>
      </c>
      <c r="AH268" s="1">
        <v>44865</v>
      </c>
      <c r="AI268">
        <v>1865313</v>
      </c>
      <c r="AJ268">
        <v>6430635</v>
      </c>
      <c r="AK268" t="s">
        <v>51</v>
      </c>
      <c r="AL268" t="s">
        <v>70</v>
      </c>
      <c r="AM268" t="s">
        <v>51</v>
      </c>
      <c r="AN268">
        <v>-59.94</v>
      </c>
      <c r="AO268">
        <v>-3.94</v>
      </c>
      <c r="AP268" s="13">
        <v>0.28999999999999998</v>
      </c>
      <c r="AQ268" s="13">
        <v>0.12</v>
      </c>
      <c r="AR268" s="13">
        <v>0.125</v>
      </c>
      <c r="AS268" s="13">
        <v>0.245</v>
      </c>
      <c r="AT268" s="13">
        <v>0.22</v>
      </c>
      <c r="AU268" s="13">
        <v>0</v>
      </c>
      <c r="AV268" s="2">
        <f t="shared" si="4"/>
        <v>0.99999999999999989</v>
      </c>
      <c r="AW268" s="10" t="s">
        <v>1221</v>
      </c>
      <c r="AX268">
        <v>135</v>
      </c>
      <c r="AY268">
        <v>47</v>
      </c>
      <c r="AZ268">
        <v>11437</v>
      </c>
      <c r="BA268" t="s">
        <v>1182</v>
      </c>
      <c r="BB268" s="10">
        <v>1</v>
      </c>
    </row>
    <row r="269" spans="1:54" x14ac:dyDescent="0.3">
      <c r="A269" s="10" t="s">
        <v>182</v>
      </c>
      <c r="B269" t="s">
        <v>183</v>
      </c>
      <c r="C269" t="s">
        <v>184</v>
      </c>
      <c r="D269" t="b">
        <v>1</v>
      </c>
      <c r="E269" t="b">
        <v>0</v>
      </c>
      <c r="F269" t="s">
        <v>50</v>
      </c>
      <c r="X269">
        <v>0</v>
      </c>
      <c r="Y269">
        <v>0</v>
      </c>
      <c r="AB269">
        <v>274</v>
      </c>
      <c r="AC269" t="s">
        <v>77</v>
      </c>
      <c r="AD269">
        <v>38.286701170000001</v>
      </c>
      <c r="AE269">
        <v>-122.5053015</v>
      </c>
      <c r="AF269" t="s">
        <v>78</v>
      </c>
      <c r="AG269" s="1">
        <v>37009</v>
      </c>
      <c r="AH269" s="1">
        <v>44684.4375</v>
      </c>
      <c r="AI269">
        <v>1866412</v>
      </c>
      <c r="AJ269">
        <v>6416589</v>
      </c>
      <c r="AK269" t="s">
        <v>51</v>
      </c>
      <c r="AL269" t="s">
        <v>70</v>
      </c>
      <c r="AM269" t="s">
        <v>51</v>
      </c>
      <c r="AN269">
        <v>-42.2</v>
      </c>
      <c r="AO269">
        <v>-3.2</v>
      </c>
      <c r="AP269" s="13">
        <v>0.56000000000000005</v>
      </c>
      <c r="AQ269" s="13">
        <v>0.255</v>
      </c>
      <c r="AR269" s="13">
        <v>0.185</v>
      </c>
      <c r="AS269" s="13">
        <v>0</v>
      </c>
      <c r="AT269" s="13">
        <v>0</v>
      </c>
      <c r="AU269" s="13">
        <v>0</v>
      </c>
      <c r="AV269" s="2">
        <f t="shared" si="4"/>
        <v>1</v>
      </c>
      <c r="AW269" s="10" t="s">
        <v>1221</v>
      </c>
      <c r="AX269">
        <v>122</v>
      </c>
      <c r="AY269">
        <v>22</v>
      </c>
      <c r="AZ269">
        <v>10307</v>
      </c>
      <c r="BA269" t="s">
        <v>1183</v>
      </c>
      <c r="BB269" s="10">
        <v>1</v>
      </c>
    </row>
    <row r="270" spans="1:54" x14ac:dyDescent="0.3">
      <c r="A270" s="10" t="s">
        <v>185</v>
      </c>
      <c r="B270" t="s">
        <v>186</v>
      </c>
      <c r="C270" t="s">
        <v>187</v>
      </c>
      <c r="D270" t="b">
        <v>1</v>
      </c>
      <c r="E270" t="b">
        <v>0</v>
      </c>
      <c r="F270" t="s">
        <v>116</v>
      </c>
      <c r="X270">
        <v>0</v>
      </c>
      <c r="Y270">
        <v>0</v>
      </c>
      <c r="AB270">
        <v>123</v>
      </c>
      <c r="AC270" t="s">
        <v>77</v>
      </c>
      <c r="AD270">
        <v>38.288299180000003</v>
      </c>
      <c r="AE270">
        <v>-122.5046996</v>
      </c>
      <c r="AF270" t="s">
        <v>78</v>
      </c>
      <c r="AG270" s="1">
        <v>36482</v>
      </c>
      <c r="AH270" s="1">
        <v>39922</v>
      </c>
      <c r="AI270">
        <v>1867068</v>
      </c>
      <c r="AJ270">
        <v>6416854</v>
      </c>
      <c r="AK270" t="s">
        <v>51</v>
      </c>
      <c r="AL270" t="s">
        <v>70</v>
      </c>
      <c r="AM270" t="s">
        <v>51</v>
      </c>
      <c r="AN270">
        <v>-6.9</v>
      </c>
      <c r="AO270">
        <v>78.8</v>
      </c>
      <c r="AP270" s="13">
        <v>0.3</v>
      </c>
      <c r="AQ270" s="13">
        <v>0.13</v>
      </c>
      <c r="AR270" s="13">
        <v>0.13</v>
      </c>
      <c r="AS270" s="13">
        <v>0.25</v>
      </c>
      <c r="AT270" s="13">
        <v>0.19</v>
      </c>
      <c r="AU270" s="13">
        <v>0</v>
      </c>
      <c r="AV270" s="2">
        <f t="shared" si="4"/>
        <v>1</v>
      </c>
      <c r="AW270" s="10" t="s">
        <v>1221</v>
      </c>
      <c r="AX270">
        <v>121</v>
      </c>
      <c r="AY270">
        <v>23</v>
      </c>
      <c r="AZ270">
        <v>10223</v>
      </c>
      <c r="BA270" t="s">
        <v>1184</v>
      </c>
      <c r="BB270" s="10">
        <v>1</v>
      </c>
    </row>
    <row r="271" spans="1:54" x14ac:dyDescent="0.3">
      <c r="A271" s="10" t="s">
        <v>193</v>
      </c>
      <c r="B271" t="s">
        <v>194</v>
      </c>
      <c r="C271" t="s">
        <v>195</v>
      </c>
      <c r="D271" t="b">
        <v>1</v>
      </c>
      <c r="E271" t="b">
        <v>0</v>
      </c>
      <c r="F271" t="s">
        <v>50</v>
      </c>
      <c r="X271">
        <v>0</v>
      </c>
      <c r="Y271">
        <v>0</v>
      </c>
      <c r="AB271">
        <v>150</v>
      </c>
      <c r="AC271" t="s">
        <v>77</v>
      </c>
      <c r="AD271">
        <v>38.288845999999999</v>
      </c>
      <c r="AE271">
        <v>-122.44425699999999</v>
      </c>
      <c r="AF271" t="s">
        <v>78</v>
      </c>
      <c r="AG271" s="1">
        <v>41740</v>
      </c>
      <c r="AH271" s="1">
        <v>41936</v>
      </c>
      <c r="AI271">
        <v>1867336</v>
      </c>
      <c r="AJ271">
        <v>6434122</v>
      </c>
      <c r="AK271" t="s">
        <v>51</v>
      </c>
      <c r="AL271" t="s">
        <v>70</v>
      </c>
      <c r="AM271" t="s">
        <v>51</v>
      </c>
      <c r="AN271">
        <v>17.98</v>
      </c>
      <c r="AO271">
        <v>39.520000000000003</v>
      </c>
      <c r="AP271" s="13">
        <v>0.98</v>
      </c>
      <c r="AQ271" s="13">
        <v>0.02</v>
      </c>
      <c r="AR271" s="13">
        <v>0</v>
      </c>
      <c r="AS271" s="13">
        <v>0</v>
      </c>
      <c r="AT271" s="13">
        <v>0</v>
      </c>
      <c r="AU271" s="13">
        <v>0</v>
      </c>
      <c r="AV271" s="2">
        <f t="shared" si="4"/>
        <v>1</v>
      </c>
      <c r="AW271" s="10" t="s">
        <v>1221</v>
      </c>
      <c r="AX271">
        <v>134</v>
      </c>
      <c r="AY271">
        <v>55</v>
      </c>
      <c r="AZ271">
        <v>11360</v>
      </c>
      <c r="BA271" t="s">
        <v>1185</v>
      </c>
      <c r="BB271" s="10">
        <v>1</v>
      </c>
    </row>
    <row r="272" spans="1:54" x14ac:dyDescent="0.3">
      <c r="A272" s="10" t="s">
        <v>208</v>
      </c>
      <c r="B272" t="s">
        <v>209</v>
      </c>
      <c r="C272" t="s">
        <v>210</v>
      </c>
      <c r="D272" t="b">
        <v>1</v>
      </c>
      <c r="E272" t="b">
        <v>0</v>
      </c>
      <c r="F272" t="s">
        <v>50</v>
      </c>
      <c r="X272">
        <v>0</v>
      </c>
      <c r="Y272">
        <v>0</v>
      </c>
      <c r="AB272">
        <v>160</v>
      </c>
      <c r="AC272" t="s">
        <v>77</v>
      </c>
      <c r="AD272">
        <v>38.290411140000003</v>
      </c>
      <c r="AE272">
        <v>-122.45716090000001</v>
      </c>
      <c r="AF272" t="s">
        <v>78</v>
      </c>
      <c r="AG272" s="1">
        <v>33652</v>
      </c>
      <c r="AH272" s="1">
        <v>40932</v>
      </c>
      <c r="AI272">
        <v>1868005</v>
      </c>
      <c r="AJ272">
        <v>6430579</v>
      </c>
      <c r="AK272" t="s">
        <v>51</v>
      </c>
      <c r="AL272" t="s">
        <v>70</v>
      </c>
      <c r="AM272" t="s">
        <v>51</v>
      </c>
      <c r="AN272">
        <v>69.83</v>
      </c>
      <c r="AO272">
        <v>76.98</v>
      </c>
      <c r="AP272" s="13">
        <v>0.61</v>
      </c>
      <c r="AQ272" s="13">
        <v>0.28999999999999998</v>
      </c>
      <c r="AR272" s="13">
        <v>0.1</v>
      </c>
      <c r="AS272" s="13">
        <v>0</v>
      </c>
      <c r="AT272" s="13">
        <v>0</v>
      </c>
      <c r="AU272" s="13">
        <v>0</v>
      </c>
      <c r="AV272" s="2">
        <f t="shared" si="4"/>
        <v>0.99999999999999989</v>
      </c>
      <c r="AW272" s="10" t="s">
        <v>1221</v>
      </c>
      <c r="AX272">
        <v>130</v>
      </c>
      <c r="AY272">
        <v>49</v>
      </c>
      <c r="AZ272">
        <v>11014</v>
      </c>
      <c r="BA272" t="s">
        <v>1186</v>
      </c>
      <c r="BB272" s="10">
        <v>1</v>
      </c>
    </row>
    <row r="273" spans="1:54" x14ac:dyDescent="0.3">
      <c r="A273" s="10" t="s">
        <v>211</v>
      </c>
      <c r="B273" t="s">
        <v>212</v>
      </c>
      <c r="C273" t="s">
        <v>213</v>
      </c>
      <c r="D273" t="b">
        <v>1</v>
      </c>
      <c r="E273" t="b">
        <v>0</v>
      </c>
      <c r="F273" t="s">
        <v>50</v>
      </c>
      <c r="X273">
        <v>0</v>
      </c>
      <c r="Y273">
        <v>0</v>
      </c>
      <c r="AB273">
        <v>230</v>
      </c>
      <c r="AC273" t="s">
        <v>77</v>
      </c>
      <c r="AD273">
        <v>38.291645619999997</v>
      </c>
      <c r="AE273">
        <v>-122.4595178</v>
      </c>
      <c r="AF273" t="s">
        <v>78</v>
      </c>
      <c r="AG273" s="1">
        <v>32437</v>
      </c>
      <c r="AH273" s="1">
        <v>41374</v>
      </c>
      <c r="AI273">
        <v>1868270</v>
      </c>
      <c r="AJ273">
        <v>6429923</v>
      </c>
      <c r="AK273" t="s">
        <v>51</v>
      </c>
      <c r="AL273" t="s">
        <v>70</v>
      </c>
      <c r="AM273" t="s">
        <v>51</v>
      </c>
      <c r="AN273">
        <v>73.510000000000005</v>
      </c>
      <c r="AO273">
        <v>79.69</v>
      </c>
      <c r="AP273" s="13">
        <v>0.61</v>
      </c>
      <c r="AQ273" s="13">
        <v>0.3</v>
      </c>
      <c r="AR273" s="13">
        <v>0.09</v>
      </c>
      <c r="AS273" s="13">
        <v>0</v>
      </c>
      <c r="AT273" s="13">
        <v>0</v>
      </c>
      <c r="AU273" s="13">
        <v>0</v>
      </c>
      <c r="AV273" s="2">
        <f t="shared" si="4"/>
        <v>0.99999999999999989</v>
      </c>
      <c r="AW273" s="10" t="s">
        <v>1221</v>
      </c>
      <c r="AX273">
        <v>129</v>
      </c>
      <c r="AY273">
        <v>48</v>
      </c>
      <c r="AZ273">
        <v>10928</v>
      </c>
      <c r="BA273" t="s">
        <v>1187</v>
      </c>
      <c r="BB273" s="10">
        <v>1</v>
      </c>
    </row>
    <row r="274" spans="1:54" x14ac:dyDescent="0.3">
      <c r="A274" s="10" t="s">
        <v>218</v>
      </c>
      <c r="B274" t="s">
        <v>219</v>
      </c>
      <c r="C274" t="s">
        <v>220</v>
      </c>
      <c r="D274" t="b">
        <v>1</v>
      </c>
      <c r="E274" t="b">
        <v>0</v>
      </c>
      <c r="F274" t="s">
        <v>50</v>
      </c>
      <c r="X274">
        <v>0</v>
      </c>
      <c r="Y274">
        <v>0</v>
      </c>
      <c r="AB274">
        <v>160</v>
      </c>
      <c r="AC274" t="s">
        <v>77</v>
      </c>
      <c r="AD274">
        <v>38.29162651</v>
      </c>
      <c r="AE274">
        <v>-122.4608259</v>
      </c>
      <c r="AF274" t="s">
        <v>78</v>
      </c>
      <c r="AG274" s="1">
        <v>34030</v>
      </c>
      <c r="AH274" s="1">
        <v>40885</v>
      </c>
      <c r="AI274">
        <v>1868535</v>
      </c>
      <c r="AJ274">
        <v>6429267</v>
      </c>
      <c r="AK274" t="s">
        <v>51</v>
      </c>
      <c r="AL274" t="s">
        <v>70</v>
      </c>
      <c r="AM274" t="s">
        <v>51</v>
      </c>
      <c r="AN274">
        <v>75.84</v>
      </c>
      <c r="AO274">
        <v>76.489999999999995</v>
      </c>
      <c r="AP274" s="13">
        <v>0.62</v>
      </c>
      <c r="AQ274" s="13">
        <v>0.28999999999999998</v>
      </c>
      <c r="AR274" s="13">
        <v>0.09</v>
      </c>
      <c r="AS274" s="13">
        <v>0</v>
      </c>
      <c r="AT274" s="13">
        <v>0</v>
      </c>
      <c r="AU274" s="13">
        <v>0</v>
      </c>
      <c r="AV274" s="2">
        <f t="shared" si="4"/>
        <v>0.99999999999999989</v>
      </c>
      <c r="AW274" s="10" t="s">
        <v>1221</v>
      </c>
      <c r="AX274">
        <v>128</v>
      </c>
      <c r="AY274">
        <v>47</v>
      </c>
      <c r="AZ274">
        <v>10842</v>
      </c>
      <c r="BA274" t="s">
        <v>1188</v>
      </c>
      <c r="BB274" s="10">
        <v>1</v>
      </c>
    </row>
    <row r="275" spans="1:54" x14ac:dyDescent="0.3">
      <c r="A275" s="10" t="s">
        <v>221</v>
      </c>
      <c r="B275" t="s">
        <v>222</v>
      </c>
      <c r="C275" t="s">
        <v>223</v>
      </c>
      <c r="D275" t="b">
        <v>1</v>
      </c>
      <c r="E275" t="b">
        <v>0</v>
      </c>
      <c r="F275" t="s">
        <v>50</v>
      </c>
      <c r="X275">
        <v>0</v>
      </c>
      <c r="Y275">
        <v>0</v>
      </c>
      <c r="AB275">
        <v>100</v>
      </c>
      <c r="AC275" t="s">
        <v>77</v>
      </c>
      <c r="AD275">
        <v>38.292423990000003</v>
      </c>
      <c r="AE275">
        <v>-122.468429</v>
      </c>
      <c r="AF275" t="s">
        <v>78</v>
      </c>
      <c r="AG275" s="1">
        <v>38585</v>
      </c>
      <c r="AH275" s="1">
        <v>39275</v>
      </c>
      <c r="AI275">
        <v>1868674</v>
      </c>
      <c r="AJ275">
        <v>6427036</v>
      </c>
      <c r="AK275" t="s">
        <v>51</v>
      </c>
      <c r="AL275" t="s">
        <v>70</v>
      </c>
      <c r="AM275" t="s">
        <v>51</v>
      </c>
      <c r="AN275">
        <v>68.790000000000006</v>
      </c>
      <c r="AO275">
        <v>72.91</v>
      </c>
      <c r="AP275" s="13">
        <v>0.73</v>
      </c>
      <c r="AQ275" s="13">
        <v>0.25</v>
      </c>
      <c r="AR275" s="13">
        <v>0.02</v>
      </c>
      <c r="AS275" s="13">
        <v>0</v>
      </c>
      <c r="AT275" s="13">
        <v>0</v>
      </c>
      <c r="AU275" s="13">
        <v>0</v>
      </c>
      <c r="AV275" s="2">
        <f t="shared" si="4"/>
        <v>1</v>
      </c>
      <c r="AW275" s="10" t="s">
        <v>1221</v>
      </c>
      <c r="AX275">
        <v>126</v>
      </c>
      <c r="AY275">
        <v>43</v>
      </c>
      <c r="AZ275">
        <v>10668</v>
      </c>
      <c r="BA275" t="s">
        <v>1189</v>
      </c>
      <c r="BB275" s="10">
        <v>1</v>
      </c>
    </row>
    <row r="276" spans="1:54" x14ac:dyDescent="0.3">
      <c r="A276" s="10" t="s">
        <v>229</v>
      </c>
      <c r="B276" t="s">
        <v>230</v>
      </c>
      <c r="C276" t="s">
        <v>231</v>
      </c>
      <c r="D276" t="b">
        <v>1</v>
      </c>
      <c r="E276" t="b">
        <v>0</v>
      </c>
      <c r="F276" t="s">
        <v>116</v>
      </c>
      <c r="X276">
        <v>0</v>
      </c>
      <c r="Y276">
        <v>0</v>
      </c>
      <c r="AB276">
        <v>146</v>
      </c>
      <c r="AC276" t="s">
        <v>77</v>
      </c>
      <c r="AD276">
        <v>38.293100000000003</v>
      </c>
      <c r="AE276">
        <v>-122.4911</v>
      </c>
      <c r="AF276" t="s">
        <v>78</v>
      </c>
      <c r="AG276" s="1">
        <v>36818</v>
      </c>
      <c r="AH276" s="1">
        <v>45219.472222222219</v>
      </c>
      <c r="AI276">
        <v>1868826</v>
      </c>
      <c r="AJ276">
        <v>6420996</v>
      </c>
      <c r="AK276" t="s">
        <v>51</v>
      </c>
      <c r="AL276" t="s">
        <v>232</v>
      </c>
      <c r="AM276" t="s">
        <v>51</v>
      </c>
      <c r="AN276">
        <v>59.4</v>
      </c>
      <c r="AO276">
        <v>96.9</v>
      </c>
      <c r="AP276" s="13">
        <v>0.98</v>
      </c>
      <c r="AQ276" s="13">
        <v>0.02</v>
      </c>
      <c r="AR276" s="13">
        <v>0</v>
      </c>
      <c r="AS276" s="13">
        <v>0</v>
      </c>
      <c r="AT276" s="13">
        <v>0</v>
      </c>
      <c r="AU276" s="13">
        <v>0</v>
      </c>
      <c r="AV276" s="2">
        <f t="shared" si="4"/>
        <v>1</v>
      </c>
      <c r="AW276" s="10" t="s">
        <v>1221</v>
      </c>
      <c r="AX276">
        <v>121</v>
      </c>
      <c r="AY276">
        <v>32</v>
      </c>
      <c r="AZ276">
        <v>10232</v>
      </c>
      <c r="BA276" t="s">
        <v>1190</v>
      </c>
      <c r="BB276" s="10">
        <v>1</v>
      </c>
    </row>
    <row r="277" spans="1:54" x14ac:dyDescent="0.3">
      <c r="A277" s="10" t="s">
        <v>252</v>
      </c>
      <c r="B277" t="s">
        <v>253</v>
      </c>
      <c r="C277" t="s">
        <v>254</v>
      </c>
      <c r="D277" t="b">
        <v>1</v>
      </c>
      <c r="E277" t="b">
        <v>0</v>
      </c>
      <c r="F277" t="s">
        <v>116</v>
      </c>
      <c r="X277">
        <v>0</v>
      </c>
      <c r="Y277">
        <v>0</v>
      </c>
      <c r="AC277" t="s">
        <v>77</v>
      </c>
      <c r="AD277">
        <v>38.293575240000003</v>
      </c>
      <c r="AE277">
        <v>-122.46972359999999</v>
      </c>
      <c r="AF277" t="s">
        <v>78</v>
      </c>
      <c r="AG277" s="1">
        <v>36445</v>
      </c>
      <c r="AH277" s="1">
        <v>42405</v>
      </c>
      <c r="AI277">
        <v>1869134</v>
      </c>
      <c r="AJ277">
        <v>6426840</v>
      </c>
      <c r="AK277" t="s">
        <v>51</v>
      </c>
      <c r="AL277" t="s">
        <v>70</v>
      </c>
      <c r="AM277" t="s">
        <v>51</v>
      </c>
      <c r="AN277">
        <v>77.19</v>
      </c>
      <c r="AO277">
        <v>82.49</v>
      </c>
      <c r="AP277" s="13">
        <v>0.78</v>
      </c>
      <c r="AQ277" s="13">
        <v>0.22</v>
      </c>
      <c r="AR277" s="13">
        <v>0</v>
      </c>
      <c r="AS277" s="13">
        <v>0</v>
      </c>
      <c r="AT277" s="13">
        <v>0</v>
      </c>
      <c r="AU277" s="13">
        <v>0</v>
      </c>
      <c r="AV277" s="2">
        <f t="shared" si="4"/>
        <v>1</v>
      </c>
      <c r="AW277" s="10" t="s">
        <v>1221</v>
      </c>
      <c r="AX277">
        <v>125</v>
      </c>
      <c r="AY277">
        <v>43</v>
      </c>
      <c r="AZ277">
        <v>10583</v>
      </c>
      <c r="BA277" t="s">
        <v>1191</v>
      </c>
      <c r="BB277" s="10">
        <v>1</v>
      </c>
    </row>
    <row r="278" spans="1:54" x14ac:dyDescent="0.3">
      <c r="A278" s="10" t="s">
        <v>290</v>
      </c>
      <c r="B278" t="s">
        <v>291</v>
      </c>
      <c r="C278" t="s">
        <v>292</v>
      </c>
      <c r="D278" t="b">
        <v>1</v>
      </c>
      <c r="E278" t="b">
        <v>0</v>
      </c>
      <c r="F278" t="s">
        <v>50</v>
      </c>
      <c r="X278">
        <v>0</v>
      </c>
      <c r="Y278">
        <v>0</v>
      </c>
      <c r="AB278">
        <v>30</v>
      </c>
      <c r="AC278" t="s">
        <v>77</v>
      </c>
      <c r="AD278">
        <v>38.298028799999997</v>
      </c>
      <c r="AE278">
        <v>-122.47591679999999</v>
      </c>
      <c r="AF278" t="s">
        <v>78</v>
      </c>
      <c r="AG278" s="1">
        <v>35916</v>
      </c>
      <c r="AH278" s="1">
        <v>39827</v>
      </c>
      <c r="AI278">
        <v>1870584</v>
      </c>
      <c r="AJ278">
        <v>6425138</v>
      </c>
      <c r="AK278" t="s">
        <v>51</v>
      </c>
      <c r="AL278" t="s">
        <v>70</v>
      </c>
      <c r="AM278" t="s">
        <v>51</v>
      </c>
      <c r="AN278">
        <v>96.39</v>
      </c>
      <c r="AO278">
        <v>99.94</v>
      </c>
      <c r="AP278" s="13">
        <v>1</v>
      </c>
      <c r="AQ278" s="13">
        <v>0</v>
      </c>
      <c r="AR278" s="13">
        <v>0</v>
      </c>
      <c r="AS278" s="13">
        <v>0</v>
      </c>
      <c r="AT278" s="13">
        <v>0</v>
      </c>
      <c r="AU278" s="13">
        <v>0</v>
      </c>
      <c r="AV278" s="2">
        <f t="shared" si="4"/>
        <v>1</v>
      </c>
      <c r="AW278" s="10" t="s">
        <v>1221</v>
      </c>
      <c r="AX278">
        <v>121</v>
      </c>
      <c r="AY278">
        <v>41</v>
      </c>
      <c r="AZ278">
        <v>10241</v>
      </c>
      <c r="BA278" t="s">
        <v>1192</v>
      </c>
      <c r="BB278" s="10">
        <v>1</v>
      </c>
    </row>
    <row r="279" spans="1:54" x14ac:dyDescent="0.3">
      <c r="A279" s="10" t="s">
        <v>302</v>
      </c>
      <c r="B279" t="s">
        <v>303</v>
      </c>
      <c r="C279" t="s">
        <v>304</v>
      </c>
      <c r="D279" t="b">
        <v>1</v>
      </c>
      <c r="E279" t="b">
        <v>0</v>
      </c>
      <c r="F279" t="s">
        <v>116</v>
      </c>
      <c r="X279">
        <v>0</v>
      </c>
      <c r="Y279">
        <v>0</v>
      </c>
      <c r="AB279">
        <v>175</v>
      </c>
      <c r="AC279" t="s">
        <v>77</v>
      </c>
      <c r="AD279">
        <v>38.299056849999999</v>
      </c>
      <c r="AE279">
        <v>-122.4764502</v>
      </c>
      <c r="AF279" t="s">
        <v>78</v>
      </c>
      <c r="AG279" s="1">
        <v>37746</v>
      </c>
      <c r="AH279" s="1">
        <v>39776</v>
      </c>
      <c r="AI279">
        <v>1871044</v>
      </c>
      <c r="AJ279">
        <v>6424943</v>
      </c>
      <c r="AK279" t="s">
        <v>51</v>
      </c>
      <c r="AL279" t="s">
        <v>70</v>
      </c>
      <c r="AM279" t="s">
        <v>51</v>
      </c>
      <c r="AN279">
        <v>103.7</v>
      </c>
      <c r="AO279">
        <v>104.45</v>
      </c>
      <c r="AP279" s="13">
        <v>0.73</v>
      </c>
      <c r="AQ279" s="13">
        <v>0.25</v>
      </c>
      <c r="AR279" s="13">
        <v>0.02</v>
      </c>
      <c r="AS279" s="13">
        <v>0</v>
      </c>
      <c r="AT279" s="13">
        <v>0</v>
      </c>
      <c r="AU279" s="13">
        <v>0</v>
      </c>
      <c r="AV279" s="2">
        <f t="shared" si="4"/>
        <v>1</v>
      </c>
      <c r="AW279" s="10" t="s">
        <v>1221</v>
      </c>
      <c r="AX279">
        <v>120</v>
      </c>
      <c r="AY279">
        <v>41</v>
      </c>
      <c r="AZ279">
        <v>10156</v>
      </c>
      <c r="BA279" t="s">
        <v>1193</v>
      </c>
      <c r="BB279" s="10">
        <v>1</v>
      </c>
    </row>
    <row r="280" spans="1:54" x14ac:dyDescent="0.3">
      <c r="A280" s="10" t="s">
        <v>332</v>
      </c>
      <c r="B280" t="s">
        <v>333</v>
      </c>
      <c r="C280" t="s">
        <v>334</v>
      </c>
      <c r="D280" t="b">
        <v>1</v>
      </c>
      <c r="E280" t="b">
        <v>0</v>
      </c>
      <c r="F280" t="s">
        <v>116</v>
      </c>
      <c r="X280">
        <v>0</v>
      </c>
      <c r="Y280">
        <v>0</v>
      </c>
      <c r="AC280" t="s">
        <v>77</v>
      </c>
      <c r="AD280">
        <v>38.309829489999998</v>
      </c>
      <c r="AE280">
        <v>-122.4772863</v>
      </c>
      <c r="AF280" t="s">
        <v>78</v>
      </c>
      <c r="AG280" s="1">
        <v>37369</v>
      </c>
      <c r="AH280" s="1">
        <v>40532</v>
      </c>
      <c r="AI280">
        <v>1874852</v>
      </c>
      <c r="AJ280">
        <v>6424956</v>
      </c>
      <c r="AK280" t="s">
        <v>51</v>
      </c>
      <c r="AL280" t="s">
        <v>70</v>
      </c>
      <c r="AM280" t="s">
        <v>51</v>
      </c>
      <c r="AN280">
        <v>131.44</v>
      </c>
      <c r="AO280">
        <v>138.93</v>
      </c>
      <c r="AP280" s="13">
        <v>0.71</v>
      </c>
      <c r="AQ280" s="13">
        <v>0.28000000000000003</v>
      </c>
      <c r="AR280" s="13">
        <v>0.01</v>
      </c>
      <c r="AS280" s="13">
        <v>0</v>
      </c>
      <c r="AT280" s="13">
        <v>0</v>
      </c>
      <c r="AU280" s="13">
        <v>0</v>
      </c>
      <c r="AV280" s="2">
        <f t="shared" si="4"/>
        <v>1</v>
      </c>
      <c r="AW280" s="10" t="s">
        <v>1221</v>
      </c>
      <c r="AX280">
        <v>113</v>
      </c>
      <c r="AY280">
        <v>44</v>
      </c>
      <c r="AZ280">
        <v>9564</v>
      </c>
      <c r="BA280" t="s">
        <v>1194</v>
      </c>
      <c r="BB280" s="10">
        <v>1</v>
      </c>
    </row>
    <row r="281" spans="1:54" x14ac:dyDescent="0.3">
      <c r="A281" s="10" t="s">
        <v>350</v>
      </c>
      <c r="B281" t="s">
        <v>351</v>
      </c>
      <c r="C281" t="s">
        <v>352</v>
      </c>
      <c r="D281" t="b">
        <v>1</v>
      </c>
      <c r="E281" t="b">
        <v>0</v>
      </c>
      <c r="F281" t="s">
        <v>116</v>
      </c>
      <c r="X281">
        <v>0</v>
      </c>
      <c r="Y281">
        <v>0</v>
      </c>
      <c r="AB281">
        <v>600</v>
      </c>
      <c r="AC281" t="s">
        <v>77</v>
      </c>
      <c r="AD281">
        <v>38.370330809999999</v>
      </c>
      <c r="AE281">
        <v>-122.51605720000001</v>
      </c>
      <c r="AF281" t="s">
        <v>78</v>
      </c>
      <c r="AG281" s="1">
        <v>35192</v>
      </c>
      <c r="AH281" s="1">
        <v>39729</v>
      </c>
      <c r="AI281">
        <v>1897279</v>
      </c>
      <c r="AJ281">
        <v>6413807</v>
      </c>
      <c r="AK281" t="s">
        <v>51</v>
      </c>
      <c r="AL281" t="s">
        <v>70</v>
      </c>
      <c r="AM281" t="s">
        <v>51</v>
      </c>
      <c r="AN281">
        <v>281</v>
      </c>
      <c r="AO281">
        <v>296.75</v>
      </c>
      <c r="AP281" s="13">
        <v>1</v>
      </c>
      <c r="AQ281" s="13">
        <v>0</v>
      </c>
      <c r="AR281" s="13">
        <v>0</v>
      </c>
      <c r="AS281" s="13">
        <v>0</v>
      </c>
      <c r="AT281" s="13">
        <v>0</v>
      </c>
      <c r="AU281" s="13">
        <v>0</v>
      </c>
      <c r="AV281" s="2">
        <f t="shared" si="4"/>
        <v>1</v>
      </c>
      <c r="AW281" s="10" t="s">
        <v>1221</v>
      </c>
      <c r="AX281">
        <v>63</v>
      </c>
      <c r="AY281">
        <v>41</v>
      </c>
      <c r="AZ281">
        <v>5311</v>
      </c>
      <c r="BA281" t="s">
        <v>1195</v>
      </c>
      <c r="BB281" s="10">
        <v>1</v>
      </c>
    </row>
    <row r="282" spans="1:54" x14ac:dyDescent="0.3">
      <c r="A282" s="10" t="s">
        <v>353</v>
      </c>
      <c r="B282" t="s">
        <v>354</v>
      </c>
      <c r="C282" t="s">
        <v>355</v>
      </c>
      <c r="D282" t="b">
        <v>1</v>
      </c>
      <c r="E282" t="b">
        <v>0</v>
      </c>
      <c r="F282" t="s">
        <v>116</v>
      </c>
      <c r="X282">
        <v>0</v>
      </c>
      <c r="Y282">
        <v>0</v>
      </c>
      <c r="AB282">
        <v>124</v>
      </c>
      <c r="AC282" t="s">
        <v>77</v>
      </c>
      <c r="AD282">
        <v>38.372199999999999</v>
      </c>
      <c r="AE282">
        <v>-122.52379999999999</v>
      </c>
      <c r="AF282" t="s">
        <v>78</v>
      </c>
      <c r="AG282" s="1">
        <v>36619</v>
      </c>
      <c r="AH282" s="1">
        <v>43040</v>
      </c>
      <c r="AI282">
        <v>1897878</v>
      </c>
      <c r="AJ282">
        <v>6411380</v>
      </c>
      <c r="AK282" t="s">
        <v>51</v>
      </c>
      <c r="AL282" t="s">
        <v>356</v>
      </c>
      <c r="AM282" t="s">
        <v>51</v>
      </c>
      <c r="AN282">
        <v>227.6</v>
      </c>
      <c r="AO282">
        <v>247.9</v>
      </c>
      <c r="AP282" s="13">
        <v>0.59</v>
      </c>
      <c r="AQ282" s="13">
        <v>0.41</v>
      </c>
      <c r="AR282" s="13">
        <v>0</v>
      </c>
      <c r="AS282" s="13">
        <v>0</v>
      </c>
      <c r="AT282" s="13">
        <v>0</v>
      </c>
      <c r="AU282" s="13">
        <v>0</v>
      </c>
      <c r="AV282" s="2">
        <f t="shared" si="4"/>
        <v>1</v>
      </c>
      <c r="AW282" s="10" t="s">
        <v>1221</v>
      </c>
      <c r="AX282">
        <v>60</v>
      </c>
      <c r="AY282">
        <v>37</v>
      </c>
      <c r="AZ282">
        <v>5052</v>
      </c>
      <c r="BA282" t="s">
        <v>1196</v>
      </c>
      <c r="BB282" s="10">
        <v>1</v>
      </c>
    </row>
    <row r="283" spans="1:54" x14ac:dyDescent="0.3">
      <c r="A283" s="10" t="s">
        <v>357</v>
      </c>
      <c r="B283" t="s">
        <v>358</v>
      </c>
      <c r="C283" t="s">
        <v>359</v>
      </c>
      <c r="D283" t="b">
        <v>1</v>
      </c>
      <c r="E283" t="b">
        <v>0</v>
      </c>
      <c r="F283" t="s">
        <v>116</v>
      </c>
      <c r="X283">
        <v>0</v>
      </c>
      <c r="Y283">
        <v>0</v>
      </c>
      <c r="AB283">
        <v>800</v>
      </c>
      <c r="AC283" t="s">
        <v>77</v>
      </c>
      <c r="AD283">
        <v>38.373806989999999</v>
      </c>
      <c r="AE283">
        <v>-122.51208680000001</v>
      </c>
      <c r="AF283" t="s">
        <v>78</v>
      </c>
      <c r="AG283" s="1">
        <v>39931</v>
      </c>
      <c r="AH283" s="1">
        <v>43579</v>
      </c>
      <c r="AI283">
        <v>1898325</v>
      </c>
      <c r="AJ283">
        <v>6414992</v>
      </c>
      <c r="AK283" t="s">
        <v>51</v>
      </c>
      <c r="AL283" t="s">
        <v>70</v>
      </c>
      <c r="AM283" t="s">
        <v>51</v>
      </c>
      <c r="AN283">
        <v>100.38</v>
      </c>
      <c r="AO283">
        <v>225.88</v>
      </c>
      <c r="AP283" s="13">
        <v>0.27</v>
      </c>
      <c r="AQ283" s="13">
        <v>0.26</v>
      </c>
      <c r="AR283" s="13">
        <v>0.26</v>
      </c>
      <c r="AS283" s="13">
        <v>0.21</v>
      </c>
      <c r="AT283" s="13">
        <v>0</v>
      </c>
      <c r="AU283" s="13">
        <v>0</v>
      </c>
      <c r="AV283" s="2">
        <f t="shared" si="4"/>
        <v>1</v>
      </c>
      <c r="AW283" s="10" t="s">
        <v>1221</v>
      </c>
      <c r="AX283">
        <v>62</v>
      </c>
      <c r="AY283">
        <v>44</v>
      </c>
      <c r="AZ283">
        <v>5229</v>
      </c>
      <c r="BA283" t="s">
        <v>1197</v>
      </c>
      <c r="BB283" s="10">
        <v>1</v>
      </c>
    </row>
    <row r="284" spans="1:54" x14ac:dyDescent="0.3">
      <c r="A284" s="10" t="s">
        <v>360</v>
      </c>
      <c r="B284" t="s">
        <v>361</v>
      </c>
      <c r="C284" t="s">
        <v>362</v>
      </c>
      <c r="D284" t="b">
        <v>1</v>
      </c>
      <c r="E284" t="b">
        <v>0</v>
      </c>
      <c r="F284" t="s">
        <v>50</v>
      </c>
      <c r="X284">
        <v>0</v>
      </c>
      <c r="Y284">
        <v>0</v>
      </c>
      <c r="AB284">
        <v>250</v>
      </c>
      <c r="AC284" t="s">
        <v>77</v>
      </c>
      <c r="AD284">
        <v>38.375619999999998</v>
      </c>
      <c r="AE284">
        <v>-122.54925</v>
      </c>
      <c r="AF284" t="s">
        <v>78</v>
      </c>
      <c r="AG284" s="1">
        <v>40299</v>
      </c>
      <c r="AH284" s="1">
        <v>43579</v>
      </c>
      <c r="AI284">
        <v>1899216</v>
      </c>
      <c r="AJ284">
        <v>6404294</v>
      </c>
      <c r="AK284" t="s">
        <v>51</v>
      </c>
      <c r="AL284" t="s">
        <v>70</v>
      </c>
      <c r="AM284" t="s">
        <v>51</v>
      </c>
      <c r="AN284">
        <v>282.83999999999997</v>
      </c>
      <c r="AO284">
        <v>294.29000000000002</v>
      </c>
      <c r="AP284" s="13">
        <v>0.8</v>
      </c>
      <c r="AQ284" s="13">
        <v>0.2</v>
      </c>
      <c r="AR284" s="13">
        <v>0</v>
      </c>
      <c r="AS284" s="13">
        <v>0</v>
      </c>
      <c r="AT284" s="13">
        <v>0</v>
      </c>
      <c r="AU284" s="13">
        <v>0</v>
      </c>
      <c r="AV284" s="2">
        <f t="shared" si="4"/>
        <v>1</v>
      </c>
      <c r="AW284" s="10" t="s">
        <v>1221</v>
      </c>
      <c r="AX284">
        <v>52</v>
      </c>
      <c r="AY284">
        <v>25</v>
      </c>
      <c r="AZ284">
        <v>4360</v>
      </c>
      <c r="BA284" t="s">
        <v>1198</v>
      </c>
      <c r="BB284" s="10">
        <v>1</v>
      </c>
    </row>
    <row r="285" spans="1:54" x14ac:dyDescent="0.3">
      <c r="A285" s="10" t="s">
        <v>367</v>
      </c>
      <c r="B285" t="s">
        <v>368</v>
      </c>
      <c r="C285" t="s">
        <v>369</v>
      </c>
      <c r="D285" t="b">
        <v>1</v>
      </c>
      <c r="E285" t="b">
        <v>0</v>
      </c>
      <c r="F285" t="s">
        <v>116</v>
      </c>
      <c r="X285">
        <v>0</v>
      </c>
      <c r="Y285">
        <v>0</v>
      </c>
      <c r="AB285">
        <v>152</v>
      </c>
      <c r="AC285" t="s">
        <v>77</v>
      </c>
      <c r="AD285">
        <v>38.37688</v>
      </c>
      <c r="AE285">
        <v>-122.54984</v>
      </c>
      <c r="AF285" t="s">
        <v>78</v>
      </c>
      <c r="AG285" s="1">
        <v>40299</v>
      </c>
      <c r="AH285" s="1">
        <v>45392.479166666664</v>
      </c>
      <c r="AI285">
        <v>1899676</v>
      </c>
      <c r="AJ285">
        <v>6404099</v>
      </c>
      <c r="AK285" t="s">
        <v>51</v>
      </c>
      <c r="AL285" t="s">
        <v>70</v>
      </c>
      <c r="AM285" t="s">
        <v>51</v>
      </c>
      <c r="AN285">
        <v>260.82</v>
      </c>
      <c r="AO285">
        <v>297.62</v>
      </c>
      <c r="AP285" s="13">
        <v>1</v>
      </c>
      <c r="AQ285" s="13">
        <v>0</v>
      </c>
      <c r="AR285" s="13">
        <v>0</v>
      </c>
      <c r="AS285" s="13">
        <v>0</v>
      </c>
      <c r="AT285" s="13">
        <v>0</v>
      </c>
      <c r="AU285" s="13">
        <v>0</v>
      </c>
      <c r="AV285" s="2">
        <f t="shared" si="4"/>
        <v>1</v>
      </c>
      <c r="AW285" s="10" t="s">
        <v>1221</v>
      </c>
      <c r="AX285">
        <v>51</v>
      </c>
      <c r="AY285">
        <v>25</v>
      </c>
      <c r="AZ285">
        <v>4275</v>
      </c>
      <c r="BA285" t="s">
        <v>1199</v>
      </c>
      <c r="BB285" s="10">
        <v>1</v>
      </c>
    </row>
    <row r="286" spans="1:54" x14ac:dyDescent="0.3">
      <c r="A286" s="10" t="s">
        <v>375</v>
      </c>
      <c r="B286" t="s">
        <v>376</v>
      </c>
      <c r="C286" t="s">
        <v>377</v>
      </c>
      <c r="D286" t="b">
        <v>1</v>
      </c>
      <c r="E286" t="b">
        <v>0</v>
      </c>
      <c r="F286" t="s">
        <v>116</v>
      </c>
      <c r="X286">
        <v>0</v>
      </c>
      <c r="Y286">
        <v>0</v>
      </c>
      <c r="AB286">
        <v>250</v>
      </c>
      <c r="AC286" t="s">
        <v>77</v>
      </c>
      <c r="AD286">
        <v>38.380760000000002</v>
      </c>
      <c r="AE286">
        <v>-122.52637</v>
      </c>
      <c r="AF286" t="s">
        <v>78</v>
      </c>
      <c r="AG286" s="1">
        <v>40299</v>
      </c>
      <c r="AH286" s="1">
        <v>42496</v>
      </c>
      <c r="AI286">
        <v>1900835</v>
      </c>
      <c r="AJ286">
        <v>6410668</v>
      </c>
      <c r="AK286" t="s">
        <v>51</v>
      </c>
      <c r="AL286" t="s">
        <v>70</v>
      </c>
      <c r="AM286" t="s">
        <v>51</v>
      </c>
      <c r="AN286">
        <v>332.41</v>
      </c>
      <c r="AO286">
        <v>341.31</v>
      </c>
      <c r="AP286" s="13">
        <v>0.54</v>
      </c>
      <c r="AQ286" s="13">
        <v>0.46</v>
      </c>
      <c r="AR286" s="13">
        <v>0</v>
      </c>
      <c r="AS286" s="13">
        <v>0</v>
      </c>
      <c r="AT286" s="13">
        <v>0</v>
      </c>
      <c r="AU286" s="13">
        <v>0</v>
      </c>
      <c r="AV286" s="2">
        <f t="shared" si="4"/>
        <v>1</v>
      </c>
      <c r="AW286" s="10" t="s">
        <v>1221</v>
      </c>
      <c r="AX286">
        <v>54</v>
      </c>
      <c r="AY286">
        <v>38</v>
      </c>
      <c r="AZ286">
        <v>4543</v>
      </c>
      <c r="BA286" t="s">
        <v>1200</v>
      </c>
      <c r="BB286" s="10">
        <v>1</v>
      </c>
    </row>
    <row r="287" spans="1:54" x14ac:dyDescent="0.3">
      <c r="A287" s="10" t="s">
        <v>378</v>
      </c>
      <c r="B287" t="s">
        <v>379</v>
      </c>
      <c r="C287" t="s">
        <v>380</v>
      </c>
      <c r="D287" t="b">
        <v>1</v>
      </c>
      <c r="E287" t="b">
        <v>0</v>
      </c>
      <c r="F287" t="s">
        <v>116</v>
      </c>
      <c r="X287">
        <v>0</v>
      </c>
      <c r="Y287">
        <v>0</v>
      </c>
      <c r="AC287" t="s">
        <v>77</v>
      </c>
      <c r="AD287">
        <v>38.384999350000001</v>
      </c>
      <c r="AE287">
        <v>-122.5269</v>
      </c>
      <c r="AF287" t="s">
        <v>78</v>
      </c>
      <c r="AG287" s="1">
        <v>36915</v>
      </c>
      <c r="AH287" s="1">
        <v>42307</v>
      </c>
      <c r="AI287">
        <v>1902411</v>
      </c>
      <c r="AJ287">
        <v>6410542</v>
      </c>
      <c r="AK287" t="s">
        <v>51</v>
      </c>
      <c r="AL287" t="s">
        <v>70</v>
      </c>
      <c r="AM287" t="s">
        <v>51</v>
      </c>
      <c r="AN287">
        <v>358.9</v>
      </c>
      <c r="AO287">
        <v>375.9</v>
      </c>
      <c r="AP287" s="13">
        <v>0.73</v>
      </c>
      <c r="AQ287" s="13">
        <v>0.27</v>
      </c>
      <c r="AR287" s="13">
        <v>0</v>
      </c>
      <c r="AS287" s="13">
        <v>0</v>
      </c>
      <c r="AT287" s="13">
        <v>0</v>
      </c>
      <c r="AU287" s="13">
        <v>0</v>
      </c>
      <c r="AV287" s="2">
        <f t="shared" si="4"/>
        <v>1</v>
      </c>
      <c r="AW287" s="10" t="s">
        <v>1221</v>
      </c>
      <c r="AX287">
        <v>51</v>
      </c>
      <c r="AY287">
        <v>39</v>
      </c>
      <c r="AZ287">
        <v>4289</v>
      </c>
      <c r="BA287" t="s">
        <v>1201</v>
      </c>
      <c r="BB287" s="10">
        <v>1</v>
      </c>
    </row>
    <row r="288" spans="1:54" x14ac:dyDescent="0.3">
      <c r="A288" s="10" t="s">
        <v>391</v>
      </c>
      <c r="B288" t="s">
        <v>392</v>
      </c>
      <c r="C288" t="s">
        <v>393</v>
      </c>
      <c r="D288" t="b">
        <v>1</v>
      </c>
      <c r="E288" t="b">
        <v>0</v>
      </c>
      <c r="F288" t="s">
        <v>116</v>
      </c>
      <c r="X288">
        <v>0</v>
      </c>
      <c r="Y288">
        <v>0</v>
      </c>
      <c r="AB288">
        <v>175</v>
      </c>
      <c r="AC288" t="s">
        <v>77</v>
      </c>
      <c r="AD288">
        <v>38.391903659999997</v>
      </c>
      <c r="AE288">
        <v>-122.54019889999999</v>
      </c>
      <c r="AF288" t="s">
        <v>78</v>
      </c>
      <c r="AG288" s="1">
        <v>38024</v>
      </c>
      <c r="AH288" s="1">
        <v>45392.555555555555</v>
      </c>
      <c r="AI288">
        <v>1905116</v>
      </c>
      <c r="AJ288">
        <v>6406678</v>
      </c>
      <c r="AK288" t="s">
        <v>51</v>
      </c>
      <c r="AL288" t="s">
        <v>70</v>
      </c>
      <c r="AM288" t="s">
        <v>51</v>
      </c>
      <c r="AN288">
        <v>357.58</v>
      </c>
      <c r="AO288">
        <v>377.78</v>
      </c>
      <c r="AP288" s="13">
        <v>0.37</v>
      </c>
      <c r="AQ288" s="13">
        <v>0.63</v>
      </c>
      <c r="AR288" s="13">
        <v>0</v>
      </c>
      <c r="AS288" s="13">
        <v>0</v>
      </c>
      <c r="AT288" s="13">
        <v>0</v>
      </c>
      <c r="AU288" s="13">
        <v>0</v>
      </c>
      <c r="AV288" s="2">
        <f t="shared" si="4"/>
        <v>1</v>
      </c>
      <c r="AW288" s="10" t="s">
        <v>1221</v>
      </c>
      <c r="AX288">
        <v>43</v>
      </c>
      <c r="AY288">
        <v>34</v>
      </c>
      <c r="AZ288">
        <v>3604</v>
      </c>
      <c r="BA288" t="s">
        <v>1202</v>
      </c>
      <c r="BB288" s="10">
        <v>1</v>
      </c>
    </row>
    <row r="289" spans="1:54" x14ac:dyDescent="0.3">
      <c r="A289" s="10" t="s">
        <v>394</v>
      </c>
      <c r="B289" t="s">
        <v>395</v>
      </c>
      <c r="C289" t="s">
        <v>396</v>
      </c>
      <c r="D289" t="b">
        <v>1</v>
      </c>
      <c r="E289" t="b">
        <v>0</v>
      </c>
      <c r="F289" t="s">
        <v>116</v>
      </c>
      <c r="X289">
        <v>0</v>
      </c>
      <c r="Y289">
        <v>0</v>
      </c>
      <c r="AC289" t="s">
        <v>77</v>
      </c>
      <c r="AD289">
        <v>38.392606739999998</v>
      </c>
      <c r="AE289">
        <v>-122.5424323</v>
      </c>
      <c r="AF289" t="s">
        <v>78</v>
      </c>
      <c r="AG289" s="1">
        <v>40299</v>
      </c>
      <c r="AH289" s="1">
        <v>45391.569444444445</v>
      </c>
      <c r="AI289">
        <v>1905381</v>
      </c>
      <c r="AJ289">
        <v>6406022</v>
      </c>
      <c r="AK289" t="s">
        <v>51</v>
      </c>
      <c r="AL289" t="s">
        <v>70</v>
      </c>
      <c r="AM289" t="s">
        <v>51</v>
      </c>
      <c r="AN289">
        <v>509.15</v>
      </c>
      <c r="AO289">
        <v>521.41</v>
      </c>
      <c r="AP289" s="13">
        <v>0.26</v>
      </c>
      <c r="AQ289" s="13">
        <v>0.23</v>
      </c>
      <c r="AR289" s="13">
        <v>0.23499999999999999</v>
      </c>
      <c r="AS289" s="13">
        <v>0.23499999999999999</v>
      </c>
      <c r="AT289" s="13">
        <v>0.04</v>
      </c>
      <c r="AU289" s="13">
        <v>0</v>
      </c>
      <c r="AV289" s="2">
        <f t="shared" si="4"/>
        <v>1</v>
      </c>
      <c r="AW289" s="10" t="s">
        <v>1221</v>
      </c>
      <c r="AX289">
        <v>42</v>
      </c>
      <c r="AY289">
        <v>33</v>
      </c>
      <c r="AZ289">
        <v>3518</v>
      </c>
      <c r="BA289" t="s">
        <v>1131</v>
      </c>
      <c r="BB289" s="10">
        <v>1</v>
      </c>
    </row>
    <row r="290" spans="1:54" x14ac:dyDescent="0.3">
      <c r="A290" s="10" t="s">
        <v>402</v>
      </c>
      <c r="B290" t="s">
        <v>403</v>
      </c>
      <c r="C290" t="s">
        <v>404</v>
      </c>
      <c r="D290" t="b">
        <v>1</v>
      </c>
      <c r="E290" t="b">
        <v>0</v>
      </c>
      <c r="F290" t="s">
        <v>116</v>
      </c>
      <c r="X290">
        <v>0</v>
      </c>
      <c r="Y290">
        <v>0</v>
      </c>
      <c r="AB290">
        <v>100</v>
      </c>
      <c r="AC290" t="s">
        <v>77</v>
      </c>
      <c r="AD290">
        <v>38.395680200000001</v>
      </c>
      <c r="AE290">
        <v>-122.5516186</v>
      </c>
      <c r="AF290" t="s">
        <v>78</v>
      </c>
      <c r="AG290" s="1">
        <v>38024</v>
      </c>
      <c r="AH290" s="1">
        <v>43760</v>
      </c>
      <c r="AI290">
        <v>1906441</v>
      </c>
      <c r="AJ290">
        <v>6403400</v>
      </c>
      <c r="AK290" t="s">
        <v>51</v>
      </c>
      <c r="AL290" t="s">
        <v>70</v>
      </c>
      <c r="AM290" t="s">
        <v>51</v>
      </c>
      <c r="AN290">
        <v>346.24</v>
      </c>
      <c r="AO290">
        <v>354.03</v>
      </c>
      <c r="AP290" s="13">
        <v>0</v>
      </c>
      <c r="AQ290" s="13">
        <v>0.43</v>
      </c>
      <c r="AR290" s="13">
        <v>0.56999999999999995</v>
      </c>
      <c r="AS290" s="13">
        <v>0</v>
      </c>
      <c r="AT290" s="13">
        <v>0</v>
      </c>
      <c r="AU290" s="13">
        <v>0</v>
      </c>
      <c r="AV290" s="2">
        <f t="shared" si="4"/>
        <v>1</v>
      </c>
      <c r="AW290" s="10" t="s">
        <v>1221</v>
      </c>
      <c r="AX290">
        <v>38</v>
      </c>
      <c r="AY290">
        <v>29</v>
      </c>
      <c r="AZ290">
        <v>3174</v>
      </c>
      <c r="BA290" t="s">
        <v>1203</v>
      </c>
      <c r="BB290" s="10">
        <v>1</v>
      </c>
    </row>
    <row r="291" spans="1:54" x14ac:dyDescent="0.3">
      <c r="A291" s="10" t="s">
        <v>405</v>
      </c>
      <c r="B291" t="s">
        <v>406</v>
      </c>
      <c r="C291" t="s">
        <v>407</v>
      </c>
      <c r="D291" t="b">
        <v>1</v>
      </c>
      <c r="E291" t="b">
        <v>0</v>
      </c>
      <c r="F291" t="s">
        <v>116</v>
      </c>
      <c r="X291">
        <v>0</v>
      </c>
      <c r="Y291">
        <v>0</v>
      </c>
      <c r="AB291">
        <v>90</v>
      </c>
      <c r="AC291" t="s">
        <v>77</v>
      </c>
      <c r="AD291">
        <v>38.39830826</v>
      </c>
      <c r="AE291">
        <v>-122.55400520000001</v>
      </c>
      <c r="AF291" t="s">
        <v>78</v>
      </c>
      <c r="AG291" s="1">
        <v>41719</v>
      </c>
      <c r="AH291" s="1">
        <v>44484</v>
      </c>
      <c r="AI291">
        <v>1907361</v>
      </c>
      <c r="AJ291">
        <v>6403009</v>
      </c>
      <c r="AK291" t="s">
        <v>51</v>
      </c>
      <c r="AL291" t="s">
        <v>70</v>
      </c>
      <c r="AM291" t="s">
        <v>51</v>
      </c>
      <c r="AN291">
        <v>355.61</v>
      </c>
      <c r="AO291">
        <v>363.21</v>
      </c>
      <c r="AP291" s="13">
        <v>0</v>
      </c>
      <c r="AQ291" s="13">
        <v>0.17</v>
      </c>
      <c r="AR291" s="13">
        <v>0.28000000000000003</v>
      </c>
      <c r="AS291" s="13">
        <v>0.28499999999999998</v>
      </c>
      <c r="AT291" s="13">
        <v>0.26500000000000001</v>
      </c>
      <c r="AU291" s="13">
        <v>0</v>
      </c>
      <c r="AV291" s="2">
        <f t="shared" si="4"/>
        <v>1</v>
      </c>
      <c r="AW291" s="10" t="s">
        <v>1221</v>
      </c>
      <c r="AX291">
        <v>36</v>
      </c>
      <c r="AY291">
        <v>29</v>
      </c>
      <c r="AZ291">
        <v>3004</v>
      </c>
      <c r="BA291" t="s">
        <v>1204</v>
      </c>
      <c r="BB291" s="10">
        <v>1</v>
      </c>
    </row>
    <row r="292" spans="1:54" x14ac:dyDescent="0.3">
      <c r="A292" s="10" t="s">
        <v>408</v>
      </c>
      <c r="B292" t="s">
        <v>409</v>
      </c>
      <c r="C292" t="s">
        <v>410</v>
      </c>
      <c r="D292" t="b">
        <v>1</v>
      </c>
      <c r="E292" t="b">
        <v>0</v>
      </c>
      <c r="F292" t="s">
        <v>50</v>
      </c>
      <c r="X292">
        <v>0</v>
      </c>
      <c r="Y292">
        <v>0</v>
      </c>
      <c r="AB292">
        <v>55</v>
      </c>
      <c r="AC292" t="s">
        <v>77</v>
      </c>
      <c r="AD292">
        <v>38.401902290000002</v>
      </c>
      <c r="AE292">
        <v>-122.5532564</v>
      </c>
      <c r="AF292" t="s">
        <v>78</v>
      </c>
      <c r="AG292" s="1">
        <v>40299</v>
      </c>
      <c r="AH292" s="1">
        <v>43041</v>
      </c>
      <c r="AI292">
        <v>1908477</v>
      </c>
      <c r="AJ292">
        <v>6403079</v>
      </c>
      <c r="AK292" t="s">
        <v>51</v>
      </c>
      <c r="AL292" t="s">
        <v>70</v>
      </c>
      <c r="AM292" t="s">
        <v>51</v>
      </c>
      <c r="AN292">
        <v>370.11</v>
      </c>
      <c r="AO292">
        <v>372.32</v>
      </c>
      <c r="AP292" s="13">
        <v>0</v>
      </c>
      <c r="AQ292" s="13">
        <v>0.54</v>
      </c>
      <c r="AR292" s="13">
        <v>0.46</v>
      </c>
      <c r="AS292" s="13">
        <v>0</v>
      </c>
      <c r="AT292" s="13">
        <v>0</v>
      </c>
      <c r="AU292" s="13">
        <v>0</v>
      </c>
      <c r="AV292" s="2">
        <f t="shared" si="4"/>
        <v>1</v>
      </c>
      <c r="AW292" s="10" t="s">
        <v>1221</v>
      </c>
      <c r="AX292">
        <v>34</v>
      </c>
      <c r="AY292">
        <v>30</v>
      </c>
      <c r="AZ292">
        <v>2835</v>
      </c>
      <c r="BA292" t="s">
        <v>1205</v>
      </c>
      <c r="BB292" s="10">
        <v>1</v>
      </c>
    </row>
    <row r="293" spans="1:54" x14ac:dyDescent="0.3">
      <c r="A293" s="10" t="s">
        <v>415</v>
      </c>
      <c r="B293" t="s">
        <v>416</v>
      </c>
      <c r="C293" t="s">
        <v>417</v>
      </c>
      <c r="D293" t="b">
        <v>1</v>
      </c>
      <c r="E293" t="b">
        <v>0</v>
      </c>
      <c r="F293" t="s">
        <v>116</v>
      </c>
      <c r="X293">
        <v>0</v>
      </c>
      <c r="Y293">
        <v>0</v>
      </c>
      <c r="AB293">
        <v>100</v>
      </c>
      <c r="AC293" t="s">
        <v>77</v>
      </c>
      <c r="AD293">
        <v>38.410805259999997</v>
      </c>
      <c r="AE293">
        <v>-122.5466867</v>
      </c>
      <c r="AF293" t="s">
        <v>78</v>
      </c>
      <c r="AG293" s="1">
        <v>39929</v>
      </c>
      <c r="AH293" s="1">
        <v>42300</v>
      </c>
      <c r="AI293">
        <v>1911951</v>
      </c>
      <c r="AJ293">
        <v>6404863</v>
      </c>
      <c r="AK293" t="s">
        <v>51</v>
      </c>
      <c r="AL293" t="s">
        <v>70</v>
      </c>
      <c r="AM293" t="s">
        <v>51</v>
      </c>
      <c r="AN293">
        <v>390.93</v>
      </c>
      <c r="AO293">
        <v>404.35</v>
      </c>
      <c r="AP293" s="13">
        <v>0.98</v>
      </c>
      <c r="AQ293" s="13">
        <v>0.02</v>
      </c>
      <c r="AR293" s="13">
        <v>0</v>
      </c>
      <c r="AS293" s="13">
        <v>0</v>
      </c>
      <c r="AT293" s="13">
        <v>0</v>
      </c>
      <c r="AU293" s="13">
        <v>0</v>
      </c>
      <c r="AV293" s="2">
        <f t="shared" si="4"/>
        <v>1</v>
      </c>
      <c r="AW293" s="10" t="s">
        <v>1221</v>
      </c>
      <c r="AX293">
        <v>29</v>
      </c>
      <c r="AY293">
        <v>36</v>
      </c>
      <c r="AZ293">
        <v>2416</v>
      </c>
      <c r="BA293" t="s">
        <v>1206</v>
      </c>
      <c r="BB293" s="10">
        <v>1</v>
      </c>
    </row>
    <row r="294" spans="1:54" x14ac:dyDescent="0.3">
      <c r="A294" s="10" t="s">
        <v>418</v>
      </c>
      <c r="B294" t="s">
        <v>419</v>
      </c>
      <c r="C294" t="s">
        <v>420</v>
      </c>
      <c r="D294" t="b">
        <v>1</v>
      </c>
      <c r="E294" t="b">
        <v>0</v>
      </c>
      <c r="F294" t="s">
        <v>116</v>
      </c>
      <c r="X294">
        <v>0</v>
      </c>
      <c r="Y294">
        <v>0</v>
      </c>
      <c r="AB294">
        <v>80</v>
      </c>
      <c r="AC294" t="s">
        <v>77</v>
      </c>
      <c r="AD294">
        <v>38.414368199999998</v>
      </c>
      <c r="AE294">
        <v>-122.5549536</v>
      </c>
      <c r="AF294" t="s">
        <v>78</v>
      </c>
      <c r="AG294" s="1">
        <v>37899</v>
      </c>
      <c r="AH294" s="1">
        <v>45391.53125</v>
      </c>
      <c r="AI294">
        <v>1913206</v>
      </c>
      <c r="AJ294">
        <v>6402701</v>
      </c>
      <c r="AK294" t="s">
        <v>51</v>
      </c>
      <c r="AL294" t="s">
        <v>70</v>
      </c>
      <c r="AM294" t="s">
        <v>51</v>
      </c>
      <c r="AN294">
        <v>364.37</v>
      </c>
      <c r="AO294">
        <v>406.63</v>
      </c>
      <c r="AP294" s="13">
        <v>0.79</v>
      </c>
      <c r="AQ294" s="13">
        <v>0.21</v>
      </c>
      <c r="AR294" s="13">
        <v>0</v>
      </c>
      <c r="AS294" s="13">
        <v>0</v>
      </c>
      <c r="AT294" s="13">
        <v>0</v>
      </c>
      <c r="AU294" s="13">
        <v>0</v>
      </c>
      <c r="AV294" s="2">
        <f t="shared" si="4"/>
        <v>1</v>
      </c>
      <c r="AW294" s="10" t="s">
        <v>1221</v>
      </c>
      <c r="AX294">
        <v>25</v>
      </c>
      <c r="AY294">
        <v>33</v>
      </c>
      <c r="AZ294">
        <v>2073</v>
      </c>
      <c r="BA294" t="s">
        <v>1207</v>
      </c>
      <c r="BB294" s="10">
        <v>1</v>
      </c>
    </row>
    <row r="295" spans="1:54" x14ac:dyDescent="0.3">
      <c r="A295" s="10" t="s">
        <v>421</v>
      </c>
      <c r="B295" t="s">
        <v>422</v>
      </c>
      <c r="C295" t="s">
        <v>423</v>
      </c>
      <c r="D295" t="b">
        <v>1</v>
      </c>
      <c r="E295" t="b">
        <v>0</v>
      </c>
      <c r="F295" t="s">
        <v>116</v>
      </c>
      <c r="X295">
        <v>0</v>
      </c>
      <c r="Y295">
        <v>0</v>
      </c>
      <c r="AB295">
        <v>110</v>
      </c>
      <c r="AC295" t="s">
        <v>77</v>
      </c>
      <c r="AD295">
        <v>38.41836</v>
      </c>
      <c r="AE295">
        <v>-122.57321</v>
      </c>
      <c r="AF295" t="s">
        <v>78</v>
      </c>
      <c r="AG295" s="1">
        <v>40299</v>
      </c>
      <c r="AH295" s="1">
        <v>43040</v>
      </c>
      <c r="AI295">
        <v>1914669</v>
      </c>
      <c r="AJ295">
        <v>6397191</v>
      </c>
      <c r="AK295" t="s">
        <v>51</v>
      </c>
      <c r="AL295" t="s">
        <v>70</v>
      </c>
      <c r="AM295" t="s">
        <v>51</v>
      </c>
      <c r="AN295">
        <v>426.26</v>
      </c>
      <c r="AO295">
        <v>443.29</v>
      </c>
      <c r="AP295" s="13">
        <v>1</v>
      </c>
      <c r="AQ295" s="13">
        <v>0</v>
      </c>
      <c r="AR295" s="13">
        <v>0</v>
      </c>
      <c r="AS295" s="13">
        <v>0</v>
      </c>
      <c r="AT295" s="13">
        <v>0</v>
      </c>
      <c r="AU295" s="13">
        <v>0</v>
      </c>
      <c r="AV295" s="2">
        <f t="shared" si="4"/>
        <v>1</v>
      </c>
      <c r="AW295" s="10" t="s">
        <v>1221</v>
      </c>
      <c r="AX295">
        <v>18</v>
      </c>
      <c r="AY295">
        <v>24</v>
      </c>
      <c r="AZ295">
        <v>1469</v>
      </c>
      <c r="BA295" t="s">
        <v>1208</v>
      </c>
      <c r="BB295" s="10">
        <v>1</v>
      </c>
    </row>
    <row r="296" spans="1:54" x14ac:dyDescent="0.3">
      <c r="A296" s="10" t="s">
        <v>424</v>
      </c>
      <c r="B296" t="s">
        <v>425</v>
      </c>
      <c r="C296" t="s">
        <v>426</v>
      </c>
      <c r="D296" t="b">
        <v>1</v>
      </c>
      <c r="E296" t="b">
        <v>0</v>
      </c>
      <c r="F296" t="s">
        <v>116</v>
      </c>
      <c r="X296">
        <v>0</v>
      </c>
      <c r="Y296">
        <v>0</v>
      </c>
      <c r="AB296">
        <v>200</v>
      </c>
      <c r="AC296" t="s">
        <v>77</v>
      </c>
      <c r="AD296">
        <v>38.420662</v>
      </c>
      <c r="AE296">
        <v>-122.569272</v>
      </c>
      <c r="AF296" t="s">
        <v>78</v>
      </c>
      <c r="AG296" s="1">
        <v>39928</v>
      </c>
      <c r="AH296" s="1">
        <v>44484</v>
      </c>
      <c r="AI296">
        <v>1915715</v>
      </c>
      <c r="AJ296">
        <v>6398377</v>
      </c>
      <c r="AK296" t="s">
        <v>51</v>
      </c>
      <c r="AL296" t="s">
        <v>70</v>
      </c>
      <c r="AM296" t="s">
        <v>51</v>
      </c>
      <c r="AN296">
        <v>405.3</v>
      </c>
      <c r="AO296">
        <v>431.21</v>
      </c>
      <c r="AP296" s="13">
        <v>0.76</v>
      </c>
      <c r="AQ296" s="13">
        <v>0.24</v>
      </c>
      <c r="AR296" s="13">
        <v>0</v>
      </c>
      <c r="AS296" s="13">
        <v>0</v>
      </c>
      <c r="AT296" s="13">
        <v>0</v>
      </c>
      <c r="AU296" s="13">
        <v>0</v>
      </c>
      <c r="AV296" s="2">
        <f t="shared" si="4"/>
        <v>1</v>
      </c>
      <c r="AW296" s="10" t="s">
        <v>1221</v>
      </c>
      <c r="AX296">
        <v>17</v>
      </c>
      <c r="AY296">
        <v>27</v>
      </c>
      <c r="AZ296">
        <v>1387</v>
      </c>
      <c r="BA296" t="s">
        <v>1209</v>
      </c>
      <c r="BB296" s="10">
        <v>1</v>
      </c>
    </row>
    <row r="297" spans="1:54" x14ac:dyDescent="0.3">
      <c r="A297" s="10" t="s">
        <v>427</v>
      </c>
      <c r="B297" t="s">
        <v>428</v>
      </c>
      <c r="C297" t="s">
        <v>429</v>
      </c>
      <c r="D297" t="b">
        <v>1</v>
      </c>
      <c r="E297" t="b">
        <v>0</v>
      </c>
      <c r="F297" t="s">
        <v>116</v>
      </c>
      <c r="X297">
        <v>0</v>
      </c>
      <c r="Y297">
        <v>0</v>
      </c>
      <c r="AB297">
        <v>225</v>
      </c>
      <c r="AC297" t="s">
        <v>77</v>
      </c>
      <c r="AD297">
        <v>38.421392070000003</v>
      </c>
      <c r="AE297">
        <v>-122.5716511</v>
      </c>
      <c r="AF297" t="s">
        <v>78</v>
      </c>
      <c r="AG297" s="1">
        <v>39942</v>
      </c>
      <c r="AH297" s="1">
        <v>42840</v>
      </c>
      <c r="AI297">
        <v>1915980</v>
      </c>
      <c r="AJ297">
        <v>6397721</v>
      </c>
      <c r="AK297" t="s">
        <v>51</v>
      </c>
      <c r="AL297" t="s">
        <v>70</v>
      </c>
      <c r="AM297" t="s">
        <v>51</v>
      </c>
      <c r="AN297">
        <v>408.72</v>
      </c>
      <c r="AO297">
        <v>435.14</v>
      </c>
      <c r="AP297" s="13">
        <v>0.69</v>
      </c>
      <c r="AQ297" s="13">
        <v>0.31</v>
      </c>
      <c r="AR297" s="13">
        <v>0</v>
      </c>
      <c r="AS297" s="13">
        <v>0</v>
      </c>
      <c r="AT297" s="13">
        <v>0</v>
      </c>
      <c r="AU297" s="13">
        <v>0</v>
      </c>
      <c r="AV297" s="2">
        <f t="shared" si="4"/>
        <v>1</v>
      </c>
      <c r="AW297" s="10" t="s">
        <v>1221</v>
      </c>
      <c r="AX297">
        <v>16</v>
      </c>
      <c r="AY297">
        <v>26</v>
      </c>
      <c r="AZ297">
        <v>1301</v>
      </c>
      <c r="BA297" t="s">
        <v>1210</v>
      </c>
      <c r="BB297" s="10">
        <v>1</v>
      </c>
    </row>
    <row r="298" spans="1:54" x14ac:dyDescent="0.3">
      <c r="A298" s="10" t="s">
        <v>438</v>
      </c>
      <c r="B298" t="s">
        <v>439</v>
      </c>
      <c r="C298" t="s">
        <v>440</v>
      </c>
      <c r="D298" t="b">
        <v>1</v>
      </c>
      <c r="E298" t="b">
        <v>0</v>
      </c>
      <c r="F298" t="s">
        <v>50</v>
      </c>
      <c r="X298">
        <v>0</v>
      </c>
      <c r="Y298">
        <v>0</v>
      </c>
      <c r="AB298">
        <v>123</v>
      </c>
      <c r="AC298" t="s">
        <v>77</v>
      </c>
      <c r="AD298">
        <v>38.42383143</v>
      </c>
      <c r="AE298">
        <v>-122.55120669999999</v>
      </c>
      <c r="AF298" t="s">
        <v>78</v>
      </c>
      <c r="AG298" s="1">
        <v>40299</v>
      </c>
      <c r="AH298" s="1">
        <v>45391.583333333336</v>
      </c>
      <c r="AI298">
        <v>1916944</v>
      </c>
      <c r="AJ298">
        <v>6403830</v>
      </c>
      <c r="AK298" t="s">
        <v>51</v>
      </c>
      <c r="AL298" t="s">
        <v>70</v>
      </c>
      <c r="AM298" t="s">
        <v>51</v>
      </c>
      <c r="AN298">
        <v>397.41</v>
      </c>
      <c r="AO298">
        <v>427.72</v>
      </c>
      <c r="AP298" s="13">
        <v>1</v>
      </c>
      <c r="AQ298" s="13">
        <v>0</v>
      </c>
      <c r="AR298" s="13">
        <v>0</v>
      </c>
      <c r="AS298" s="13">
        <v>0</v>
      </c>
      <c r="AT298" s="13">
        <v>0</v>
      </c>
      <c r="AU298" s="13">
        <v>0</v>
      </c>
      <c r="AV298" s="2">
        <f t="shared" si="4"/>
        <v>1</v>
      </c>
      <c r="AW298" s="10" t="s">
        <v>1221</v>
      </c>
      <c r="AX298">
        <v>19</v>
      </c>
      <c r="AY298">
        <v>38</v>
      </c>
      <c r="AZ298">
        <v>1568</v>
      </c>
      <c r="BA298" t="s">
        <v>1211</v>
      </c>
      <c r="BB298" s="10">
        <v>1</v>
      </c>
    </row>
    <row r="299" spans="1:54" x14ac:dyDescent="0.3">
      <c r="A299" s="10" t="s">
        <v>441</v>
      </c>
      <c r="B299" t="s">
        <v>442</v>
      </c>
      <c r="C299" t="s">
        <v>443</v>
      </c>
      <c r="D299" t="b">
        <v>1</v>
      </c>
      <c r="E299" t="b">
        <v>0</v>
      </c>
      <c r="F299" t="s">
        <v>50</v>
      </c>
      <c r="X299">
        <v>0</v>
      </c>
      <c r="Y299">
        <v>0</v>
      </c>
      <c r="AB299">
        <v>26</v>
      </c>
      <c r="AC299" t="s">
        <v>77</v>
      </c>
      <c r="AD299">
        <v>38.426446990000002</v>
      </c>
      <c r="AE299">
        <v>-122.5623069</v>
      </c>
      <c r="AF299" t="s">
        <v>78</v>
      </c>
      <c r="AG299" s="1">
        <v>39942</v>
      </c>
      <c r="AH299" s="1">
        <v>43041</v>
      </c>
      <c r="AI299">
        <v>1917808</v>
      </c>
      <c r="AJ299">
        <v>6400747</v>
      </c>
      <c r="AK299" t="s">
        <v>51</v>
      </c>
      <c r="AL299" t="s">
        <v>70</v>
      </c>
      <c r="AM299" t="s">
        <v>51</v>
      </c>
      <c r="AN299">
        <v>422.87</v>
      </c>
      <c r="AO299">
        <v>438.49</v>
      </c>
      <c r="AP299" s="13">
        <v>1</v>
      </c>
      <c r="AQ299" s="13">
        <v>0</v>
      </c>
      <c r="AR299" s="13">
        <v>0</v>
      </c>
      <c r="AS299" s="13">
        <v>0</v>
      </c>
      <c r="AT299" s="13">
        <v>0</v>
      </c>
      <c r="AU299" s="13">
        <v>0</v>
      </c>
      <c r="AV299" s="2">
        <f t="shared" si="4"/>
        <v>1</v>
      </c>
      <c r="AW299" s="10" t="s">
        <v>1221</v>
      </c>
      <c r="AX299">
        <v>15</v>
      </c>
      <c r="AY299">
        <v>33</v>
      </c>
      <c r="AZ299">
        <v>1223</v>
      </c>
      <c r="BA299" t="s">
        <v>1212</v>
      </c>
      <c r="BB299" s="10">
        <v>1</v>
      </c>
    </row>
    <row r="300" spans="1:54" x14ac:dyDescent="0.3">
      <c r="A300" s="10" t="s">
        <v>448</v>
      </c>
      <c r="B300" t="s">
        <v>449</v>
      </c>
      <c r="C300" t="s">
        <v>450</v>
      </c>
      <c r="D300" t="b">
        <v>1</v>
      </c>
      <c r="E300" t="b">
        <v>0</v>
      </c>
      <c r="F300" t="s">
        <v>116</v>
      </c>
      <c r="X300">
        <v>0</v>
      </c>
      <c r="Y300">
        <v>0</v>
      </c>
      <c r="AB300">
        <v>480</v>
      </c>
      <c r="AC300" t="s">
        <v>77</v>
      </c>
      <c r="AD300">
        <v>38.42761943</v>
      </c>
      <c r="AE300">
        <v>-122.56285889999999</v>
      </c>
      <c r="AF300" t="s">
        <v>78</v>
      </c>
      <c r="AG300" s="1">
        <v>41922</v>
      </c>
      <c r="AH300" s="1">
        <v>42300</v>
      </c>
      <c r="AI300">
        <v>1918268</v>
      </c>
      <c r="AJ300">
        <v>6400552</v>
      </c>
      <c r="AK300" t="s">
        <v>51</v>
      </c>
      <c r="AL300" t="s">
        <v>70</v>
      </c>
      <c r="AM300" t="s">
        <v>51</v>
      </c>
      <c r="AN300">
        <v>428.48</v>
      </c>
      <c r="AO300">
        <v>430.22</v>
      </c>
      <c r="AP300" s="13">
        <v>0.32</v>
      </c>
      <c r="AQ300" s="13">
        <v>0.34499999999999997</v>
      </c>
      <c r="AR300" s="13">
        <v>0.33500000000000002</v>
      </c>
      <c r="AS300" s="13">
        <v>0</v>
      </c>
      <c r="AT300" s="13">
        <v>0</v>
      </c>
      <c r="AU300" s="13">
        <v>0</v>
      </c>
      <c r="AV300" s="2">
        <f t="shared" si="4"/>
        <v>1</v>
      </c>
      <c r="AW300" s="10" t="s">
        <v>1221</v>
      </c>
      <c r="AX300">
        <v>14</v>
      </c>
      <c r="AY300">
        <v>33</v>
      </c>
      <c r="AZ300">
        <v>1138</v>
      </c>
      <c r="BA300" t="s">
        <v>1213</v>
      </c>
      <c r="BB300" s="10">
        <v>1</v>
      </c>
    </row>
    <row r="301" spans="1:54" x14ac:dyDescent="0.3">
      <c r="A301" s="10" t="s">
        <v>451</v>
      </c>
      <c r="B301" t="s">
        <v>452</v>
      </c>
      <c r="C301" t="s">
        <v>453</v>
      </c>
      <c r="D301" t="b">
        <v>1</v>
      </c>
      <c r="E301" t="b">
        <v>0</v>
      </c>
      <c r="F301" t="s">
        <v>116</v>
      </c>
      <c r="X301">
        <v>0</v>
      </c>
      <c r="Y301">
        <v>0</v>
      </c>
      <c r="AB301">
        <v>420</v>
      </c>
      <c r="AC301" t="s">
        <v>77</v>
      </c>
      <c r="AD301">
        <v>38.428354720000002</v>
      </c>
      <c r="AE301">
        <v>-122.5696372</v>
      </c>
      <c r="AF301" t="s">
        <v>78</v>
      </c>
      <c r="AG301" s="1">
        <v>41030</v>
      </c>
      <c r="AH301" s="1">
        <v>43578</v>
      </c>
      <c r="AI301">
        <v>1918407</v>
      </c>
      <c r="AJ301">
        <v>6398320</v>
      </c>
      <c r="AK301" t="s">
        <v>51</v>
      </c>
      <c r="AL301" t="s">
        <v>70</v>
      </c>
      <c r="AM301" t="s">
        <v>51</v>
      </c>
      <c r="AN301">
        <v>433.32</v>
      </c>
      <c r="AO301">
        <v>446.79</v>
      </c>
      <c r="AP301" s="13">
        <v>0.83</v>
      </c>
      <c r="AQ301" s="13">
        <v>0.17</v>
      </c>
      <c r="AR301" s="13">
        <v>0</v>
      </c>
      <c r="AS301" s="13">
        <v>0</v>
      </c>
      <c r="AT301" s="13">
        <v>0</v>
      </c>
      <c r="AU301" s="13">
        <v>0</v>
      </c>
      <c r="AV301" s="2">
        <f t="shared" si="4"/>
        <v>1</v>
      </c>
      <c r="AW301" s="10" t="s">
        <v>1221</v>
      </c>
      <c r="AX301">
        <v>12</v>
      </c>
      <c r="AY301">
        <v>29</v>
      </c>
      <c r="AZ301">
        <v>964</v>
      </c>
      <c r="BA301" t="s">
        <v>1214</v>
      </c>
      <c r="BB301" s="10">
        <v>1</v>
      </c>
    </row>
    <row r="302" spans="1:54" x14ac:dyDescent="0.3">
      <c r="A302" s="10" t="s">
        <v>463</v>
      </c>
      <c r="B302" t="s">
        <v>464</v>
      </c>
      <c r="C302" t="s">
        <v>465</v>
      </c>
      <c r="D302" t="b">
        <v>1</v>
      </c>
      <c r="E302" t="b">
        <v>0</v>
      </c>
      <c r="F302" t="s">
        <v>116</v>
      </c>
      <c r="X302">
        <v>0</v>
      </c>
      <c r="Y302">
        <v>0</v>
      </c>
      <c r="AB302">
        <v>150</v>
      </c>
      <c r="AC302" t="s">
        <v>77</v>
      </c>
      <c r="AD302">
        <v>38.433243529999999</v>
      </c>
      <c r="AE302">
        <v>-122.57444649999999</v>
      </c>
      <c r="AF302" t="s">
        <v>78</v>
      </c>
      <c r="AG302" s="1">
        <v>38277</v>
      </c>
      <c r="AH302" s="1">
        <v>42300</v>
      </c>
      <c r="AI302">
        <v>1920053</v>
      </c>
      <c r="AJ302">
        <v>6397079</v>
      </c>
      <c r="AK302" t="s">
        <v>51</v>
      </c>
      <c r="AL302" t="s">
        <v>70</v>
      </c>
      <c r="AM302" t="s">
        <v>51</v>
      </c>
      <c r="AN302">
        <v>461.48</v>
      </c>
      <c r="AO302">
        <v>467.98</v>
      </c>
      <c r="AP302" s="13">
        <v>1</v>
      </c>
      <c r="AQ302" s="13">
        <v>0</v>
      </c>
      <c r="AR302" s="13">
        <v>0</v>
      </c>
      <c r="AS302" s="13">
        <v>0</v>
      </c>
      <c r="AT302" s="13">
        <v>0</v>
      </c>
      <c r="AU302" s="13">
        <v>0</v>
      </c>
      <c r="AV302" s="2">
        <f t="shared" si="4"/>
        <v>1</v>
      </c>
      <c r="AW302" s="10" t="s">
        <v>1221</v>
      </c>
      <c r="AX302">
        <v>8</v>
      </c>
      <c r="AY302">
        <v>28</v>
      </c>
      <c r="AZ302">
        <v>623</v>
      </c>
      <c r="BA302" t="s">
        <v>1215</v>
      </c>
      <c r="BB302" s="10">
        <v>1</v>
      </c>
    </row>
    <row r="303" spans="1:54" x14ac:dyDescent="0.3">
      <c r="A303" s="10" t="s">
        <v>466</v>
      </c>
      <c r="B303" t="s">
        <v>467</v>
      </c>
      <c r="C303" t="s">
        <v>468</v>
      </c>
      <c r="D303" t="b">
        <v>1</v>
      </c>
      <c r="E303" t="b">
        <v>0</v>
      </c>
      <c r="F303" t="s">
        <v>116</v>
      </c>
      <c r="X303">
        <v>0</v>
      </c>
      <c r="Y303">
        <v>0</v>
      </c>
      <c r="AB303">
        <v>180</v>
      </c>
      <c r="AC303" t="s">
        <v>77</v>
      </c>
      <c r="AD303">
        <v>38.438312209999999</v>
      </c>
      <c r="AE303">
        <v>-122.5679635</v>
      </c>
      <c r="AF303" t="s">
        <v>78</v>
      </c>
      <c r="AG303" s="1">
        <v>37860</v>
      </c>
      <c r="AH303" s="1">
        <v>43763</v>
      </c>
      <c r="AI303">
        <v>1921950</v>
      </c>
      <c r="AJ303">
        <v>6398989</v>
      </c>
      <c r="AK303" t="s">
        <v>51</v>
      </c>
      <c r="AL303" t="s">
        <v>70</v>
      </c>
      <c r="AM303" t="s">
        <v>51</v>
      </c>
      <c r="AN303">
        <v>450.54</v>
      </c>
      <c r="AO303">
        <v>495.92</v>
      </c>
      <c r="AP303" s="13">
        <v>0.96</v>
      </c>
      <c r="AQ303" s="13">
        <v>0.04</v>
      </c>
      <c r="AR303" s="13">
        <v>0</v>
      </c>
      <c r="AS303" s="13">
        <v>0</v>
      </c>
      <c r="AT303" s="13">
        <v>0</v>
      </c>
      <c r="AU303" s="13">
        <v>0</v>
      </c>
      <c r="AV303" s="2">
        <f t="shared" si="4"/>
        <v>1</v>
      </c>
      <c r="AW303" s="10" t="s">
        <v>1221</v>
      </c>
      <c r="AX303">
        <v>6</v>
      </c>
      <c r="AY303">
        <v>33</v>
      </c>
      <c r="AZ303">
        <v>458</v>
      </c>
      <c r="BA303" t="s">
        <v>1216</v>
      </c>
      <c r="BB303" s="10">
        <v>1</v>
      </c>
    </row>
    <row r="304" spans="1:54" x14ac:dyDescent="0.3">
      <c r="A304" s="10" t="s">
        <v>469</v>
      </c>
      <c r="B304" t="s">
        <v>470</v>
      </c>
      <c r="C304" t="s">
        <v>471</v>
      </c>
      <c r="D304" t="b">
        <v>1</v>
      </c>
      <c r="E304" t="b">
        <v>0</v>
      </c>
      <c r="F304" t="s">
        <v>50</v>
      </c>
      <c r="X304">
        <v>0</v>
      </c>
      <c r="Y304">
        <v>0</v>
      </c>
      <c r="AB304">
        <v>450</v>
      </c>
      <c r="AC304" t="s">
        <v>77</v>
      </c>
      <c r="AD304">
        <v>38.440041389999998</v>
      </c>
      <c r="AE304">
        <v>-122.5694093</v>
      </c>
      <c r="AF304" t="s">
        <v>78</v>
      </c>
      <c r="AG304" s="1">
        <v>37847</v>
      </c>
      <c r="AH304" s="1">
        <v>43042</v>
      </c>
      <c r="AI304">
        <v>1922411</v>
      </c>
      <c r="AJ304">
        <v>6398794</v>
      </c>
      <c r="AK304" t="s">
        <v>51</v>
      </c>
      <c r="AL304" t="s">
        <v>70</v>
      </c>
      <c r="AM304" t="s">
        <v>51</v>
      </c>
      <c r="AN304">
        <v>438.42</v>
      </c>
      <c r="AO304">
        <v>531.91999999999996</v>
      </c>
      <c r="AP304" s="13">
        <v>0.42</v>
      </c>
      <c r="AQ304" s="13">
        <v>0.44</v>
      </c>
      <c r="AR304" s="13">
        <v>0.14000000000000001</v>
      </c>
      <c r="AS304" s="13">
        <v>0</v>
      </c>
      <c r="AT304" s="13">
        <v>0</v>
      </c>
      <c r="AU304" s="13">
        <v>0</v>
      </c>
      <c r="AV304" s="2">
        <f t="shared" si="4"/>
        <v>1</v>
      </c>
      <c r="AW304" s="10" t="s">
        <v>1221</v>
      </c>
      <c r="AX304">
        <v>5</v>
      </c>
      <c r="AY304">
        <v>33</v>
      </c>
      <c r="AZ304">
        <v>373</v>
      </c>
      <c r="BA304" t="s">
        <v>1217</v>
      </c>
      <c r="BB304" s="10">
        <v>1</v>
      </c>
    </row>
    <row r="305" spans="1:54" x14ac:dyDescent="0.3">
      <c r="A305" s="10" t="s">
        <v>481</v>
      </c>
      <c r="B305" t="s">
        <v>482</v>
      </c>
      <c r="C305" t="s">
        <v>483</v>
      </c>
      <c r="D305" t="b">
        <v>1</v>
      </c>
      <c r="E305" t="b">
        <v>0</v>
      </c>
      <c r="F305" t="s">
        <v>50</v>
      </c>
      <c r="X305">
        <v>0</v>
      </c>
      <c r="Y305">
        <v>0</v>
      </c>
      <c r="AB305">
        <v>225</v>
      </c>
      <c r="AC305" t="s">
        <v>77</v>
      </c>
      <c r="AD305">
        <v>38.438389999999998</v>
      </c>
      <c r="AE305">
        <v>-122.56854</v>
      </c>
      <c r="AF305" t="s">
        <v>78</v>
      </c>
      <c r="AG305" s="1">
        <v>37745</v>
      </c>
      <c r="AH305" s="1">
        <v>43763</v>
      </c>
      <c r="AI305">
        <v>1921981.547</v>
      </c>
      <c r="AJ305">
        <v>6398822.665</v>
      </c>
      <c r="AK305" t="s">
        <v>51</v>
      </c>
      <c r="AL305" t="s">
        <v>70</v>
      </c>
      <c r="AM305" t="s">
        <v>51</v>
      </c>
      <c r="AN305">
        <v>441.76</v>
      </c>
      <c r="AO305">
        <v>488.93</v>
      </c>
      <c r="AP305" s="13">
        <v>0.79</v>
      </c>
      <c r="AQ305" s="13">
        <v>0.21</v>
      </c>
      <c r="AR305" s="13">
        <v>0</v>
      </c>
      <c r="AS305" s="13">
        <v>0</v>
      </c>
      <c r="AT305" s="13">
        <v>0</v>
      </c>
      <c r="AU305" s="13">
        <v>0</v>
      </c>
      <c r="AV305" s="2">
        <f t="shared" si="4"/>
        <v>1</v>
      </c>
      <c r="AW305" s="10" t="s">
        <v>1221</v>
      </c>
      <c r="AX305">
        <v>6</v>
      </c>
      <c r="AY305">
        <v>33</v>
      </c>
      <c r="AZ305">
        <v>458</v>
      </c>
      <c r="BA305" t="s">
        <v>1216</v>
      </c>
      <c r="BB305" s="10">
        <v>1</v>
      </c>
    </row>
    <row r="306" spans="1:54" x14ac:dyDescent="0.3">
      <c r="A306" s="10" t="s">
        <v>484</v>
      </c>
      <c r="B306" t="s">
        <v>485</v>
      </c>
      <c r="C306" t="s">
        <v>486</v>
      </c>
      <c r="D306" t="b">
        <v>1</v>
      </c>
      <c r="E306" t="b">
        <v>0</v>
      </c>
      <c r="F306" t="s">
        <v>116</v>
      </c>
      <c r="X306">
        <v>0</v>
      </c>
      <c r="Y306">
        <v>0</v>
      </c>
      <c r="AB306">
        <v>215</v>
      </c>
      <c r="AC306" t="s">
        <v>77</v>
      </c>
      <c r="AD306">
        <v>38.439321659999997</v>
      </c>
      <c r="AE306">
        <v>-122.56851399999999</v>
      </c>
      <c r="AF306" t="s">
        <v>78</v>
      </c>
      <c r="AG306" s="1">
        <v>37848</v>
      </c>
      <c r="AH306" s="1">
        <v>44383</v>
      </c>
      <c r="AI306">
        <v>1922320.7860000001</v>
      </c>
      <c r="AJ306">
        <v>6398832.2340000002</v>
      </c>
      <c r="AK306" t="s">
        <v>51</v>
      </c>
      <c r="AL306" t="s">
        <v>70</v>
      </c>
      <c r="AM306" t="s">
        <v>51</v>
      </c>
      <c r="AN306">
        <v>443.9</v>
      </c>
      <c r="AO306">
        <v>506.13</v>
      </c>
      <c r="AP306" s="13">
        <v>0.81</v>
      </c>
      <c r="AQ306" s="13">
        <v>0.19</v>
      </c>
      <c r="AR306" s="13">
        <v>0</v>
      </c>
      <c r="AS306" s="13">
        <v>0</v>
      </c>
      <c r="AT306" s="13">
        <v>0</v>
      </c>
      <c r="AU306" s="13">
        <v>0</v>
      </c>
      <c r="AV306" s="2">
        <f t="shared" si="4"/>
        <v>1</v>
      </c>
      <c r="AW306" s="10" t="s">
        <v>1221</v>
      </c>
      <c r="AX306">
        <v>5</v>
      </c>
      <c r="AY306">
        <v>33</v>
      </c>
      <c r="AZ306">
        <v>373</v>
      </c>
      <c r="BA306" t="s">
        <v>1217</v>
      </c>
      <c r="BB306" s="10">
        <v>1</v>
      </c>
    </row>
    <row r="307" spans="1:54" x14ac:dyDescent="0.3">
      <c r="A307" s="10" t="s">
        <v>767</v>
      </c>
      <c r="B307" t="s">
        <v>768</v>
      </c>
      <c r="C307" t="s">
        <v>769</v>
      </c>
      <c r="D307" t="b">
        <v>1</v>
      </c>
      <c r="E307" t="b">
        <v>0</v>
      </c>
      <c r="F307" t="s">
        <v>116</v>
      </c>
      <c r="X307">
        <v>0</v>
      </c>
      <c r="Y307">
        <v>0</v>
      </c>
      <c r="AC307" t="s">
        <v>77</v>
      </c>
      <c r="AD307">
        <v>38.292124100000002</v>
      </c>
      <c r="AE307">
        <v>-122.466821</v>
      </c>
      <c r="AF307" t="s">
        <v>78</v>
      </c>
      <c r="AG307" s="1">
        <v>37547</v>
      </c>
      <c r="AH307" s="1">
        <v>38043</v>
      </c>
      <c r="AI307">
        <v>1868549</v>
      </c>
      <c r="AJ307">
        <v>6427684.2929999996</v>
      </c>
      <c r="AK307" t="s">
        <v>51</v>
      </c>
      <c r="AL307" t="s">
        <v>217</v>
      </c>
      <c r="AM307" t="s">
        <v>51</v>
      </c>
      <c r="AN307">
        <v>74.099999999999994</v>
      </c>
      <c r="AO307">
        <v>75.25</v>
      </c>
      <c r="AP307" s="13">
        <v>0.73</v>
      </c>
      <c r="AQ307" s="13">
        <v>0.26</v>
      </c>
      <c r="AR307" s="13">
        <v>0.01</v>
      </c>
      <c r="AS307" s="13">
        <v>0</v>
      </c>
      <c r="AT307" s="13">
        <v>0</v>
      </c>
      <c r="AU307" s="13">
        <v>0</v>
      </c>
      <c r="AV307" s="2">
        <f t="shared" si="4"/>
        <v>1</v>
      </c>
      <c r="AW307" s="10" t="s">
        <v>1221</v>
      </c>
      <c r="AX307">
        <v>127</v>
      </c>
      <c r="AY307">
        <v>44</v>
      </c>
      <c r="AZ307">
        <v>10754</v>
      </c>
      <c r="BA307" t="s">
        <v>1090</v>
      </c>
      <c r="BB307" s="10">
        <v>1</v>
      </c>
    </row>
    <row r="308" spans="1:54" x14ac:dyDescent="0.3">
      <c r="A308" s="10" t="s">
        <v>789</v>
      </c>
      <c r="B308" t="s">
        <v>790</v>
      </c>
      <c r="C308" t="s">
        <v>791</v>
      </c>
      <c r="D308" t="b">
        <v>1</v>
      </c>
      <c r="E308" t="b">
        <v>0</v>
      </c>
      <c r="F308" t="s">
        <v>50</v>
      </c>
      <c r="X308">
        <v>0</v>
      </c>
      <c r="Y308">
        <v>0</v>
      </c>
      <c r="AC308" t="s">
        <v>77</v>
      </c>
      <c r="AD308">
        <v>38.236000130000001</v>
      </c>
      <c r="AE308">
        <v>-122.46086</v>
      </c>
      <c r="AF308" t="s">
        <v>78</v>
      </c>
      <c r="AG308" s="1">
        <v>36494</v>
      </c>
      <c r="AH308" s="1">
        <v>42060</v>
      </c>
      <c r="AI308">
        <v>1848101.1170000001</v>
      </c>
      <c r="AJ308">
        <v>6429291.5429999996</v>
      </c>
      <c r="AK308" t="s">
        <v>51</v>
      </c>
      <c r="AL308" t="s">
        <v>70</v>
      </c>
      <c r="AM308" t="s">
        <v>51</v>
      </c>
      <c r="AN308">
        <v>1.87</v>
      </c>
      <c r="AO308">
        <v>11.47</v>
      </c>
      <c r="AP308" s="13">
        <v>0.83</v>
      </c>
      <c r="AQ308" s="13">
        <v>0.17</v>
      </c>
      <c r="AR308" s="13">
        <v>0</v>
      </c>
      <c r="AS308" s="13">
        <v>0</v>
      </c>
      <c r="AT308" s="13">
        <v>0</v>
      </c>
      <c r="AU308" s="13">
        <v>0</v>
      </c>
      <c r="AV308" s="2">
        <f t="shared" si="4"/>
        <v>1</v>
      </c>
      <c r="AW308" s="10" t="s">
        <v>1221</v>
      </c>
      <c r="AX308">
        <v>166</v>
      </c>
      <c r="AY308">
        <v>31</v>
      </c>
      <c r="AZ308">
        <v>14056</v>
      </c>
      <c r="BA308" t="s">
        <v>1073</v>
      </c>
      <c r="BB308" s="10">
        <v>1</v>
      </c>
    </row>
    <row r="309" spans="1:54" x14ac:dyDescent="0.3">
      <c r="A309" s="10" t="s">
        <v>808</v>
      </c>
      <c r="B309" t="s">
        <v>809</v>
      </c>
      <c r="C309" t="s">
        <v>810</v>
      </c>
      <c r="D309" t="b">
        <v>1</v>
      </c>
      <c r="E309" t="b">
        <v>0</v>
      </c>
      <c r="F309" t="s">
        <v>50</v>
      </c>
      <c r="X309">
        <v>0</v>
      </c>
      <c r="Y309">
        <v>0</v>
      </c>
      <c r="AC309" t="s">
        <v>77</v>
      </c>
      <c r="AD309">
        <v>38.290352079999998</v>
      </c>
      <c r="AE309">
        <v>-122.45624720000001</v>
      </c>
      <c r="AF309" t="s">
        <v>78</v>
      </c>
      <c r="AG309" s="1">
        <v>36852</v>
      </c>
      <c r="AH309" s="1">
        <v>40766</v>
      </c>
      <c r="AI309">
        <v>1867888.257</v>
      </c>
      <c r="AJ309">
        <v>6430715.9009999996</v>
      </c>
      <c r="AK309" t="s">
        <v>51</v>
      </c>
      <c r="AL309" t="s">
        <v>70</v>
      </c>
      <c r="AM309" t="s">
        <v>51</v>
      </c>
      <c r="AN309">
        <v>72.22</v>
      </c>
      <c r="AO309">
        <v>77.5</v>
      </c>
      <c r="AP309" s="13">
        <v>0.61</v>
      </c>
      <c r="AQ309" s="13">
        <v>0.28999999999999998</v>
      </c>
      <c r="AR309" s="13">
        <v>0.1</v>
      </c>
      <c r="AS309" s="13">
        <v>0</v>
      </c>
      <c r="AT309" s="13">
        <v>0</v>
      </c>
      <c r="AU309" s="13">
        <v>0</v>
      </c>
      <c r="AV309" s="2">
        <f t="shared" si="4"/>
        <v>0.99999999999999989</v>
      </c>
      <c r="AW309" s="10" t="s">
        <v>1221</v>
      </c>
      <c r="AX309">
        <v>130</v>
      </c>
      <c r="AY309">
        <v>49</v>
      </c>
      <c r="AZ309">
        <v>11014</v>
      </c>
      <c r="BA309" t="s">
        <v>1186</v>
      </c>
      <c r="BB309" s="10">
        <v>1</v>
      </c>
    </row>
    <row r="310" spans="1:54" x14ac:dyDescent="0.3">
      <c r="A310" s="10" t="s">
        <v>506</v>
      </c>
      <c r="B310" t="s">
        <v>507</v>
      </c>
      <c r="C310" t="s">
        <v>508</v>
      </c>
      <c r="D310" t="b">
        <v>1</v>
      </c>
      <c r="E310" t="b">
        <v>0</v>
      </c>
      <c r="F310" t="s">
        <v>50</v>
      </c>
      <c r="X310">
        <v>0</v>
      </c>
      <c r="Y310">
        <v>0</v>
      </c>
      <c r="AB310">
        <v>310</v>
      </c>
      <c r="AC310" t="s">
        <v>77</v>
      </c>
      <c r="AD310">
        <v>38.371420000000001</v>
      </c>
      <c r="AE310">
        <v>-122.55029</v>
      </c>
      <c r="AF310" t="s">
        <v>78</v>
      </c>
      <c r="AG310" s="1">
        <v>39993</v>
      </c>
      <c r="AH310" s="1">
        <v>45392.489583333336</v>
      </c>
      <c r="AI310">
        <v>1897560.649</v>
      </c>
      <c r="AJ310">
        <v>6403902.2949999999</v>
      </c>
      <c r="AK310" t="s">
        <v>51</v>
      </c>
      <c r="AL310" t="s">
        <v>70</v>
      </c>
      <c r="AM310" t="s">
        <v>173</v>
      </c>
      <c r="AN310">
        <v>216.3</v>
      </c>
      <c r="AO310">
        <v>284.97000000000003</v>
      </c>
      <c r="AP310" s="13">
        <v>0.64200000000000002</v>
      </c>
      <c r="AQ310" s="13">
        <v>0.35799999999999998</v>
      </c>
      <c r="AR310" s="13">
        <v>0</v>
      </c>
      <c r="AS310" s="13">
        <v>0</v>
      </c>
      <c r="AT310" s="13">
        <v>0</v>
      </c>
      <c r="AU310" s="13">
        <v>0</v>
      </c>
      <c r="AV310" s="2">
        <f t="shared" si="4"/>
        <v>1</v>
      </c>
      <c r="AW310" s="10" t="s">
        <v>1221</v>
      </c>
      <c r="AX310">
        <v>55</v>
      </c>
      <c r="AY310">
        <v>23</v>
      </c>
      <c r="AZ310">
        <v>4613</v>
      </c>
      <c r="BA310" t="s">
        <v>1218</v>
      </c>
      <c r="BB310" s="10">
        <v>1</v>
      </c>
    </row>
  </sheetData>
  <conditionalFormatting sqref="AV2:AV310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B1:B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:B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FinalForHOB</vt:lpstr>
      <vt:lpstr>All_Final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Wickham</cp:lastModifiedBy>
  <dcterms:created xsi:type="dcterms:W3CDTF">2024-08-28T21:47:12Z</dcterms:created>
  <dcterms:modified xsi:type="dcterms:W3CDTF">2024-09-11T22:39:09Z</dcterms:modified>
</cp:coreProperties>
</file>