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Q:\Work_Files\9400_Sonoma\2024UpdateExpandGridOWHM2\UpdateSFR\SFRObservations\"/>
    </mc:Choice>
  </mc:AlternateContent>
  <xr:revisionPtr revIDLastSave="0" documentId="13_ncr:1_{D2948740-5B12-41D8-B54B-BA54D6F0E41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5" i="1" l="1"/>
  <c r="E375" i="1"/>
  <c r="E265" i="1"/>
  <c r="E275" i="1"/>
  <c r="E80" i="1"/>
  <c r="E70" i="1"/>
  <c r="E90" i="1"/>
  <c r="E116" i="1"/>
  <c r="E140" i="1"/>
  <c r="E126" i="1"/>
  <c r="E285" i="1"/>
  <c r="E10" i="1"/>
  <c r="E20" i="1"/>
  <c r="E198" i="1"/>
  <c r="E188" i="1"/>
  <c r="E232" i="1"/>
  <c r="E178" i="1"/>
  <c r="E335" i="1"/>
  <c r="E295" i="1"/>
  <c r="E46" i="1"/>
  <c r="E307" i="1"/>
  <c r="E315" i="1"/>
  <c r="E385" i="1"/>
  <c r="E319" i="1"/>
  <c r="E331" i="1"/>
  <c r="E363" i="1"/>
  <c r="E359" i="1"/>
  <c r="E347" i="1"/>
  <c r="E303" i="1"/>
  <c r="E401" i="1"/>
  <c r="E343" i="1"/>
  <c r="E355" i="1"/>
  <c r="E158" i="1"/>
  <c r="E299" i="1"/>
  <c r="E62" i="1"/>
  <c r="E58" i="1"/>
  <c r="E54" i="1"/>
  <c r="E371" i="1"/>
  <c r="E66" i="1"/>
  <c r="E50" i="1"/>
  <c r="E166" i="1"/>
  <c r="E42" i="1"/>
  <c r="E174" i="1"/>
  <c r="E327" i="1"/>
  <c r="E389" i="1"/>
  <c r="E393" i="1"/>
  <c r="E397" i="1"/>
  <c r="E162" i="1"/>
  <c r="E170" i="1"/>
  <c r="E311" i="1"/>
  <c r="E367" i="1"/>
  <c r="E2" i="1"/>
  <c r="E339" i="1"/>
  <c r="E112" i="1"/>
  <c r="E323" i="1"/>
  <c r="E111" i="1"/>
  <c r="E100" i="1"/>
  <c r="E107" i="1"/>
  <c r="E150" i="1"/>
  <c r="E154" i="1"/>
  <c r="E127" i="1"/>
  <c r="E351" i="1"/>
  <c r="E30" i="1"/>
  <c r="E38" i="1"/>
  <c r="E34" i="1"/>
  <c r="E6" i="1"/>
  <c r="E216" i="1"/>
  <c r="E212" i="1"/>
  <c r="E208" i="1"/>
  <c r="E242" i="1"/>
  <c r="E220" i="1"/>
  <c r="E224" i="1"/>
  <c r="E228" i="1"/>
  <c r="E247" i="1"/>
  <c r="E256" i="1"/>
  <c r="E376" i="1"/>
  <c r="E266" i="1"/>
  <c r="E276" i="1"/>
  <c r="E81" i="1"/>
  <c r="E71" i="1"/>
  <c r="E91" i="1"/>
  <c r="E117" i="1"/>
  <c r="E141" i="1"/>
  <c r="E128" i="1"/>
  <c r="E286" i="1"/>
  <c r="E11" i="1"/>
  <c r="E21" i="1"/>
  <c r="E199" i="1"/>
  <c r="E189" i="1"/>
  <c r="E233" i="1"/>
  <c r="E179" i="1"/>
  <c r="E248" i="1"/>
  <c r="E257" i="1"/>
  <c r="E377" i="1"/>
  <c r="E267" i="1"/>
  <c r="E277" i="1"/>
  <c r="E82" i="1"/>
  <c r="E72" i="1"/>
  <c r="E92" i="1"/>
  <c r="E118" i="1"/>
  <c r="E142" i="1"/>
  <c r="E129" i="1"/>
  <c r="E287" i="1"/>
  <c r="E12" i="1"/>
  <c r="E22" i="1"/>
  <c r="E200" i="1"/>
  <c r="E190" i="1"/>
  <c r="E234" i="1"/>
  <c r="E180" i="1"/>
  <c r="E336" i="1"/>
  <c r="E296" i="1"/>
  <c r="E47" i="1"/>
  <c r="E308" i="1"/>
  <c r="E316" i="1"/>
  <c r="E386" i="1"/>
  <c r="E320" i="1"/>
  <c r="E332" i="1"/>
  <c r="E364" i="1"/>
  <c r="E360" i="1"/>
  <c r="E348" i="1"/>
  <c r="E304" i="1"/>
  <c r="E402" i="1"/>
  <c r="E344" i="1"/>
  <c r="E356" i="1"/>
  <c r="E159" i="1"/>
  <c r="E300" i="1"/>
  <c r="E63" i="1"/>
  <c r="E59" i="1"/>
  <c r="E55" i="1"/>
  <c r="E372" i="1"/>
  <c r="E67" i="1"/>
  <c r="E51" i="1"/>
  <c r="E167" i="1"/>
  <c r="E43" i="1"/>
  <c r="E175" i="1"/>
  <c r="E328" i="1"/>
  <c r="E390" i="1"/>
  <c r="E394" i="1"/>
  <c r="E398" i="1"/>
  <c r="E163" i="1"/>
  <c r="E171" i="1"/>
  <c r="E312" i="1"/>
  <c r="E368" i="1"/>
  <c r="E3" i="1"/>
  <c r="E340" i="1"/>
  <c r="E113" i="1"/>
  <c r="E324" i="1"/>
  <c r="E104" i="1"/>
  <c r="E101" i="1"/>
  <c r="E108" i="1"/>
  <c r="E151" i="1"/>
  <c r="E155" i="1"/>
  <c r="E130" i="1"/>
  <c r="E352" i="1"/>
  <c r="E31" i="1"/>
  <c r="E39" i="1"/>
  <c r="E35" i="1"/>
  <c r="E7" i="1"/>
  <c r="E217" i="1"/>
  <c r="E213" i="1"/>
  <c r="E209" i="1"/>
  <c r="E243" i="1"/>
  <c r="E221" i="1"/>
  <c r="E225" i="1"/>
  <c r="E229" i="1"/>
  <c r="E249" i="1"/>
  <c r="E258" i="1"/>
  <c r="E378" i="1"/>
  <c r="E268" i="1"/>
  <c r="E278" i="1"/>
  <c r="E83" i="1"/>
  <c r="E73" i="1"/>
  <c r="E93" i="1"/>
  <c r="E119" i="1"/>
  <c r="E143" i="1"/>
  <c r="E131" i="1"/>
  <c r="E288" i="1"/>
  <c r="E13" i="1"/>
  <c r="E23" i="1"/>
  <c r="E201" i="1"/>
  <c r="E191" i="1"/>
  <c r="E235" i="1"/>
  <c r="E181" i="1"/>
  <c r="E250" i="1"/>
  <c r="E259" i="1"/>
  <c r="E379" i="1"/>
  <c r="E269" i="1"/>
  <c r="E279" i="1"/>
  <c r="E84" i="1"/>
  <c r="E74" i="1"/>
  <c r="E94" i="1"/>
  <c r="E120" i="1"/>
  <c r="E144" i="1"/>
  <c r="E132" i="1"/>
  <c r="E289" i="1"/>
  <c r="E14" i="1"/>
  <c r="E24" i="1"/>
  <c r="E202" i="1"/>
  <c r="E192" i="1"/>
  <c r="E236" i="1"/>
  <c r="E182" i="1"/>
  <c r="E337" i="1"/>
  <c r="E297" i="1"/>
  <c r="E48" i="1"/>
  <c r="E309" i="1"/>
  <c r="E317" i="1"/>
  <c r="E387" i="1"/>
  <c r="E321" i="1"/>
  <c r="E333" i="1"/>
  <c r="E365" i="1"/>
  <c r="E361" i="1"/>
  <c r="E349" i="1"/>
  <c r="E305" i="1"/>
  <c r="E403" i="1"/>
  <c r="E345" i="1"/>
  <c r="E357" i="1"/>
  <c r="E160" i="1"/>
  <c r="E301" i="1"/>
  <c r="E64" i="1"/>
  <c r="E60" i="1"/>
  <c r="E56" i="1"/>
  <c r="E373" i="1"/>
  <c r="E68" i="1"/>
  <c r="E52" i="1"/>
  <c r="E168" i="1"/>
  <c r="E44" i="1"/>
  <c r="E176" i="1"/>
  <c r="E329" i="1"/>
  <c r="E391" i="1"/>
  <c r="E395" i="1"/>
  <c r="E399" i="1"/>
  <c r="E164" i="1"/>
  <c r="E172" i="1"/>
  <c r="E313" i="1"/>
  <c r="E369" i="1"/>
  <c r="E4" i="1"/>
  <c r="E341" i="1"/>
  <c r="E114" i="1"/>
  <c r="E325" i="1"/>
  <c r="E105" i="1"/>
  <c r="E102" i="1"/>
  <c r="E109" i="1"/>
  <c r="E152" i="1"/>
  <c r="E156" i="1"/>
  <c r="E133" i="1"/>
  <c r="E353" i="1"/>
  <c r="E32" i="1"/>
  <c r="E40" i="1"/>
  <c r="E36" i="1"/>
  <c r="E8" i="1"/>
  <c r="E218" i="1"/>
  <c r="E214" i="1"/>
  <c r="E210" i="1"/>
  <c r="E244" i="1"/>
  <c r="E222" i="1"/>
  <c r="E226" i="1"/>
  <c r="E230" i="1"/>
  <c r="E260" i="1"/>
  <c r="E380" i="1"/>
  <c r="E270" i="1"/>
  <c r="E280" i="1"/>
  <c r="E85" i="1"/>
  <c r="E75" i="1"/>
  <c r="E95" i="1"/>
  <c r="E121" i="1"/>
  <c r="E145" i="1"/>
  <c r="E134" i="1"/>
  <c r="E290" i="1"/>
  <c r="E15" i="1"/>
  <c r="E25" i="1"/>
  <c r="E203" i="1"/>
  <c r="E193" i="1"/>
  <c r="E237" i="1"/>
  <c r="E183" i="1"/>
  <c r="E251" i="1"/>
  <c r="E261" i="1"/>
  <c r="E381" i="1"/>
  <c r="E271" i="1"/>
  <c r="E281" i="1"/>
  <c r="E86" i="1"/>
  <c r="E76" i="1"/>
  <c r="E96" i="1"/>
  <c r="E122" i="1"/>
  <c r="E146" i="1"/>
  <c r="E135" i="1"/>
  <c r="E291" i="1"/>
  <c r="E16" i="1"/>
  <c r="E26" i="1"/>
  <c r="E204" i="1"/>
  <c r="E194" i="1"/>
  <c r="E238" i="1"/>
  <c r="E184" i="1"/>
  <c r="E252" i="1"/>
  <c r="E262" i="1"/>
  <c r="E382" i="1"/>
  <c r="E272" i="1"/>
  <c r="E282" i="1"/>
  <c r="E87" i="1"/>
  <c r="E77" i="1"/>
  <c r="E97" i="1"/>
  <c r="E123" i="1"/>
  <c r="E147" i="1"/>
  <c r="E136" i="1"/>
  <c r="E292" i="1"/>
  <c r="E17" i="1"/>
  <c r="E27" i="1"/>
  <c r="E205" i="1"/>
  <c r="E195" i="1"/>
  <c r="E239" i="1"/>
  <c r="E185" i="1"/>
  <c r="E253" i="1"/>
  <c r="E263" i="1"/>
  <c r="E383" i="1"/>
  <c r="E273" i="1"/>
  <c r="E283" i="1"/>
  <c r="E88" i="1"/>
  <c r="E78" i="1"/>
  <c r="E98" i="1"/>
  <c r="E124" i="1"/>
  <c r="E148" i="1"/>
  <c r="E137" i="1"/>
  <c r="E293" i="1"/>
  <c r="E18" i="1"/>
  <c r="E28" i="1"/>
  <c r="E206" i="1"/>
  <c r="E196" i="1"/>
  <c r="E240" i="1"/>
  <c r="E186" i="1"/>
  <c r="E338" i="1"/>
  <c r="E298" i="1"/>
  <c r="E49" i="1"/>
  <c r="E310" i="1"/>
  <c r="E318" i="1"/>
  <c r="E388" i="1"/>
  <c r="E322" i="1"/>
  <c r="E334" i="1"/>
  <c r="E366" i="1"/>
  <c r="E362" i="1"/>
  <c r="E350" i="1"/>
  <c r="E306" i="1"/>
  <c r="E404" i="1"/>
  <c r="E346" i="1"/>
  <c r="E358" i="1"/>
  <c r="E161" i="1"/>
  <c r="E302" i="1"/>
  <c r="E65" i="1"/>
  <c r="E61" i="1"/>
  <c r="E57" i="1"/>
  <c r="E374" i="1"/>
  <c r="E69" i="1"/>
  <c r="E53" i="1"/>
  <c r="E169" i="1"/>
  <c r="E45" i="1"/>
  <c r="E177" i="1"/>
  <c r="E330" i="1"/>
  <c r="E392" i="1"/>
  <c r="E396" i="1"/>
  <c r="E400" i="1"/>
  <c r="E165" i="1"/>
  <c r="E173" i="1"/>
  <c r="E314" i="1"/>
  <c r="E370" i="1"/>
  <c r="E5" i="1"/>
  <c r="E342" i="1"/>
  <c r="E115" i="1"/>
  <c r="E326" i="1"/>
  <c r="E106" i="1"/>
  <c r="E103" i="1"/>
  <c r="E110" i="1"/>
  <c r="E153" i="1"/>
  <c r="E157" i="1"/>
  <c r="E138" i="1"/>
  <c r="E354" i="1"/>
  <c r="E33" i="1"/>
  <c r="E41" i="1"/>
  <c r="E37" i="1"/>
  <c r="E9" i="1"/>
  <c r="E219" i="1"/>
  <c r="E215" i="1"/>
  <c r="E211" i="1"/>
  <c r="E245" i="1"/>
  <c r="E223" i="1"/>
  <c r="E227" i="1"/>
  <c r="E231" i="1"/>
  <c r="E254" i="1"/>
  <c r="E264" i="1"/>
  <c r="E384" i="1"/>
  <c r="E274" i="1"/>
  <c r="E284" i="1"/>
  <c r="E89" i="1"/>
  <c r="E79" i="1"/>
  <c r="E99" i="1"/>
  <c r="E125" i="1"/>
  <c r="E149" i="1"/>
  <c r="E139" i="1"/>
  <c r="E294" i="1"/>
  <c r="E19" i="1"/>
  <c r="E29" i="1"/>
  <c r="E207" i="1"/>
  <c r="E197" i="1"/>
  <c r="E241" i="1"/>
  <c r="E187" i="1"/>
  <c r="E246" i="1"/>
</calcChain>
</file>

<file path=xl/sharedStrings.xml><?xml version="1.0" encoding="utf-8"?>
<sst xmlns="http://schemas.openxmlformats.org/spreadsheetml/2006/main" count="3599" uniqueCount="558">
  <si>
    <t>SiteName</t>
  </si>
  <si>
    <t>WPName</t>
  </si>
  <si>
    <t>CreekCode</t>
  </si>
  <si>
    <t>Date</t>
  </si>
  <si>
    <t>Time</t>
  </si>
  <si>
    <t>LAT</t>
  </si>
  <si>
    <t>LON</t>
  </si>
  <si>
    <t>Observatio</t>
  </si>
  <si>
    <t>Discharge</t>
  </si>
  <si>
    <t>LessTribQ</t>
  </si>
  <si>
    <t>ChangeQ</t>
  </si>
  <si>
    <t>AvgQ</t>
  </si>
  <si>
    <t>Reach</t>
  </si>
  <si>
    <t>SpecCond</t>
  </si>
  <si>
    <t>WaterTFare</t>
  </si>
  <si>
    <t>pH</t>
  </si>
  <si>
    <t>Notes</t>
  </si>
  <si>
    <t>CFS_short</t>
  </si>
  <si>
    <t>Sonoma Ck at Adobe Canyon crossing</t>
  </si>
  <si>
    <t>S2</t>
  </si>
  <si>
    <t>S</t>
  </si>
  <si>
    <t>2016-07-19</t>
  </si>
  <si>
    <t>1899-12-30</t>
  </si>
  <si>
    <t>FLOW</t>
  </si>
  <si>
    <t>TOP</t>
  </si>
  <si>
    <t>440</t>
  </si>
  <si>
    <t>63</t>
  </si>
  <si>
    <t>7.7</t>
  </si>
  <si>
    <t>Sonoma Ck at H-12</t>
  </si>
  <si>
    <t>S3</t>
  </si>
  <si>
    <t>DRY</t>
  </si>
  <si>
    <t>LOSS</t>
  </si>
  <si>
    <t>NM</t>
  </si>
  <si>
    <t>Unnamed trib to Sonoma Ck at Kenwood</t>
  </si>
  <si>
    <t>T1</t>
  </si>
  <si>
    <t>T</t>
  </si>
  <si>
    <t>Sonoma Ck at Kenwood Gauge</t>
  </si>
  <si>
    <t>S3.5</t>
  </si>
  <si>
    <t>GAIN</t>
  </si>
  <si>
    <t>480</t>
  </si>
  <si>
    <t>65</t>
  </si>
  <si>
    <t>6.9</t>
  </si>
  <si>
    <t>Sonoma Ck at Leveroni Rd</t>
  </si>
  <si>
    <t>S11.5</t>
  </si>
  <si>
    <t>510</t>
  </si>
  <si>
    <t>62</t>
  </si>
  <si>
    <t>7</t>
  </si>
  <si>
    <t>Carriger Ck at Grove st</t>
  </si>
  <si>
    <t>TC</t>
  </si>
  <si>
    <t>310</t>
  </si>
  <si>
    <t>7.4</t>
  </si>
  <si>
    <t>Carriger Ck at Arnold Dr</t>
  </si>
  <si>
    <t>T20</t>
  </si>
  <si>
    <t>Carriger Ck at Leveroni Rd</t>
  </si>
  <si>
    <t>TCl</t>
  </si>
  <si>
    <t>NEUTRAL</t>
  </si>
  <si>
    <t>Felder Ck at cattle guard</t>
  </si>
  <si>
    <t>TFc</t>
  </si>
  <si>
    <t>430</t>
  </si>
  <si>
    <t>58</t>
  </si>
  <si>
    <t>7.1</t>
  </si>
  <si>
    <t>Felder Ck at private residence</t>
  </si>
  <si>
    <t>TF</t>
  </si>
  <si>
    <t>Felder Ck at Leveroni Rd</t>
  </si>
  <si>
    <t>TFl</t>
  </si>
  <si>
    <t>NO ACCESS</t>
  </si>
  <si>
    <t>Sonoma Ck at Watmaugh Rd</t>
  </si>
  <si>
    <t>S12</t>
  </si>
  <si>
    <t>66</t>
  </si>
  <si>
    <t>7.2</t>
  </si>
  <si>
    <t>Arroyo Seco Ck at Bartholomew Park</t>
  </si>
  <si>
    <t>TAb</t>
  </si>
  <si>
    <t>290</t>
  </si>
  <si>
    <t>6.4</t>
  </si>
  <si>
    <t>Arroyo Seco Ck at E. Napa St</t>
  </si>
  <si>
    <t>TAn</t>
  </si>
  <si>
    <t>Nathanson Ck at Ravenswood Winery parking lot</t>
  </si>
  <si>
    <t>TN</t>
  </si>
  <si>
    <t>Nathanson Ck at Patten St</t>
  </si>
  <si>
    <t>TNp</t>
  </si>
  <si>
    <t>Schell Ck at Splude Rd</t>
  </si>
  <si>
    <t>TSc</t>
  </si>
  <si>
    <t>390</t>
  </si>
  <si>
    <t>6.6</t>
  </si>
  <si>
    <t>Nathanson Ck at Broadway</t>
  </si>
  <si>
    <t>TNb</t>
  </si>
  <si>
    <t>Sonoma Creek at Sugar Loaf Park US Site</t>
  </si>
  <si>
    <t>S1</t>
  </si>
  <si>
    <t>2016-09-22</t>
  </si>
  <si>
    <t>460</t>
  </si>
  <si>
    <t>Sonoma Creek Above Bear Creek confl</t>
  </si>
  <si>
    <t>S1.5</t>
  </si>
  <si>
    <t>0.023</t>
  </si>
  <si>
    <t>0.019</t>
  </si>
  <si>
    <t>0.001</t>
  </si>
  <si>
    <t>360</t>
  </si>
  <si>
    <t>56</t>
  </si>
  <si>
    <t>Bear Creek Above Sonoma Creek confl</t>
  </si>
  <si>
    <t>T0</t>
  </si>
  <si>
    <t>610</t>
  </si>
  <si>
    <t>57</t>
  </si>
  <si>
    <t>Sonoma Creek at Adobe Canyon Rd</t>
  </si>
  <si>
    <t>0.090</t>
  </si>
  <si>
    <t>0.067</t>
  </si>
  <si>
    <t>0.006</t>
  </si>
  <si>
    <t>420</t>
  </si>
  <si>
    <t>61</t>
  </si>
  <si>
    <t>7.5</t>
  </si>
  <si>
    <t>Sonoma Creek at Hwy 12</t>
  </si>
  <si>
    <t>2016-09-21</t>
  </si>
  <si>
    <t>0.000</t>
  </si>
  <si>
    <t>-0.093</t>
  </si>
  <si>
    <t>0.005</t>
  </si>
  <si>
    <t>Unnamed trib to Sonoma Creek Above Kenwood Gauge</t>
  </si>
  <si>
    <t>Sonoma Creek at Kenwood Gauge</t>
  </si>
  <si>
    <t>Sonoma Creek At Randolph Rd</t>
  </si>
  <si>
    <t>S3.75</t>
  </si>
  <si>
    <t>0.190</t>
  </si>
  <si>
    <t>0.009</t>
  </si>
  <si>
    <t>540</t>
  </si>
  <si>
    <t>7.3</t>
  </si>
  <si>
    <t>Trib in Plaza Park, Kenwood</t>
  </si>
  <si>
    <t>T4</t>
  </si>
  <si>
    <t>Trib at Warm Springs Rd</t>
  </si>
  <si>
    <t>T5</t>
  </si>
  <si>
    <t>Sonoma Creek at Warm Springs/Lawndale Rds</t>
  </si>
  <si>
    <t>S5</t>
  </si>
  <si>
    <t>0.191</t>
  </si>
  <si>
    <t>0.002</t>
  </si>
  <si>
    <t>470</t>
  </si>
  <si>
    <t>7.9</t>
  </si>
  <si>
    <t>Sonoma Creek Above Yulupa Creek confl</t>
  </si>
  <si>
    <t>S6</t>
  </si>
  <si>
    <t>0.239</t>
  </si>
  <si>
    <t>0.047</t>
  </si>
  <si>
    <t>0.021</t>
  </si>
  <si>
    <t>530</t>
  </si>
  <si>
    <t>60</t>
  </si>
  <si>
    <t>Yulupa Creek at Warm Springs Rd</t>
  </si>
  <si>
    <t>T12</t>
  </si>
  <si>
    <t>Sonoma Creek at Warm Springs Rd</t>
  </si>
  <si>
    <t>S7</t>
  </si>
  <si>
    <t>FLOW; NM</t>
  </si>
  <si>
    <t>ACCESS LOST NEED TO REPLACE MEASURE POINT</t>
  </si>
  <si>
    <t>Stuart Creek At Arnold Dr</t>
  </si>
  <si>
    <t>T15</t>
  </si>
  <si>
    <t>Graham Creek At Upstream Site</t>
  </si>
  <si>
    <t>TG</t>
  </si>
  <si>
    <t>Sonoma Creek Above Calabasas Creek confl</t>
  </si>
  <si>
    <t>S7.5</t>
  </si>
  <si>
    <t>-0.149</t>
  </si>
  <si>
    <t>0.016</t>
  </si>
  <si>
    <t>7.6</t>
  </si>
  <si>
    <t>Calabasas Creek At Resoration Site</t>
  </si>
  <si>
    <t>T6.5</t>
  </si>
  <si>
    <t>275</t>
  </si>
  <si>
    <t>Calabasas Creek at Hwy 12</t>
  </si>
  <si>
    <t>T7</t>
  </si>
  <si>
    <t>0.078</t>
  </si>
  <si>
    <t>0.056</t>
  </si>
  <si>
    <t>210</t>
  </si>
  <si>
    <t>59</t>
  </si>
  <si>
    <t>6.8</t>
  </si>
  <si>
    <t>Calabasas Creek at Dunbar Rd</t>
  </si>
  <si>
    <t>T8</t>
  </si>
  <si>
    <t>0.004</t>
  </si>
  <si>
    <t>-0.074</t>
  </si>
  <si>
    <t>220</t>
  </si>
  <si>
    <t>Unnamed Trib to Calabasas Creek at Dunbar Rd</t>
  </si>
  <si>
    <t>T10</t>
  </si>
  <si>
    <t>Calabasas Creek on Warm Springs Rd</t>
  </si>
  <si>
    <t>T9</t>
  </si>
  <si>
    <t>POOLS; NO FLOW</t>
  </si>
  <si>
    <t>-0.004</t>
  </si>
  <si>
    <t>Calabasas Creek above Sonoma Creek confl</t>
  </si>
  <si>
    <t>T9.5</t>
  </si>
  <si>
    <t>Kohler Creek at Arnold Dr</t>
  </si>
  <si>
    <t>T13</t>
  </si>
  <si>
    <t>Asbury Creek at Arnold Dr</t>
  </si>
  <si>
    <t>T14.5</t>
  </si>
  <si>
    <t>Mill Creek at Redwood St</t>
  </si>
  <si>
    <t>T16</t>
  </si>
  <si>
    <t>190</t>
  </si>
  <si>
    <t>6.7</t>
  </si>
  <si>
    <t>Sonoma Creek at Madrone Rd</t>
  </si>
  <si>
    <t>S9</t>
  </si>
  <si>
    <t>0.433</t>
  </si>
  <si>
    <t>0.264</t>
  </si>
  <si>
    <t>0.030</t>
  </si>
  <si>
    <t>Whitman Creek at Hwy 12</t>
  </si>
  <si>
    <t>T17.25</t>
  </si>
  <si>
    <t>Whitman Creek at Madrone Rd</t>
  </si>
  <si>
    <t>T17.5</t>
  </si>
  <si>
    <t>Wilson Creek at Madrone Rd</t>
  </si>
  <si>
    <t>T17</t>
  </si>
  <si>
    <t>Hooker Creek at Hwy 12</t>
  </si>
  <si>
    <t>THk</t>
  </si>
  <si>
    <t>Madrone Creek at Arnold Dr</t>
  </si>
  <si>
    <t>TM</t>
  </si>
  <si>
    <t>Sonoma Creek at Agua Caliente Rd</t>
  </si>
  <si>
    <t>S10</t>
  </si>
  <si>
    <t>0.284</t>
  </si>
  <si>
    <t>-0.174</t>
  </si>
  <si>
    <t>0.037</t>
  </si>
  <si>
    <t>68</t>
  </si>
  <si>
    <t>Unnamed Trib at Agua Caliente Rd</t>
  </si>
  <si>
    <t>TA</t>
  </si>
  <si>
    <t>Agua Caliente Creek at Sonoma Creek</t>
  </si>
  <si>
    <t>T19</t>
  </si>
  <si>
    <t>Sonoma Creek at Verano Ave</t>
  </si>
  <si>
    <t>S11</t>
  </si>
  <si>
    <t>2016-09-23</t>
  </si>
  <si>
    <t>0.159</t>
  </si>
  <si>
    <t>-0.125</t>
  </si>
  <si>
    <t>0.022</t>
  </si>
  <si>
    <t>Dowdall Creek at Verano Ave</t>
  </si>
  <si>
    <t>TD</t>
  </si>
  <si>
    <t>Sonoma Creek at Leveroni Rd</t>
  </si>
  <si>
    <t>0.057</t>
  </si>
  <si>
    <t>-0.101</t>
  </si>
  <si>
    <t>0.011</t>
  </si>
  <si>
    <t>580</t>
  </si>
  <si>
    <t>Carriger Creek on private upstream site</t>
  </si>
  <si>
    <t>340</t>
  </si>
  <si>
    <t>Carriger Creek at Arnold Dr</t>
  </si>
  <si>
    <t>-0.011</t>
  </si>
  <si>
    <t>Carriger Creek at Leveroni Rd</t>
  </si>
  <si>
    <t>Felder Creek at cattle guard</t>
  </si>
  <si>
    <t>Felder Creek at private residence</t>
  </si>
  <si>
    <t>Sonoma Creek at Watmaugh Rd</t>
  </si>
  <si>
    <t>0.311</t>
  </si>
  <si>
    <t>0.254</t>
  </si>
  <si>
    <t>0.018</t>
  </si>
  <si>
    <t>570</t>
  </si>
  <si>
    <t>Arroyo Seco Creek at Bartholomew Park</t>
  </si>
  <si>
    <t>Arroyo Seco Creek at E. Napa St</t>
  </si>
  <si>
    <t>Arroyo Seco Creek at Denmark St</t>
  </si>
  <si>
    <t>Tad</t>
  </si>
  <si>
    <t>Arroyo Seco at Hyde Burndale Rd</t>
  </si>
  <si>
    <t>TAhb</t>
  </si>
  <si>
    <t>Nathanson Creek at Ravenswood Winery</t>
  </si>
  <si>
    <t>Nathanson Creek at Patten St</t>
  </si>
  <si>
    <t>Nathanson Creek at Nature Park</t>
  </si>
  <si>
    <t>TNn</t>
  </si>
  <si>
    <t>Schell Creek at Splude Rd</t>
  </si>
  <si>
    <t>NathansonCreek at Broadway</t>
  </si>
  <si>
    <t>Rodgers Creek at via Columbard</t>
  </si>
  <si>
    <t>TRv</t>
  </si>
  <si>
    <t>Rodgers Creek at Watmaugh Rd</t>
  </si>
  <si>
    <t>TR</t>
  </si>
  <si>
    <t>2016-11-22</t>
  </si>
  <si>
    <t>3.981</t>
  </si>
  <si>
    <t>-0.524</t>
  </si>
  <si>
    <t>0.424</t>
  </si>
  <si>
    <t>1.826</t>
  </si>
  <si>
    <t>-2.155</t>
  </si>
  <si>
    <t>0.290</t>
  </si>
  <si>
    <t>2.065</t>
  </si>
  <si>
    <t>0.166</t>
  </si>
  <si>
    <t>0.198</t>
  </si>
  <si>
    <t>1.885</t>
  </si>
  <si>
    <t>-0.180</t>
  </si>
  <si>
    <t>0.197</t>
  </si>
  <si>
    <t>0.158</t>
  </si>
  <si>
    <t>0.015</t>
  </si>
  <si>
    <t>POOLS; NO OBSERVED FLOW; NM</t>
  </si>
  <si>
    <t>24.559</t>
  </si>
  <si>
    <t>-1.220</t>
  </si>
  <si>
    <t>2.517</t>
  </si>
  <si>
    <t>0.187</t>
  </si>
  <si>
    <t>-0.450</t>
  </si>
  <si>
    <t>0.041</t>
  </si>
  <si>
    <t>-1.321</t>
  </si>
  <si>
    <t>0.072</t>
  </si>
  <si>
    <t>0.722</t>
  </si>
  <si>
    <t>0.665</t>
  </si>
  <si>
    <t>0.039</t>
  </si>
  <si>
    <t>2017-01-17</t>
  </si>
  <si>
    <t>22.202129167</t>
  </si>
  <si>
    <t>-5.2376416667</t>
  </si>
  <si>
    <t>2.482095</t>
  </si>
  <si>
    <t>20.155089583</t>
  </si>
  <si>
    <t>-2.0470395833</t>
  </si>
  <si>
    <t>2.1178609375</t>
  </si>
  <si>
    <t>10.1933125</t>
  </si>
  <si>
    <t>3.51803125</t>
  </si>
  <si>
    <t>0.8434296875</t>
  </si>
  <si>
    <t>12.215</t>
  </si>
  <si>
    <t>2.0216875</t>
  </si>
  <si>
    <t>1.120415625</t>
  </si>
  <si>
    <t>1.05253125</t>
  </si>
  <si>
    <t>0.17053125</t>
  </si>
  <si>
    <t>0.0967265625</t>
  </si>
  <si>
    <t>196.43021875</t>
  </si>
  <si>
    <t>13.809827083</t>
  </si>
  <si>
    <t>18.952530521</t>
  </si>
  <si>
    <t>3.7634666667</t>
  </si>
  <si>
    <t>0.52301875</t>
  </si>
  <si>
    <t>0.35019572917</t>
  </si>
  <si>
    <t>5.63375</t>
  </si>
  <si>
    <t>-0.171275</t>
  </si>
  <si>
    <t>0.57193875</t>
  </si>
  <si>
    <t>11.802614583</t>
  </si>
  <si>
    <t>6.1688645833</t>
  </si>
  <si>
    <t>0.87181822917</t>
  </si>
  <si>
    <t>2017-03-14</t>
  </si>
  <si>
    <t>7.502</t>
  </si>
  <si>
    <t>2.991</t>
  </si>
  <si>
    <t>0.601</t>
  </si>
  <si>
    <t>11.406</t>
  </si>
  <si>
    <t>3.903</t>
  </si>
  <si>
    <t>0.945</t>
  </si>
  <si>
    <t>12.998</t>
  </si>
  <si>
    <t>-1.682</t>
  </si>
  <si>
    <t>1.384</t>
  </si>
  <si>
    <t>8.687</t>
  </si>
  <si>
    <t>-4.310</t>
  </si>
  <si>
    <t>1.084</t>
  </si>
  <si>
    <t>18.200</t>
  </si>
  <si>
    <t>5.019</t>
  </si>
  <si>
    <t>1.569</t>
  </si>
  <si>
    <t>27.274</t>
  </si>
  <si>
    <t>9.074</t>
  </si>
  <si>
    <t>2.274</t>
  </si>
  <si>
    <t>25.270</t>
  </si>
  <si>
    <t>-5.725</t>
  </si>
  <si>
    <t>2.813</t>
  </si>
  <si>
    <t>2017-03-15</t>
  </si>
  <si>
    <t>30.474</t>
  </si>
  <si>
    <t>5.204</t>
  </si>
  <si>
    <t>2.787</t>
  </si>
  <si>
    <t>4.102</t>
  </si>
  <si>
    <t>1.802</t>
  </si>
  <si>
    <t>0.320</t>
  </si>
  <si>
    <t>3.731</t>
  </si>
  <si>
    <t>-0.371</t>
  </si>
  <si>
    <t>0.392</t>
  </si>
  <si>
    <t>10.203</t>
  </si>
  <si>
    <t>6.472</t>
  </si>
  <si>
    <t>0.697</t>
  </si>
  <si>
    <t>9.377</t>
  </si>
  <si>
    <t>-2.091</t>
  </si>
  <si>
    <t>1.042</t>
  </si>
  <si>
    <t>41.798</t>
  </si>
  <si>
    <t>6.775</t>
  </si>
  <si>
    <t>3.841</t>
  </si>
  <si>
    <t>0.093</t>
  </si>
  <si>
    <t>0.280</t>
  </si>
  <si>
    <t>-0.005</t>
  </si>
  <si>
    <t>2017-03-16</t>
  </si>
  <si>
    <t>52.776</t>
  </si>
  <si>
    <t>-0.604</t>
  </si>
  <si>
    <t>5.308</t>
  </si>
  <si>
    <t>59.887</t>
  </si>
  <si>
    <t>4.616</t>
  </si>
  <si>
    <t>5.758</t>
  </si>
  <si>
    <t>53.568</t>
  </si>
  <si>
    <t>-7.995</t>
  </si>
  <si>
    <t>5.757</t>
  </si>
  <si>
    <t>Carriger Creek at Grove Street</t>
  </si>
  <si>
    <t>Carriger Creek at Arnold Street Bridge</t>
  </si>
  <si>
    <t>3.302</t>
  </si>
  <si>
    <t>0.583</t>
  </si>
  <si>
    <t>0.301</t>
  </si>
  <si>
    <t>3.508</t>
  </si>
  <si>
    <t>0.206</t>
  </si>
  <si>
    <t>0.341</t>
  </si>
  <si>
    <t>0.038</t>
  </si>
  <si>
    <t>0.026</t>
  </si>
  <si>
    <t>50.363</t>
  </si>
  <si>
    <t>-3.470</t>
  </si>
  <si>
    <t>5.210</t>
  </si>
  <si>
    <t>0.584</t>
  </si>
  <si>
    <t>-0.006</t>
  </si>
  <si>
    <t>0.059</t>
  </si>
  <si>
    <t>1.192</t>
  </si>
  <si>
    <t>0.607</t>
  </si>
  <si>
    <t>0.089</t>
  </si>
  <si>
    <t>2.046</t>
  </si>
  <si>
    <t>0.854</t>
  </si>
  <si>
    <t>0.162</t>
  </si>
  <si>
    <t>0.560</t>
  </si>
  <si>
    <t>-0.258</t>
  </si>
  <si>
    <t>0.069</t>
  </si>
  <si>
    <t>0.819</t>
  </si>
  <si>
    <t>0.258</t>
  </si>
  <si>
    <t>1.896</t>
  </si>
  <si>
    <t>1.078</t>
  </si>
  <si>
    <t>0.136</t>
  </si>
  <si>
    <t>0.938</t>
  </si>
  <si>
    <t>-0.373</t>
  </si>
  <si>
    <t>0.112</t>
  </si>
  <si>
    <t>2017-05-18</t>
  </si>
  <si>
    <t>3.045</t>
  </si>
  <si>
    <t>-0.855</t>
  </si>
  <si>
    <t>0.347</t>
  </si>
  <si>
    <t>0.917</t>
  </si>
  <si>
    <t>-2.128</t>
  </si>
  <si>
    <t>0.330</t>
  </si>
  <si>
    <t>-0.538</t>
  </si>
  <si>
    <t>0.060</t>
  </si>
  <si>
    <t>0.541</t>
  </si>
  <si>
    <t>0.211</t>
  </si>
  <si>
    <t>0.044</t>
  </si>
  <si>
    <t>0.144</t>
  </si>
  <si>
    <t>-0.031</t>
  </si>
  <si>
    <t>21.142</t>
  </si>
  <si>
    <t>4.533</t>
  </si>
  <si>
    <t>1.888</t>
  </si>
  <si>
    <t>-0.083</t>
  </si>
  <si>
    <t>0.046</t>
  </si>
  <si>
    <t>-0.098</t>
  </si>
  <si>
    <t>0.523</t>
  </si>
  <si>
    <t>0.477</t>
  </si>
  <si>
    <t>0.028</t>
  </si>
  <si>
    <t>2017-07-17</t>
  </si>
  <si>
    <t>POOLS, no flow</t>
  </si>
  <si>
    <t>2017-09-19</t>
  </si>
  <si>
    <t>330.5</t>
  </si>
  <si>
    <t>58.1</t>
  </si>
  <si>
    <t>7.82</t>
  </si>
  <si>
    <t>335.3</t>
  </si>
  <si>
    <t>8.11</t>
  </si>
  <si>
    <t>568.9</t>
  </si>
  <si>
    <t>59.36</t>
  </si>
  <si>
    <t>8.23</t>
  </si>
  <si>
    <t>402.3</t>
  </si>
  <si>
    <t>61.16</t>
  </si>
  <si>
    <t>8.2</t>
  </si>
  <si>
    <t>257.2</t>
  </si>
  <si>
    <t>58.64</t>
  </si>
  <si>
    <t>7.93</t>
  </si>
  <si>
    <t>271.3</t>
  </si>
  <si>
    <t>58.46</t>
  </si>
  <si>
    <t>7.81</t>
  </si>
  <si>
    <t>529.5</t>
  </si>
  <si>
    <t>61.34</t>
  </si>
  <si>
    <t>7.56</t>
  </si>
  <si>
    <t>485.4</t>
  </si>
  <si>
    <t>62.42</t>
  </si>
  <si>
    <t>8.49</t>
  </si>
  <si>
    <t>521.7</t>
  </si>
  <si>
    <t>64.58</t>
  </si>
  <si>
    <t>8.39</t>
  </si>
  <si>
    <t>S7.25</t>
  </si>
  <si>
    <t>2017-09-20</t>
  </si>
  <si>
    <t>391.1</t>
  </si>
  <si>
    <t>63.86</t>
  </si>
  <si>
    <t>8.21</t>
  </si>
  <si>
    <t>New site!</t>
  </si>
  <si>
    <t>291.8</t>
  </si>
  <si>
    <t>8.29</t>
  </si>
  <si>
    <t>62.96</t>
  </si>
  <si>
    <t>249.1</t>
  </si>
  <si>
    <t>61.52</t>
  </si>
  <si>
    <t>204.1</t>
  </si>
  <si>
    <t>7.61</t>
  </si>
  <si>
    <t>204.8</t>
  </si>
  <si>
    <t>266.6</t>
  </si>
  <si>
    <t>7.87</t>
  </si>
  <si>
    <t>268.5</t>
  </si>
  <si>
    <t>62.06</t>
  </si>
  <si>
    <t>7.38</t>
  </si>
  <si>
    <t>210.7</t>
  </si>
  <si>
    <t>60.98</t>
  </si>
  <si>
    <t>8.1</t>
  </si>
  <si>
    <t>184.5</t>
  </si>
  <si>
    <t>61.7</t>
  </si>
  <si>
    <t>7.68</t>
  </si>
  <si>
    <t>383.3</t>
  </si>
  <si>
    <t>7.97</t>
  </si>
  <si>
    <t>410.9</t>
  </si>
  <si>
    <t>65.84</t>
  </si>
  <si>
    <t>8.05</t>
  </si>
  <si>
    <t>437.7</t>
  </si>
  <si>
    <t>67.1</t>
  </si>
  <si>
    <t>8.04</t>
  </si>
  <si>
    <t>2017-09-22</t>
  </si>
  <si>
    <t>503.3</t>
  </si>
  <si>
    <t>59.18</t>
  </si>
  <si>
    <t>298.5</t>
  </si>
  <si>
    <t>65.66</t>
  </si>
  <si>
    <t>7.91</t>
  </si>
  <si>
    <t>417.4</t>
  </si>
  <si>
    <t>7.71</t>
  </si>
  <si>
    <t>497.8</t>
  </si>
  <si>
    <t>60.62</t>
  </si>
  <si>
    <t>7.75</t>
  </si>
  <si>
    <t>339.6</t>
  </si>
  <si>
    <t>62.78</t>
  </si>
  <si>
    <t>6.2</t>
  </si>
  <si>
    <t>POOL, NO FLOW</t>
  </si>
  <si>
    <t>380.9</t>
  </si>
  <si>
    <t>61.88</t>
  </si>
  <si>
    <t>2017-11-27</t>
  </si>
  <si>
    <t>2017-11-17</t>
  </si>
  <si>
    <t>POOLS, No Flow</t>
  </si>
  <si>
    <t>2018-01-25</t>
  </si>
  <si>
    <t>14.038404167</t>
  </si>
  <si>
    <t>-5.9931375</t>
  </si>
  <si>
    <t>1.7034972917</t>
  </si>
  <si>
    <t>10.055_x000D_
10.055_x000D_
10.055_x000D_
10.055_x000D_
10.055</t>
  </si>
  <si>
    <t>-3.984</t>
  </si>
  <si>
    <t>1.205</t>
  </si>
  <si>
    <t>12.032664583</t>
  </si>
  <si>
    <t>4.1613916667</t>
  </si>
  <si>
    <t>0.995196875</t>
  </si>
  <si>
    <t>11.492020833</t>
  </si>
  <si>
    <t>-0.54064375</t>
  </si>
  <si>
    <t>1.1762342708</t>
  </si>
  <si>
    <t>2.4996541667</t>
  </si>
  <si>
    <t>0.418875</t>
  </si>
  <si>
    <t>0.22902166667</t>
  </si>
  <si>
    <t>80.470595833</t>
  </si>
  <si>
    <t>-6.4676125</t>
  </si>
  <si>
    <t>8.3704402083</t>
  </si>
  <si>
    <t>2.24371875</t>
  </si>
  <si>
    <t>0.55705625</t>
  </si>
  <si>
    <t>0.1965190625</t>
  </si>
  <si>
    <t>1.68745</t>
  </si>
  <si>
    <t>-1.2393729167</t>
  </si>
  <si>
    <t>0.23071364583</t>
  </si>
  <si>
    <t>5.7640395833</t>
  </si>
  <si>
    <t>4.0765895833</t>
  </si>
  <si>
    <t>0.37257447917</t>
  </si>
  <si>
    <t>2018-05-29</t>
  </si>
  <si>
    <t>Dry; NO FLOW</t>
  </si>
  <si>
    <t>Pools; NO FLOW</t>
  </si>
  <si>
    <t>2018-07-17</t>
  </si>
  <si>
    <t>481.8</t>
  </si>
  <si>
    <t>69</t>
  </si>
  <si>
    <t>8.17</t>
  </si>
  <si>
    <t>286.7</t>
  </si>
  <si>
    <t>369.2</t>
  </si>
  <si>
    <t>71</t>
  </si>
  <si>
    <t>8.02</t>
  </si>
  <si>
    <t>501.9</t>
  </si>
  <si>
    <t>332.2</t>
  </si>
  <si>
    <t>7.85</t>
  </si>
  <si>
    <t>595.8</t>
  </si>
  <si>
    <t>499.7</t>
  </si>
  <si>
    <t>70</t>
  </si>
  <si>
    <t>291</t>
  </si>
  <si>
    <t>7.02</t>
  </si>
  <si>
    <t>481.3</t>
  </si>
  <si>
    <t>67</t>
  </si>
  <si>
    <t>7.57</t>
  </si>
  <si>
    <t>367.1</t>
  </si>
  <si>
    <t>7.14</t>
  </si>
  <si>
    <t>371.2</t>
  </si>
  <si>
    <t>2018-10-09</t>
  </si>
  <si>
    <t>DRY; NO FLOW</t>
  </si>
  <si>
    <t>1900-01-16</t>
  </si>
  <si>
    <t>2018-10-10</t>
  </si>
  <si>
    <t>2018-10-11</t>
  </si>
  <si>
    <t>POOLS, NO FLOW</t>
  </si>
  <si>
    <t>2019-01-28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</si>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</sst>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4"/>
  <sheetViews>
    <sheetView tabSelected="1" workbookViewId="0">
      <pane xSplit="1" ySplit="1" topLeftCell="B371" activePane="bottomRight" state="frozen"/>
      <selection pane="topRight" activeCell="B1" sqref="B1"/>
      <selection pane="bottomLeft" activeCell="A2" sqref="A2"/>
      <selection pane="bottomRight" activeCell="H390" sqref="H390"/>
    </sheetView>
  </sheetViews>
  <sheetFormatPr defaultRowHeight="14.4" x14ac:dyDescent="0.3"/>
  <cols>
    <col min="1" max="1" width="58.5546875" bestFit="1" customWidth="1"/>
    <col min="2" max="2" width="9.109375" bestFit="1" customWidth="1"/>
    <col min="3" max="3" width="10.44140625" bestFit="1" customWidth="1"/>
    <col min="4" max="4" width="12.77734375" bestFit="1" customWidth="1"/>
    <col min="5" max="5" width="12.77734375" customWidth="1"/>
    <col min="6" max="6" width="12.77734375" bestFit="1" customWidth="1"/>
    <col min="7" max="7" width="11" bestFit="1" customWidth="1"/>
    <col min="8" max="8" width="11.6640625" bestFit="1" customWidth="1"/>
    <col min="9" max="9" width="36.33203125" bestFit="1" customWidth="1"/>
    <col min="10" max="10" width="12.6640625" bestFit="1" customWidth="1"/>
    <col min="11" max="11" width="33.33203125" bestFit="1" customWidth="1"/>
    <col min="12" max="12" width="16.33203125" bestFit="1" customWidth="1"/>
    <col min="13" max="13" width="16.88671875" bestFit="1" customWidth="1"/>
    <col min="14" max="14" width="10.6640625" bestFit="1" customWidth="1"/>
    <col min="15" max="15" width="9.44140625" bestFit="1" customWidth="1"/>
    <col min="16" max="16" width="11.109375" bestFit="1" customWidth="1"/>
    <col min="17" max="17" width="5.44140625" bestFit="1" customWidth="1"/>
    <col min="18" max="18" width="52.77734375" bestFit="1" customWidth="1"/>
    <col min="19" max="19" width="9.44140625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557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">
      <c r="A2" t="s">
        <v>207</v>
      </c>
      <c r="B2" t="s">
        <v>208</v>
      </c>
      <c r="C2" t="s">
        <v>35</v>
      </c>
      <c r="D2" t="s">
        <v>88</v>
      </c>
      <c r="E2" s="3">
        <f t="shared" ref="E2:E65" si="0">DATE(YEAR(D2),MONTH(D2),1)</f>
        <v>42614</v>
      </c>
      <c r="F2" t="s">
        <v>22</v>
      </c>
      <c r="G2">
        <v>38.30312</v>
      </c>
      <c r="H2">
        <v>-122.482933</v>
      </c>
      <c r="I2" t="s">
        <v>30</v>
      </c>
      <c r="J2">
        <v>0</v>
      </c>
      <c r="N2" t="s">
        <v>24</v>
      </c>
      <c r="O2" t="s">
        <v>32</v>
      </c>
      <c r="P2" t="s">
        <v>32</v>
      </c>
      <c r="Q2" t="s">
        <v>32</v>
      </c>
      <c r="S2">
        <v>0</v>
      </c>
    </row>
    <row r="3" spans="1:36" x14ac:dyDescent="0.3">
      <c r="A3" t="s">
        <v>207</v>
      </c>
      <c r="B3" t="s">
        <v>208</v>
      </c>
      <c r="C3" t="s">
        <v>35</v>
      </c>
      <c r="D3" t="s">
        <v>327</v>
      </c>
      <c r="E3" s="3">
        <f t="shared" si="0"/>
        <v>42795</v>
      </c>
      <c r="F3" t="s">
        <v>22</v>
      </c>
      <c r="G3">
        <v>38.30312</v>
      </c>
      <c r="H3">
        <v>-122.482933</v>
      </c>
      <c r="I3" t="s">
        <v>23</v>
      </c>
      <c r="J3">
        <v>1.65810416667</v>
      </c>
      <c r="N3" t="s">
        <v>24</v>
      </c>
      <c r="O3">
        <v>99.7</v>
      </c>
      <c r="P3">
        <v>55.94</v>
      </c>
      <c r="Q3">
        <v>7.29</v>
      </c>
      <c r="S3">
        <v>1.7</v>
      </c>
    </row>
    <row r="4" spans="1:36" x14ac:dyDescent="0.3">
      <c r="A4" t="s">
        <v>207</v>
      </c>
      <c r="B4" t="s">
        <v>208</v>
      </c>
      <c r="C4" t="s">
        <v>35</v>
      </c>
      <c r="D4" t="s">
        <v>445</v>
      </c>
      <c r="E4" s="3">
        <f t="shared" si="0"/>
        <v>42979</v>
      </c>
      <c r="F4" t="s">
        <v>22</v>
      </c>
      <c r="G4">
        <v>38.30312</v>
      </c>
      <c r="H4">
        <v>-122.482933</v>
      </c>
      <c r="I4" t="s">
        <v>30</v>
      </c>
      <c r="J4">
        <v>0</v>
      </c>
      <c r="N4" t="s">
        <v>24</v>
      </c>
      <c r="O4" t="s">
        <v>32</v>
      </c>
      <c r="P4" t="s">
        <v>32</v>
      </c>
      <c r="Q4" t="s">
        <v>32</v>
      </c>
      <c r="S4">
        <v>0</v>
      </c>
    </row>
    <row r="5" spans="1:36" x14ac:dyDescent="0.3">
      <c r="A5" t="s">
        <v>207</v>
      </c>
      <c r="B5" t="s">
        <v>208</v>
      </c>
      <c r="C5" t="s">
        <v>35</v>
      </c>
      <c r="D5" t="s">
        <v>553</v>
      </c>
      <c r="E5" s="3">
        <f t="shared" si="0"/>
        <v>43374</v>
      </c>
      <c r="F5" t="s">
        <v>22</v>
      </c>
      <c r="G5">
        <v>38.30312</v>
      </c>
      <c r="H5">
        <v>-122.482933</v>
      </c>
      <c r="I5" t="s">
        <v>551</v>
      </c>
      <c r="J5">
        <v>0</v>
      </c>
      <c r="N5" t="s">
        <v>24</v>
      </c>
      <c r="O5">
        <v>0</v>
      </c>
      <c r="Q5">
        <v>0</v>
      </c>
      <c r="S5">
        <v>0</v>
      </c>
      <c r="V5" s="2"/>
    </row>
    <row r="6" spans="1:36" x14ac:dyDescent="0.3">
      <c r="A6" t="s">
        <v>238</v>
      </c>
      <c r="B6" t="s">
        <v>239</v>
      </c>
      <c r="C6" t="s">
        <v>35</v>
      </c>
      <c r="D6" t="s">
        <v>109</v>
      </c>
      <c r="E6" s="3">
        <f t="shared" si="0"/>
        <v>42614</v>
      </c>
      <c r="F6" t="s">
        <v>22</v>
      </c>
      <c r="G6">
        <v>38.26587</v>
      </c>
      <c r="H6">
        <v>-122.42910000000001</v>
      </c>
      <c r="I6" t="s">
        <v>30</v>
      </c>
      <c r="J6">
        <v>0</v>
      </c>
      <c r="K6" t="s">
        <v>110</v>
      </c>
      <c r="L6" t="s">
        <v>110</v>
      </c>
      <c r="M6" t="s">
        <v>110</v>
      </c>
      <c r="N6" t="s">
        <v>55</v>
      </c>
      <c r="O6" t="s">
        <v>32</v>
      </c>
      <c r="P6" t="s">
        <v>32</v>
      </c>
      <c r="Q6" t="s">
        <v>32</v>
      </c>
      <c r="S6">
        <v>0</v>
      </c>
    </row>
    <row r="7" spans="1:36" x14ac:dyDescent="0.3">
      <c r="A7" t="s">
        <v>238</v>
      </c>
      <c r="B7" t="s">
        <v>239</v>
      </c>
      <c r="C7" t="s">
        <v>35</v>
      </c>
      <c r="D7" t="s">
        <v>349</v>
      </c>
      <c r="E7" s="3">
        <f t="shared" si="0"/>
        <v>42795</v>
      </c>
      <c r="F7" t="s">
        <v>22</v>
      </c>
      <c r="G7">
        <v>38.26587</v>
      </c>
      <c r="H7">
        <v>-122.42910000000001</v>
      </c>
      <c r="I7" t="s">
        <v>23</v>
      </c>
      <c r="J7">
        <v>2.0459749999999999</v>
      </c>
      <c r="K7" t="s">
        <v>378</v>
      </c>
      <c r="L7" t="s">
        <v>379</v>
      </c>
      <c r="M7" t="s">
        <v>380</v>
      </c>
      <c r="N7" t="s">
        <v>38</v>
      </c>
      <c r="O7">
        <v>251.6</v>
      </c>
      <c r="P7">
        <v>59.9</v>
      </c>
      <c r="Q7">
        <v>7.74</v>
      </c>
      <c r="S7">
        <v>2</v>
      </c>
    </row>
    <row r="8" spans="1:36" x14ac:dyDescent="0.3">
      <c r="A8" t="s">
        <v>238</v>
      </c>
      <c r="B8" t="s">
        <v>239</v>
      </c>
      <c r="C8" t="s">
        <v>35</v>
      </c>
      <c r="D8" t="s">
        <v>477</v>
      </c>
      <c r="E8" s="3">
        <f t="shared" si="0"/>
        <v>42979</v>
      </c>
      <c r="F8" t="s">
        <v>22</v>
      </c>
      <c r="G8">
        <v>38.26587</v>
      </c>
      <c r="H8">
        <v>-122.42910000000001</v>
      </c>
      <c r="I8" t="s">
        <v>30</v>
      </c>
      <c r="J8">
        <v>0</v>
      </c>
      <c r="K8">
        <v>0</v>
      </c>
      <c r="L8">
        <v>0</v>
      </c>
      <c r="M8">
        <v>0</v>
      </c>
      <c r="N8" t="s">
        <v>55</v>
      </c>
      <c r="O8" t="s">
        <v>32</v>
      </c>
      <c r="P8" t="s">
        <v>32</v>
      </c>
      <c r="Q8" t="s">
        <v>32</v>
      </c>
      <c r="S8">
        <v>0</v>
      </c>
    </row>
    <row r="9" spans="1:36" x14ac:dyDescent="0.3">
      <c r="A9" t="s">
        <v>238</v>
      </c>
      <c r="B9" t="s">
        <v>239</v>
      </c>
      <c r="C9" t="s">
        <v>35</v>
      </c>
      <c r="D9" t="s">
        <v>554</v>
      </c>
      <c r="E9" s="3">
        <f t="shared" si="0"/>
        <v>43374</v>
      </c>
      <c r="F9" t="s">
        <v>22</v>
      </c>
      <c r="G9">
        <v>38.26587</v>
      </c>
      <c r="H9">
        <v>-122.42910000000001</v>
      </c>
      <c r="I9" t="s">
        <v>551</v>
      </c>
      <c r="J9">
        <v>0</v>
      </c>
      <c r="K9">
        <v>0</v>
      </c>
      <c r="L9">
        <v>0</v>
      </c>
      <c r="M9">
        <v>0</v>
      </c>
      <c r="N9" t="s">
        <v>55</v>
      </c>
      <c r="O9">
        <v>0</v>
      </c>
      <c r="Q9">
        <v>0</v>
      </c>
      <c r="S9">
        <v>0</v>
      </c>
    </row>
    <row r="10" spans="1:36" x14ac:dyDescent="0.3">
      <c r="A10" t="s">
        <v>70</v>
      </c>
      <c r="B10" t="s">
        <v>71</v>
      </c>
      <c r="C10" t="s">
        <v>35</v>
      </c>
      <c r="D10" t="s">
        <v>21</v>
      </c>
      <c r="E10" s="3">
        <f t="shared" si="0"/>
        <v>42552</v>
      </c>
      <c r="F10" t="s">
        <v>22</v>
      </c>
      <c r="G10">
        <v>38.3000167</v>
      </c>
      <c r="H10">
        <v>-122.42475</v>
      </c>
      <c r="I10" t="s">
        <v>23</v>
      </c>
      <c r="J10">
        <v>9.1666666666700004E-4</v>
      </c>
      <c r="N10" t="s">
        <v>24</v>
      </c>
      <c r="O10" t="s">
        <v>72</v>
      </c>
      <c r="P10" t="s">
        <v>26</v>
      </c>
      <c r="Q10" t="s">
        <v>73</v>
      </c>
      <c r="S10">
        <v>0</v>
      </c>
    </row>
    <row r="11" spans="1:36" x14ac:dyDescent="0.3">
      <c r="A11" t="s">
        <v>70</v>
      </c>
      <c r="B11" t="s">
        <v>71</v>
      </c>
      <c r="C11" t="s">
        <v>35</v>
      </c>
      <c r="D11" t="s">
        <v>250</v>
      </c>
      <c r="E11" s="3">
        <f t="shared" si="0"/>
        <v>42675</v>
      </c>
      <c r="F11" t="s">
        <v>22</v>
      </c>
      <c r="G11">
        <v>38.3000167</v>
      </c>
      <c r="H11">
        <v>-122.42475</v>
      </c>
      <c r="I11" t="s">
        <v>23</v>
      </c>
      <c r="J11">
        <v>0.63704166666700002</v>
      </c>
      <c r="N11" t="s">
        <v>24</v>
      </c>
      <c r="O11">
        <v>130</v>
      </c>
      <c r="P11">
        <v>54</v>
      </c>
      <c r="Q11">
        <v>6.1</v>
      </c>
      <c r="S11">
        <v>0.6</v>
      </c>
    </row>
    <row r="12" spans="1:36" x14ac:dyDescent="0.3">
      <c r="A12" t="s">
        <v>70</v>
      </c>
      <c r="B12" t="s">
        <v>71</v>
      </c>
      <c r="C12" t="s">
        <v>35</v>
      </c>
      <c r="D12" t="s">
        <v>277</v>
      </c>
      <c r="E12" s="3">
        <f t="shared" si="0"/>
        <v>42736</v>
      </c>
      <c r="F12" t="s">
        <v>22</v>
      </c>
      <c r="G12">
        <v>38.3000167</v>
      </c>
      <c r="H12">
        <v>-122.42475</v>
      </c>
      <c r="I12" t="s">
        <v>23</v>
      </c>
      <c r="J12">
        <v>3.24044791667</v>
      </c>
      <c r="N12" t="s">
        <v>24</v>
      </c>
      <c r="O12">
        <v>80</v>
      </c>
      <c r="P12">
        <v>48</v>
      </c>
      <c r="Q12">
        <v>7.2</v>
      </c>
      <c r="S12">
        <v>3.2</v>
      </c>
    </row>
    <row r="13" spans="1:36" x14ac:dyDescent="0.3">
      <c r="A13" t="s">
        <v>70</v>
      </c>
      <c r="B13" t="s">
        <v>71</v>
      </c>
      <c r="C13" t="s">
        <v>35</v>
      </c>
      <c r="D13" t="s">
        <v>392</v>
      </c>
      <c r="E13" s="3">
        <f t="shared" si="0"/>
        <v>42856</v>
      </c>
      <c r="F13" t="s">
        <v>22</v>
      </c>
      <c r="G13">
        <v>38.3000167</v>
      </c>
      <c r="H13">
        <v>-122.42475</v>
      </c>
      <c r="I13" t="s">
        <v>23</v>
      </c>
      <c r="J13">
        <v>8.3458333333299994E-2</v>
      </c>
      <c r="N13" t="s">
        <v>24</v>
      </c>
      <c r="O13">
        <v>187.5</v>
      </c>
      <c r="P13">
        <v>59.36</v>
      </c>
      <c r="Q13">
        <v>7.67</v>
      </c>
      <c r="S13">
        <v>0.1</v>
      </c>
    </row>
    <row r="14" spans="1:36" x14ac:dyDescent="0.3">
      <c r="A14" t="s">
        <v>70</v>
      </c>
      <c r="B14" t="s">
        <v>71</v>
      </c>
      <c r="C14" t="s">
        <v>35</v>
      </c>
      <c r="D14" t="s">
        <v>415</v>
      </c>
      <c r="E14" s="3">
        <f t="shared" si="0"/>
        <v>42917</v>
      </c>
      <c r="F14" t="s">
        <v>22</v>
      </c>
      <c r="G14">
        <v>38.3000167</v>
      </c>
      <c r="H14">
        <v>-122.42475</v>
      </c>
      <c r="I14" t="s">
        <v>23</v>
      </c>
      <c r="J14">
        <v>5.1666666666699999E-3</v>
      </c>
      <c r="N14" t="s">
        <v>24</v>
      </c>
      <c r="O14">
        <v>312.7</v>
      </c>
      <c r="P14">
        <v>65</v>
      </c>
      <c r="Q14">
        <v>6.87</v>
      </c>
      <c r="S14">
        <v>0</v>
      </c>
    </row>
    <row r="15" spans="1:36" x14ac:dyDescent="0.3">
      <c r="A15" t="s">
        <v>70</v>
      </c>
      <c r="B15" t="s">
        <v>71</v>
      </c>
      <c r="C15" t="s">
        <v>35</v>
      </c>
      <c r="D15" t="s">
        <v>494</v>
      </c>
      <c r="E15" s="3">
        <f t="shared" si="0"/>
        <v>43040</v>
      </c>
      <c r="F15" t="s">
        <v>22</v>
      </c>
      <c r="G15">
        <v>38.300016999999997</v>
      </c>
      <c r="H15">
        <v>-122.42475</v>
      </c>
      <c r="I15" t="s">
        <v>23</v>
      </c>
      <c r="J15">
        <v>0.112358</v>
      </c>
      <c r="N15" t="s">
        <v>24</v>
      </c>
      <c r="O15">
        <v>228.4</v>
      </c>
      <c r="P15">
        <v>56</v>
      </c>
      <c r="Q15">
        <v>7.24</v>
      </c>
      <c r="S15">
        <v>0.1</v>
      </c>
    </row>
    <row r="16" spans="1:36" x14ac:dyDescent="0.3">
      <c r="A16" t="s">
        <v>70</v>
      </c>
      <c r="B16" t="s">
        <v>71</v>
      </c>
      <c r="C16" t="s">
        <v>35</v>
      </c>
      <c r="D16" t="s">
        <v>497</v>
      </c>
      <c r="E16" s="3">
        <f t="shared" si="0"/>
        <v>43101</v>
      </c>
      <c r="F16" t="s">
        <v>22</v>
      </c>
      <c r="G16">
        <v>38.3000167</v>
      </c>
      <c r="H16">
        <v>-122.42475</v>
      </c>
      <c r="I16" t="s">
        <v>23</v>
      </c>
      <c r="J16">
        <v>1.6866625</v>
      </c>
      <c r="N16" t="s">
        <v>24</v>
      </c>
      <c r="O16">
        <v>142.19999999999999</v>
      </c>
      <c r="P16">
        <v>50.36</v>
      </c>
      <c r="Q16">
        <v>7.37</v>
      </c>
      <c r="S16">
        <v>1.7</v>
      </c>
    </row>
    <row r="17" spans="1:19" x14ac:dyDescent="0.3">
      <c r="A17" t="s">
        <v>70</v>
      </c>
      <c r="B17" t="s">
        <v>71</v>
      </c>
      <c r="C17" t="s">
        <v>35</v>
      </c>
      <c r="D17" t="s">
        <v>525</v>
      </c>
      <c r="E17" s="3">
        <f t="shared" si="0"/>
        <v>43221</v>
      </c>
      <c r="F17" t="s">
        <v>22</v>
      </c>
      <c r="G17">
        <v>38.3000167</v>
      </c>
      <c r="H17">
        <v>-122.42475</v>
      </c>
      <c r="I17" t="s">
        <v>23</v>
      </c>
      <c r="J17">
        <v>7.5333333333300001E-2</v>
      </c>
      <c r="N17" t="s">
        <v>24</v>
      </c>
      <c r="O17">
        <v>196.6</v>
      </c>
      <c r="P17">
        <v>64</v>
      </c>
      <c r="Q17">
        <v>7.65</v>
      </c>
      <c r="S17">
        <v>0.1</v>
      </c>
    </row>
    <row r="18" spans="1:19" x14ac:dyDescent="0.3">
      <c r="A18" t="s">
        <v>70</v>
      </c>
      <c r="B18" t="s">
        <v>71</v>
      </c>
      <c r="C18" t="s">
        <v>35</v>
      </c>
      <c r="D18" t="s">
        <v>528</v>
      </c>
      <c r="E18" s="3">
        <f t="shared" si="0"/>
        <v>43282</v>
      </c>
      <c r="F18" t="s">
        <v>22</v>
      </c>
      <c r="G18">
        <v>38.3000167</v>
      </c>
      <c r="H18">
        <v>-122.42475</v>
      </c>
      <c r="I18" t="s">
        <v>23</v>
      </c>
      <c r="J18">
        <v>1.542E-2</v>
      </c>
      <c r="N18" t="s">
        <v>24</v>
      </c>
      <c r="O18" t="s">
        <v>542</v>
      </c>
      <c r="P18" t="s">
        <v>40</v>
      </c>
      <c r="Q18" t="s">
        <v>543</v>
      </c>
      <c r="S18">
        <v>0</v>
      </c>
    </row>
    <row r="19" spans="1:19" x14ac:dyDescent="0.3">
      <c r="A19" t="s">
        <v>70</v>
      </c>
      <c r="B19" t="s">
        <v>71</v>
      </c>
      <c r="C19" t="s">
        <v>35</v>
      </c>
      <c r="D19" t="s">
        <v>556</v>
      </c>
      <c r="E19" s="3">
        <f t="shared" si="0"/>
        <v>43466</v>
      </c>
      <c r="F19" t="s">
        <v>22</v>
      </c>
      <c r="G19">
        <v>38.3000167</v>
      </c>
      <c r="H19">
        <v>-122.42475</v>
      </c>
      <c r="I19" t="s">
        <v>23</v>
      </c>
      <c r="J19">
        <v>0.95482</v>
      </c>
      <c r="N19" t="s">
        <v>24</v>
      </c>
      <c r="O19">
        <v>117</v>
      </c>
      <c r="P19">
        <v>11.8</v>
      </c>
      <c r="Q19">
        <v>7.03</v>
      </c>
      <c r="S19">
        <v>1</v>
      </c>
    </row>
    <row r="20" spans="1:19" x14ac:dyDescent="0.3">
      <c r="A20" t="s">
        <v>74</v>
      </c>
      <c r="B20" t="s">
        <v>75</v>
      </c>
      <c r="C20" t="s">
        <v>35</v>
      </c>
      <c r="D20" t="s">
        <v>21</v>
      </c>
      <c r="E20" s="3">
        <f t="shared" si="0"/>
        <v>42552</v>
      </c>
      <c r="F20" t="s">
        <v>22</v>
      </c>
      <c r="G20">
        <v>38.289666699999998</v>
      </c>
      <c r="H20">
        <v>-122.43510000000001</v>
      </c>
      <c r="I20" t="s">
        <v>30</v>
      </c>
      <c r="J20">
        <v>0</v>
      </c>
      <c r="K20">
        <v>0</v>
      </c>
      <c r="L20">
        <v>-1E-3</v>
      </c>
      <c r="M20">
        <v>0</v>
      </c>
      <c r="N20" t="s">
        <v>31</v>
      </c>
      <c r="O20" t="s">
        <v>32</v>
      </c>
      <c r="P20" t="s">
        <v>32</v>
      </c>
      <c r="Q20" t="s">
        <v>32</v>
      </c>
      <c r="S20">
        <v>0</v>
      </c>
    </row>
    <row r="21" spans="1:19" x14ac:dyDescent="0.3">
      <c r="A21" t="s">
        <v>74</v>
      </c>
      <c r="B21" t="s">
        <v>75</v>
      </c>
      <c r="C21" t="s">
        <v>35</v>
      </c>
      <c r="D21" t="s">
        <v>250</v>
      </c>
      <c r="E21" s="3">
        <f t="shared" si="0"/>
        <v>42675</v>
      </c>
      <c r="F21" t="s">
        <v>22</v>
      </c>
      <c r="G21">
        <v>38.289666699999998</v>
      </c>
      <c r="H21">
        <v>-122.43510000000001</v>
      </c>
      <c r="I21" t="s">
        <v>23</v>
      </c>
      <c r="J21">
        <v>0.18746666666699999</v>
      </c>
      <c r="K21" t="s">
        <v>269</v>
      </c>
      <c r="L21" t="s">
        <v>270</v>
      </c>
      <c r="M21" t="s">
        <v>271</v>
      </c>
      <c r="N21" t="s">
        <v>31</v>
      </c>
      <c r="O21">
        <v>180</v>
      </c>
      <c r="P21">
        <v>56</v>
      </c>
      <c r="Q21">
        <v>5.8</v>
      </c>
      <c r="S21">
        <v>0.2</v>
      </c>
    </row>
    <row r="22" spans="1:19" x14ac:dyDescent="0.3">
      <c r="A22" t="s">
        <v>74</v>
      </c>
      <c r="B22" t="s">
        <v>75</v>
      </c>
      <c r="C22" t="s">
        <v>35</v>
      </c>
      <c r="D22" t="s">
        <v>277</v>
      </c>
      <c r="E22" s="3">
        <f t="shared" si="0"/>
        <v>42736</v>
      </c>
      <c r="F22" t="s">
        <v>22</v>
      </c>
      <c r="G22">
        <v>38.289666699999998</v>
      </c>
      <c r="H22">
        <v>-122.43510000000001</v>
      </c>
      <c r="I22" t="s">
        <v>23</v>
      </c>
      <c r="J22">
        <v>3.7634666666699998</v>
      </c>
      <c r="K22" t="s">
        <v>296</v>
      </c>
      <c r="L22" t="s">
        <v>297</v>
      </c>
      <c r="M22" t="s">
        <v>298</v>
      </c>
      <c r="N22" t="s">
        <v>38</v>
      </c>
      <c r="O22">
        <v>100</v>
      </c>
      <c r="P22">
        <v>49</v>
      </c>
      <c r="Q22">
        <v>6.9</v>
      </c>
      <c r="S22">
        <v>3.8</v>
      </c>
    </row>
    <row r="23" spans="1:19" x14ac:dyDescent="0.3">
      <c r="A23" t="s">
        <v>74</v>
      </c>
      <c r="B23" t="s">
        <v>75</v>
      </c>
      <c r="C23" t="s">
        <v>35</v>
      </c>
      <c r="D23" t="s">
        <v>392</v>
      </c>
      <c r="E23" s="3">
        <f t="shared" si="0"/>
        <v>42856</v>
      </c>
      <c r="F23" t="s">
        <v>22</v>
      </c>
      <c r="G23">
        <v>38.289666699999998</v>
      </c>
      <c r="H23">
        <v>-122.43510000000001</v>
      </c>
      <c r="I23" t="s">
        <v>30</v>
      </c>
      <c r="J23">
        <v>0</v>
      </c>
      <c r="K23" t="s">
        <v>110</v>
      </c>
      <c r="L23" t="s">
        <v>409</v>
      </c>
      <c r="M23" t="s">
        <v>165</v>
      </c>
      <c r="N23" t="s">
        <v>31</v>
      </c>
      <c r="O23">
        <v>0</v>
      </c>
      <c r="P23">
        <v>0</v>
      </c>
      <c r="Q23">
        <v>0</v>
      </c>
      <c r="S23">
        <v>0</v>
      </c>
    </row>
    <row r="24" spans="1:19" x14ac:dyDescent="0.3">
      <c r="A24" t="s">
        <v>74</v>
      </c>
      <c r="B24" t="s">
        <v>75</v>
      </c>
      <c r="C24" t="s">
        <v>35</v>
      </c>
      <c r="D24" t="s">
        <v>415</v>
      </c>
      <c r="E24" s="3">
        <f t="shared" si="0"/>
        <v>42917</v>
      </c>
      <c r="F24" t="s">
        <v>22</v>
      </c>
      <c r="G24">
        <v>38.289666699999998</v>
      </c>
      <c r="H24">
        <v>-122.43510000000001</v>
      </c>
      <c r="I24" t="s">
        <v>30</v>
      </c>
      <c r="J24">
        <v>0</v>
      </c>
      <c r="K24">
        <v>0</v>
      </c>
      <c r="L24">
        <v>-5.0000000000000001E-3</v>
      </c>
      <c r="M24">
        <v>0</v>
      </c>
      <c r="N24" t="s">
        <v>31</v>
      </c>
      <c r="O24">
        <v>0</v>
      </c>
      <c r="Q24">
        <v>0</v>
      </c>
      <c r="S24">
        <v>0</v>
      </c>
    </row>
    <row r="25" spans="1:19" x14ac:dyDescent="0.3">
      <c r="A25" t="s">
        <v>74</v>
      </c>
      <c r="B25" t="s">
        <v>75</v>
      </c>
      <c r="C25" t="s">
        <v>35</v>
      </c>
      <c r="D25" t="s">
        <v>494</v>
      </c>
      <c r="E25" s="3">
        <f t="shared" si="0"/>
        <v>43040</v>
      </c>
      <c r="F25" t="s">
        <v>22</v>
      </c>
      <c r="G25">
        <v>38.289667000000001</v>
      </c>
      <c r="H25">
        <v>-122.43510000000001</v>
      </c>
      <c r="I25" t="s">
        <v>30</v>
      </c>
      <c r="J25">
        <v>0</v>
      </c>
      <c r="K25">
        <v>0</v>
      </c>
      <c r="L25">
        <v>-0.112</v>
      </c>
      <c r="M25">
        <v>6.0000000000000001E-3</v>
      </c>
      <c r="N25" t="s">
        <v>31</v>
      </c>
      <c r="O25">
        <v>0</v>
      </c>
      <c r="Q25">
        <v>0</v>
      </c>
      <c r="S25">
        <v>0</v>
      </c>
    </row>
    <row r="26" spans="1:19" x14ac:dyDescent="0.3">
      <c r="A26" t="s">
        <v>74</v>
      </c>
      <c r="B26" t="s">
        <v>75</v>
      </c>
      <c r="C26" t="s">
        <v>35</v>
      </c>
      <c r="D26" t="s">
        <v>497</v>
      </c>
      <c r="E26" s="3">
        <f t="shared" si="0"/>
        <v>43101</v>
      </c>
      <c r="F26" t="s">
        <v>22</v>
      </c>
      <c r="G26">
        <v>38.289666699999998</v>
      </c>
      <c r="H26">
        <v>-122.43510000000001</v>
      </c>
      <c r="I26" t="s">
        <v>23</v>
      </c>
      <c r="J26">
        <v>2.2437187500000002</v>
      </c>
      <c r="K26" t="s">
        <v>516</v>
      </c>
      <c r="L26" t="s">
        <v>517</v>
      </c>
      <c r="M26" t="s">
        <v>518</v>
      </c>
      <c r="N26" t="s">
        <v>38</v>
      </c>
      <c r="O26">
        <v>162.80000000000001</v>
      </c>
      <c r="P26">
        <v>52.16</v>
      </c>
      <c r="Q26">
        <v>7.18</v>
      </c>
      <c r="S26">
        <v>2.2000000000000002</v>
      </c>
    </row>
    <row r="27" spans="1:19" x14ac:dyDescent="0.3">
      <c r="A27" t="s">
        <v>74</v>
      </c>
      <c r="B27" t="s">
        <v>75</v>
      </c>
      <c r="C27" t="s">
        <v>35</v>
      </c>
      <c r="D27" t="s">
        <v>525</v>
      </c>
      <c r="E27" s="3">
        <f t="shared" si="0"/>
        <v>43221</v>
      </c>
      <c r="F27" t="s">
        <v>22</v>
      </c>
      <c r="G27">
        <v>38.289666699999998</v>
      </c>
      <c r="H27">
        <v>-122.43510000000001</v>
      </c>
      <c r="I27" t="s">
        <v>526</v>
      </c>
      <c r="J27">
        <v>0</v>
      </c>
      <c r="K27">
        <v>0</v>
      </c>
      <c r="L27">
        <v>-7.4999999999999997E-2</v>
      </c>
      <c r="M27">
        <v>4.0000000000000001E-3</v>
      </c>
      <c r="N27" t="s">
        <v>31</v>
      </c>
      <c r="O27">
        <v>0</v>
      </c>
      <c r="Q27">
        <v>0</v>
      </c>
      <c r="S27">
        <v>0</v>
      </c>
    </row>
    <row r="28" spans="1:19" x14ac:dyDescent="0.3">
      <c r="A28" t="s">
        <v>74</v>
      </c>
      <c r="B28" t="s">
        <v>75</v>
      </c>
      <c r="C28" t="s">
        <v>35</v>
      </c>
      <c r="D28" t="s">
        <v>528</v>
      </c>
      <c r="E28" s="3">
        <f t="shared" si="0"/>
        <v>43282</v>
      </c>
      <c r="F28" t="s">
        <v>22</v>
      </c>
      <c r="G28">
        <v>38.289666699999998</v>
      </c>
      <c r="H28">
        <v>-122.43510000000001</v>
      </c>
      <c r="I28" t="s">
        <v>526</v>
      </c>
      <c r="J28">
        <v>0</v>
      </c>
      <c r="K28">
        <v>0</v>
      </c>
      <c r="L28">
        <v>-1.4999999999999999E-2</v>
      </c>
      <c r="M28">
        <v>1E-3</v>
      </c>
      <c r="N28" t="s">
        <v>31</v>
      </c>
      <c r="O28" t="s">
        <v>32</v>
      </c>
      <c r="P28" t="s">
        <v>32</v>
      </c>
      <c r="Q28" t="s">
        <v>32</v>
      </c>
      <c r="S28">
        <v>0</v>
      </c>
    </row>
    <row r="29" spans="1:19" x14ac:dyDescent="0.3">
      <c r="A29" t="s">
        <v>74</v>
      </c>
      <c r="B29" t="s">
        <v>75</v>
      </c>
      <c r="C29" t="s">
        <v>35</v>
      </c>
      <c r="D29" t="s">
        <v>556</v>
      </c>
      <c r="E29" s="3">
        <f t="shared" si="0"/>
        <v>43466</v>
      </c>
      <c r="F29" t="s">
        <v>22</v>
      </c>
      <c r="G29">
        <v>38.289666699999998</v>
      </c>
      <c r="H29">
        <v>-122.43510000000001</v>
      </c>
      <c r="I29" t="s">
        <v>23</v>
      </c>
      <c r="J29">
        <v>1.1660874999999999</v>
      </c>
      <c r="K29">
        <v>1.1660874999999999</v>
      </c>
      <c r="L29">
        <v>0.2112675</v>
      </c>
      <c r="M29">
        <v>0.106045375</v>
      </c>
      <c r="N29" t="s">
        <v>38</v>
      </c>
      <c r="O29">
        <v>132.9</v>
      </c>
      <c r="P29">
        <v>12.1</v>
      </c>
      <c r="Q29">
        <v>6.92</v>
      </c>
      <c r="S29">
        <v>1.2</v>
      </c>
    </row>
    <row r="30" spans="1:19" x14ac:dyDescent="0.3">
      <c r="A30" t="s">
        <v>234</v>
      </c>
      <c r="B30" t="s">
        <v>71</v>
      </c>
      <c r="C30" t="s">
        <v>35</v>
      </c>
      <c r="D30" t="s">
        <v>211</v>
      </c>
      <c r="E30" s="3">
        <f t="shared" si="0"/>
        <v>42614</v>
      </c>
      <c r="F30" t="s">
        <v>22</v>
      </c>
      <c r="G30">
        <v>38.3000167</v>
      </c>
      <c r="H30">
        <v>-122.42475</v>
      </c>
      <c r="I30" t="s">
        <v>172</v>
      </c>
      <c r="J30">
        <v>0</v>
      </c>
      <c r="N30" t="s">
        <v>24</v>
      </c>
      <c r="O30" t="s">
        <v>32</v>
      </c>
      <c r="P30" t="s">
        <v>32</v>
      </c>
      <c r="Q30" t="s">
        <v>32</v>
      </c>
      <c r="S30">
        <v>0</v>
      </c>
    </row>
    <row r="31" spans="1:19" x14ac:dyDescent="0.3">
      <c r="A31" t="s">
        <v>234</v>
      </c>
      <c r="B31" t="s">
        <v>71</v>
      </c>
      <c r="C31" t="s">
        <v>35</v>
      </c>
      <c r="D31" t="s">
        <v>349</v>
      </c>
      <c r="E31" s="3">
        <f t="shared" si="0"/>
        <v>42795</v>
      </c>
      <c r="F31" t="s">
        <v>22</v>
      </c>
      <c r="G31">
        <v>38.3000167</v>
      </c>
      <c r="H31">
        <v>-122.42475</v>
      </c>
      <c r="I31" t="s">
        <v>23</v>
      </c>
      <c r="J31">
        <v>0.59043333333299997</v>
      </c>
      <c r="N31" t="s">
        <v>24</v>
      </c>
      <c r="O31">
        <v>128.4</v>
      </c>
      <c r="P31">
        <v>55.76</v>
      </c>
      <c r="Q31">
        <v>7.3</v>
      </c>
      <c r="S31">
        <v>0.6</v>
      </c>
    </row>
    <row r="32" spans="1:19" x14ac:dyDescent="0.3">
      <c r="A32" t="s">
        <v>234</v>
      </c>
      <c r="B32" t="s">
        <v>71</v>
      </c>
      <c r="C32" t="s">
        <v>35</v>
      </c>
      <c r="D32" t="s">
        <v>477</v>
      </c>
      <c r="E32" s="3">
        <f t="shared" si="0"/>
        <v>42979</v>
      </c>
      <c r="F32" t="s">
        <v>22</v>
      </c>
      <c r="G32">
        <v>38.300016999999997</v>
      </c>
      <c r="H32">
        <v>-122.42475</v>
      </c>
      <c r="I32" t="s">
        <v>23</v>
      </c>
      <c r="J32">
        <v>8.8500000000000002E-3</v>
      </c>
      <c r="N32" t="s">
        <v>24</v>
      </c>
      <c r="O32" t="s">
        <v>488</v>
      </c>
      <c r="P32" t="s">
        <v>489</v>
      </c>
      <c r="Q32" t="s">
        <v>490</v>
      </c>
      <c r="S32">
        <v>0</v>
      </c>
    </row>
    <row r="33" spans="1:19" x14ac:dyDescent="0.3">
      <c r="A33" t="s">
        <v>234</v>
      </c>
      <c r="B33" t="s">
        <v>71</v>
      </c>
      <c r="C33" t="s">
        <v>35</v>
      </c>
      <c r="D33" t="s">
        <v>554</v>
      </c>
      <c r="E33" s="3">
        <f t="shared" si="0"/>
        <v>43374</v>
      </c>
      <c r="F33" t="s">
        <v>22</v>
      </c>
      <c r="G33">
        <v>38.3000167</v>
      </c>
      <c r="H33">
        <v>-122.42475</v>
      </c>
      <c r="I33" t="s">
        <v>23</v>
      </c>
      <c r="J33">
        <v>1.1849999999999999E-2</v>
      </c>
      <c r="N33" t="s">
        <v>24</v>
      </c>
      <c r="O33">
        <v>309.10000000000002</v>
      </c>
      <c r="P33">
        <v>61</v>
      </c>
      <c r="Q33">
        <v>6.69</v>
      </c>
      <c r="S33">
        <v>0</v>
      </c>
    </row>
    <row r="34" spans="1:19" x14ac:dyDescent="0.3">
      <c r="A34" t="s">
        <v>236</v>
      </c>
      <c r="B34" t="s">
        <v>237</v>
      </c>
      <c r="C34" t="s">
        <v>35</v>
      </c>
      <c r="D34" t="s">
        <v>211</v>
      </c>
      <c r="E34" s="3">
        <f t="shared" si="0"/>
        <v>42614</v>
      </c>
      <c r="F34" t="s">
        <v>22</v>
      </c>
      <c r="G34">
        <v>38.276809999999998</v>
      </c>
      <c r="H34">
        <v>-122.42658</v>
      </c>
      <c r="I34" t="s">
        <v>30</v>
      </c>
      <c r="J34">
        <v>0</v>
      </c>
      <c r="K34" t="s">
        <v>110</v>
      </c>
      <c r="L34" t="s">
        <v>110</v>
      </c>
      <c r="M34" t="s">
        <v>110</v>
      </c>
      <c r="N34" t="s">
        <v>55</v>
      </c>
      <c r="O34" t="s">
        <v>32</v>
      </c>
      <c r="P34" t="s">
        <v>32</v>
      </c>
      <c r="Q34" t="s">
        <v>32</v>
      </c>
      <c r="S34">
        <v>0</v>
      </c>
    </row>
    <row r="35" spans="1:19" x14ac:dyDescent="0.3">
      <c r="A35" t="s">
        <v>236</v>
      </c>
      <c r="B35" t="s">
        <v>237</v>
      </c>
      <c r="C35" t="s">
        <v>35</v>
      </c>
      <c r="D35" t="s">
        <v>349</v>
      </c>
      <c r="E35" s="3">
        <f t="shared" si="0"/>
        <v>42795</v>
      </c>
      <c r="F35" t="s">
        <v>22</v>
      </c>
      <c r="G35">
        <v>38.276809999999998</v>
      </c>
      <c r="H35">
        <v>-122.42658</v>
      </c>
      <c r="I35" t="s">
        <v>23</v>
      </c>
      <c r="J35">
        <v>1.1915354166700001</v>
      </c>
      <c r="K35" t="s">
        <v>375</v>
      </c>
      <c r="L35" t="s">
        <v>376</v>
      </c>
      <c r="M35" t="s">
        <v>377</v>
      </c>
      <c r="N35" t="s">
        <v>38</v>
      </c>
      <c r="O35">
        <v>215</v>
      </c>
      <c r="P35">
        <v>58.64</v>
      </c>
      <c r="Q35">
        <v>6.95</v>
      </c>
      <c r="S35">
        <v>1.2</v>
      </c>
    </row>
    <row r="36" spans="1:19" x14ac:dyDescent="0.3">
      <c r="A36" t="s">
        <v>236</v>
      </c>
      <c r="B36" t="s">
        <v>237</v>
      </c>
      <c r="C36" t="s">
        <v>35</v>
      </c>
      <c r="D36" t="s">
        <v>477</v>
      </c>
      <c r="E36" s="3">
        <f t="shared" si="0"/>
        <v>42979</v>
      </c>
      <c r="F36" t="s">
        <v>22</v>
      </c>
      <c r="G36">
        <v>38.276809999999998</v>
      </c>
      <c r="H36">
        <v>-122.42658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55</v>
      </c>
      <c r="O36" t="s">
        <v>32</v>
      </c>
      <c r="P36" t="s">
        <v>32</v>
      </c>
      <c r="Q36" t="s">
        <v>32</v>
      </c>
      <c r="S36">
        <v>0</v>
      </c>
    </row>
    <row r="37" spans="1:19" x14ac:dyDescent="0.3">
      <c r="A37" t="s">
        <v>236</v>
      </c>
      <c r="B37" t="s">
        <v>237</v>
      </c>
      <c r="C37" t="s">
        <v>35</v>
      </c>
      <c r="D37" t="s">
        <v>554</v>
      </c>
      <c r="E37" s="3">
        <f t="shared" si="0"/>
        <v>43374</v>
      </c>
      <c r="F37" t="s">
        <v>22</v>
      </c>
      <c r="G37">
        <v>38.276809999999998</v>
      </c>
      <c r="H37">
        <v>-122.42658</v>
      </c>
      <c r="I37" t="s">
        <v>551</v>
      </c>
      <c r="J37">
        <v>0</v>
      </c>
      <c r="K37">
        <v>0</v>
      </c>
      <c r="L37">
        <v>0</v>
      </c>
      <c r="M37">
        <v>0</v>
      </c>
      <c r="N37" t="s">
        <v>55</v>
      </c>
      <c r="O37">
        <v>0</v>
      </c>
      <c r="Q37">
        <v>0</v>
      </c>
      <c r="S37">
        <v>0</v>
      </c>
    </row>
    <row r="38" spans="1:19" x14ac:dyDescent="0.3">
      <c r="A38" t="s">
        <v>235</v>
      </c>
      <c r="B38" t="s">
        <v>75</v>
      </c>
      <c r="C38" t="s">
        <v>35</v>
      </c>
      <c r="D38" t="s">
        <v>211</v>
      </c>
      <c r="E38" s="3">
        <f t="shared" si="0"/>
        <v>42614</v>
      </c>
      <c r="F38" t="s">
        <v>22</v>
      </c>
      <c r="G38">
        <v>38.289666699999998</v>
      </c>
      <c r="H38">
        <v>-122.43510000000001</v>
      </c>
      <c r="I38" t="s">
        <v>30</v>
      </c>
      <c r="J38">
        <v>0</v>
      </c>
      <c r="K38" t="s">
        <v>110</v>
      </c>
      <c r="L38" t="s">
        <v>110</v>
      </c>
      <c r="M38" t="s">
        <v>110</v>
      </c>
      <c r="N38" t="s">
        <v>55</v>
      </c>
      <c r="O38" t="s">
        <v>32</v>
      </c>
      <c r="P38" t="s">
        <v>32</v>
      </c>
      <c r="Q38" t="s">
        <v>32</v>
      </c>
      <c r="S38">
        <v>0</v>
      </c>
    </row>
    <row r="39" spans="1:19" x14ac:dyDescent="0.3">
      <c r="A39" t="s">
        <v>235</v>
      </c>
      <c r="B39" t="s">
        <v>75</v>
      </c>
      <c r="C39" t="s">
        <v>35</v>
      </c>
      <c r="D39" t="s">
        <v>349</v>
      </c>
      <c r="E39" s="3">
        <f t="shared" si="0"/>
        <v>42795</v>
      </c>
      <c r="F39" t="s">
        <v>22</v>
      </c>
      <c r="G39">
        <v>38.289666699999998</v>
      </c>
      <c r="H39">
        <v>-122.43510000000001</v>
      </c>
      <c r="I39" t="s">
        <v>23</v>
      </c>
      <c r="J39">
        <v>0.58409374999999997</v>
      </c>
      <c r="K39" t="s">
        <v>372</v>
      </c>
      <c r="L39" t="s">
        <v>373</v>
      </c>
      <c r="M39" t="s">
        <v>374</v>
      </c>
      <c r="N39" t="s">
        <v>55</v>
      </c>
      <c r="O39">
        <v>118.3</v>
      </c>
      <c r="P39">
        <v>58.82</v>
      </c>
      <c r="Q39">
        <v>7.3</v>
      </c>
      <c r="S39">
        <v>0.6</v>
      </c>
    </row>
    <row r="40" spans="1:19" x14ac:dyDescent="0.3">
      <c r="A40" t="s">
        <v>235</v>
      </c>
      <c r="B40" t="s">
        <v>75</v>
      </c>
      <c r="C40" t="s">
        <v>35</v>
      </c>
      <c r="D40" t="s">
        <v>477</v>
      </c>
      <c r="E40" s="3">
        <f t="shared" si="0"/>
        <v>42979</v>
      </c>
      <c r="F40" t="s">
        <v>22</v>
      </c>
      <c r="G40">
        <v>38.289667000000001</v>
      </c>
      <c r="H40">
        <v>-122.43510000000001</v>
      </c>
      <c r="I40" t="s">
        <v>30</v>
      </c>
      <c r="J40">
        <v>0</v>
      </c>
      <c r="K40">
        <v>0</v>
      </c>
      <c r="L40">
        <v>-8.8500000000000002E-3</v>
      </c>
      <c r="M40">
        <v>4.4250000000000002E-4</v>
      </c>
      <c r="N40" t="s">
        <v>31</v>
      </c>
      <c r="O40" t="s">
        <v>32</v>
      </c>
      <c r="P40" t="s">
        <v>32</v>
      </c>
      <c r="Q40" t="s">
        <v>32</v>
      </c>
      <c r="S40">
        <v>0</v>
      </c>
    </row>
    <row r="41" spans="1:19" x14ac:dyDescent="0.3">
      <c r="A41" t="s">
        <v>235</v>
      </c>
      <c r="B41" t="s">
        <v>75</v>
      </c>
      <c r="C41" t="s">
        <v>35</v>
      </c>
      <c r="D41" t="s">
        <v>554</v>
      </c>
      <c r="E41" s="3">
        <f t="shared" si="0"/>
        <v>43374</v>
      </c>
      <c r="F41" t="s">
        <v>22</v>
      </c>
      <c r="G41">
        <v>38.289666699999998</v>
      </c>
      <c r="H41">
        <v>-122.43510000000001</v>
      </c>
      <c r="I41" t="s">
        <v>551</v>
      </c>
      <c r="J41">
        <v>0</v>
      </c>
      <c r="K41">
        <v>0</v>
      </c>
      <c r="L41">
        <v>-1.2E-2</v>
      </c>
      <c r="M41">
        <v>1E-3</v>
      </c>
      <c r="N41" t="s">
        <v>31</v>
      </c>
      <c r="O41">
        <v>0</v>
      </c>
      <c r="Q41">
        <v>0</v>
      </c>
      <c r="S41">
        <v>0</v>
      </c>
    </row>
    <row r="42" spans="1:19" x14ac:dyDescent="0.3">
      <c r="A42" t="s">
        <v>178</v>
      </c>
      <c r="B42" t="s">
        <v>179</v>
      </c>
      <c r="C42" t="s">
        <v>35</v>
      </c>
      <c r="D42" t="s">
        <v>109</v>
      </c>
      <c r="E42" s="3">
        <f t="shared" si="0"/>
        <v>42614</v>
      </c>
      <c r="F42" t="s">
        <v>22</v>
      </c>
      <c r="G42">
        <v>38.354840000000003</v>
      </c>
      <c r="H42">
        <v>-122.52457</v>
      </c>
      <c r="I42" t="s">
        <v>30</v>
      </c>
      <c r="J42">
        <v>0</v>
      </c>
      <c r="N42" t="s">
        <v>24</v>
      </c>
      <c r="O42" t="s">
        <v>32</v>
      </c>
      <c r="P42" t="s">
        <v>32</v>
      </c>
      <c r="Q42" t="s">
        <v>32</v>
      </c>
      <c r="S42">
        <v>0</v>
      </c>
    </row>
    <row r="43" spans="1:19" x14ac:dyDescent="0.3">
      <c r="A43" t="s">
        <v>178</v>
      </c>
      <c r="B43" t="s">
        <v>179</v>
      </c>
      <c r="C43" t="s">
        <v>35</v>
      </c>
      <c r="D43" t="s">
        <v>305</v>
      </c>
      <c r="E43" s="3">
        <f t="shared" si="0"/>
        <v>42795</v>
      </c>
      <c r="F43" t="s">
        <v>22</v>
      </c>
      <c r="G43">
        <v>38.354840000000003</v>
      </c>
      <c r="H43">
        <v>-122.52457</v>
      </c>
      <c r="I43" t="s">
        <v>23</v>
      </c>
      <c r="J43">
        <v>1.1167166666699999</v>
      </c>
      <c r="N43" t="s">
        <v>24</v>
      </c>
      <c r="O43">
        <v>165.8</v>
      </c>
      <c r="P43">
        <v>59</v>
      </c>
      <c r="Q43">
        <v>8.19</v>
      </c>
      <c r="S43">
        <v>1.1000000000000001</v>
      </c>
    </row>
    <row r="44" spans="1:19" x14ac:dyDescent="0.3">
      <c r="A44" t="s">
        <v>178</v>
      </c>
      <c r="B44" t="s">
        <v>179</v>
      </c>
      <c r="C44" t="s">
        <v>35</v>
      </c>
      <c r="D44" t="s">
        <v>445</v>
      </c>
      <c r="E44" s="3">
        <f t="shared" si="0"/>
        <v>42979</v>
      </c>
      <c r="F44" t="s">
        <v>22</v>
      </c>
      <c r="G44">
        <v>38.354840000000003</v>
      </c>
      <c r="H44">
        <v>-122.52457</v>
      </c>
      <c r="I44" t="s">
        <v>23</v>
      </c>
      <c r="J44">
        <v>2.7483E-2</v>
      </c>
      <c r="N44" t="s">
        <v>24</v>
      </c>
      <c r="O44" t="s">
        <v>463</v>
      </c>
      <c r="P44" t="s">
        <v>464</v>
      </c>
      <c r="Q44" t="s">
        <v>465</v>
      </c>
      <c r="S44">
        <v>0</v>
      </c>
    </row>
    <row r="45" spans="1:19" x14ac:dyDescent="0.3">
      <c r="A45" t="s">
        <v>178</v>
      </c>
      <c r="B45" t="s">
        <v>179</v>
      </c>
      <c r="C45" t="s">
        <v>35</v>
      </c>
      <c r="D45" t="s">
        <v>553</v>
      </c>
      <c r="E45" s="3">
        <f t="shared" si="0"/>
        <v>43374</v>
      </c>
      <c r="F45" t="s">
        <v>22</v>
      </c>
      <c r="G45">
        <v>38.354840000000003</v>
      </c>
      <c r="H45">
        <v>-122.52457</v>
      </c>
      <c r="I45" t="s">
        <v>551</v>
      </c>
      <c r="J45">
        <v>0</v>
      </c>
      <c r="N45" t="s">
        <v>24</v>
      </c>
      <c r="O45">
        <v>0</v>
      </c>
      <c r="Q45">
        <v>0</v>
      </c>
      <c r="S45">
        <v>0</v>
      </c>
    </row>
    <row r="46" spans="1:19" x14ac:dyDescent="0.3">
      <c r="A46" t="s">
        <v>97</v>
      </c>
      <c r="B46" t="s">
        <v>98</v>
      </c>
      <c r="C46" t="s">
        <v>35</v>
      </c>
      <c r="D46" t="s">
        <v>88</v>
      </c>
      <c r="E46" s="3">
        <f t="shared" si="0"/>
        <v>42614</v>
      </c>
      <c r="F46" t="s">
        <v>22</v>
      </c>
      <c r="G46">
        <v>38.442779999999999</v>
      </c>
      <c r="H46">
        <v>-122.53202</v>
      </c>
      <c r="I46" t="s">
        <v>23</v>
      </c>
      <c r="J46">
        <v>3.4375E-3</v>
      </c>
      <c r="N46" t="s">
        <v>24</v>
      </c>
      <c r="O46" t="s">
        <v>99</v>
      </c>
      <c r="P46" t="s">
        <v>100</v>
      </c>
      <c r="Q46" t="s">
        <v>27</v>
      </c>
      <c r="S46">
        <v>0</v>
      </c>
    </row>
    <row r="47" spans="1:19" x14ac:dyDescent="0.3">
      <c r="A47" t="s">
        <v>97</v>
      </c>
      <c r="B47" t="s">
        <v>98</v>
      </c>
      <c r="C47" t="s">
        <v>35</v>
      </c>
      <c r="D47" t="s">
        <v>305</v>
      </c>
      <c r="E47" s="3">
        <f t="shared" si="0"/>
        <v>42795</v>
      </c>
      <c r="F47" t="s">
        <v>22</v>
      </c>
      <c r="G47">
        <v>38.442779999999999</v>
      </c>
      <c r="H47">
        <v>-122.53202</v>
      </c>
      <c r="I47" t="s">
        <v>23</v>
      </c>
      <c r="J47">
        <v>3.273825</v>
      </c>
      <c r="N47" t="s">
        <v>24</v>
      </c>
      <c r="O47">
        <v>393.3</v>
      </c>
      <c r="P47">
        <v>52.7</v>
      </c>
      <c r="Q47">
        <v>8.4600000000000009</v>
      </c>
      <c r="S47">
        <v>3.3</v>
      </c>
    </row>
    <row r="48" spans="1:19" x14ac:dyDescent="0.3">
      <c r="A48" t="s">
        <v>97</v>
      </c>
      <c r="B48" t="s">
        <v>98</v>
      </c>
      <c r="C48" t="s">
        <v>35</v>
      </c>
      <c r="D48" t="s">
        <v>417</v>
      </c>
      <c r="E48" s="3">
        <f t="shared" si="0"/>
        <v>42979</v>
      </c>
      <c r="F48" t="s">
        <v>22</v>
      </c>
      <c r="G48">
        <v>38.442779999999999</v>
      </c>
      <c r="H48">
        <v>-122.53202</v>
      </c>
      <c r="I48" t="s">
        <v>23</v>
      </c>
      <c r="J48">
        <v>0.123725</v>
      </c>
      <c r="N48" t="s">
        <v>24</v>
      </c>
      <c r="O48" t="s">
        <v>423</v>
      </c>
      <c r="P48" t="s">
        <v>424</v>
      </c>
      <c r="Q48" t="s">
        <v>425</v>
      </c>
      <c r="S48">
        <v>0.1</v>
      </c>
    </row>
    <row r="49" spans="1:19" x14ac:dyDescent="0.3">
      <c r="A49" t="s">
        <v>97</v>
      </c>
      <c r="B49" t="s">
        <v>98</v>
      </c>
      <c r="C49" t="s">
        <v>35</v>
      </c>
      <c r="D49" t="s">
        <v>550</v>
      </c>
      <c r="E49" s="3">
        <f t="shared" si="0"/>
        <v>43374</v>
      </c>
      <c r="F49" t="s">
        <v>22</v>
      </c>
      <c r="G49">
        <v>38.442779999999999</v>
      </c>
      <c r="H49">
        <v>-122.53202</v>
      </c>
      <c r="I49" t="s">
        <v>23</v>
      </c>
      <c r="J49">
        <v>7.4912500000000007E-2</v>
      </c>
      <c r="N49" t="s">
        <v>24</v>
      </c>
      <c r="O49">
        <v>588.29999999999995</v>
      </c>
      <c r="P49">
        <v>59</v>
      </c>
      <c r="Q49">
        <v>8.07</v>
      </c>
      <c r="S49">
        <v>0.1</v>
      </c>
    </row>
    <row r="50" spans="1:19" x14ac:dyDescent="0.3">
      <c r="A50" t="s">
        <v>174</v>
      </c>
      <c r="B50" t="s">
        <v>175</v>
      </c>
      <c r="C50" t="s">
        <v>35</v>
      </c>
      <c r="D50" t="s">
        <v>88</v>
      </c>
      <c r="E50" s="3">
        <f t="shared" si="0"/>
        <v>42614</v>
      </c>
      <c r="F50" t="s">
        <v>22</v>
      </c>
      <c r="G50">
        <v>38.362729999999999</v>
      </c>
      <c r="H50">
        <v>-122.52522999999999</v>
      </c>
      <c r="I50" t="s">
        <v>30</v>
      </c>
      <c r="J50">
        <v>0</v>
      </c>
      <c r="K50" t="s">
        <v>110</v>
      </c>
      <c r="L50" t="s">
        <v>110</v>
      </c>
      <c r="M50" t="s">
        <v>110</v>
      </c>
      <c r="N50" t="s">
        <v>55</v>
      </c>
      <c r="O50" t="s">
        <v>32</v>
      </c>
      <c r="P50" t="s">
        <v>32</v>
      </c>
      <c r="Q50" t="s">
        <v>32</v>
      </c>
      <c r="S50">
        <v>0</v>
      </c>
    </row>
    <row r="51" spans="1:19" x14ac:dyDescent="0.3">
      <c r="A51" t="s">
        <v>174</v>
      </c>
      <c r="B51" t="s">
        <v>175</v>
      </c>
      <c r="C51" t="s">
        <v>35</v>
      </c>
      <c r="D51" t="s">
        <v>305</v>
      </c>
      <c r="E51" s="3">
        <f t="shared" si="0"/>
        <v>42795</v>
      </c>
      <c r="F51" t="s">
        <v>22</v>
      </c>
      <c r="G51">
        <v>38.362729999999999</v>
      </c>
      <c r="H51">
        <v>-122.52522999999999</v>
      </c>
      <c r="I51" t="s">
        <v>23</v>
      </c>
      <c r="J51">
        <v>9.3771604166699998</v>
      </c>
      <c r="K51" t="s">
        <v>340</v>
      </c>
      <c r="L51" t="s">
        <v>341</v>
      </c>
      <c r="M51" t="s">
        <v>342</v>
      </c>
      <c r="N51" t="s">
        <v>31</v>
      </c>
      <c r="O51">
        <v>181.6</v>
      </c>
      <c r="P51">
        <v>60.8</v>
      </c>
      <c r="Q51">
        <v>7.76</v>
      </c>
      <c r="S51">
        <v>9.4</v>
      </c>
    </row>
    <row r="52" spans="1:19" x14ac:dyDescent="0.3">
      <c r="A52" t="s">
        <v>174</v>
      </c>
      <c r="B52" t="s">
        <v>175</v>
      </c>
      <c r="C52" t="s">
        <v>35</v>
      </c>
      <c r="D52" t="s">
        <v>445</v>
      </c>
      <c r="E52" s="3">
        <f t="shared" si="0"/>
        <v>42979</v>
      </c>
      <c r="F52" t="s">
        <v>22</v>
      </c>
      <c r="G52">
        <v>38.362729999999999</v>
      </c>
      <c r="H52">
        <v>-122.52522999999999</v>
      </c>
      <c r="I52" t="s">
        <v>23</v>
      </c>
      <c r="J52">
        <v>0</v>
      </c>
      <c r="K52">
        <v>0</v>
      </c>
      <c r="L52">
        <v>-9.7916666666999996E-2</v>
      </c>
      <c r="M52">
        <v>4.8958333333000001E-3</v>
      </c>
      <c r="N52" t="s">
        <v>31</v>
      </c>
      <c r="O52" t="s">
        <v>460</v>
      </c>
      <c r="P52" t="s">
        <v>461</v>
      </c>
      <c r="Q52" t="s">
        <v>462</v>
      </c>
      <c r="S52">
        <v>0</v>
      </c>
    </row>
    <row r="53" spans="1:19" x14ac:dyDescent="0.3">
      <c r="A53" t="s">
        <v>174</v>
      </c>
      <c r="B53" t="s">
        <v>175</v>
      </c>
      <c r="C53" t="s">
        <v>35</v>
      </c>
      <c r="D53" t="s">
        <v>550</v>
      </c>
      <c r="E53" s="3">
        <f t="shared" si="0"/>
        <v>43374</v>
      </c>
      <c r="F53" t="s">
        <v>552</v>
      </c>
      <c r="G53">
        <v>38.362729999999999</v>
      </c>
      <c r="H53">
        <v>-122.52522999999999</v>
      </c>
      <c r="I53" t="s">
        <v>23</v>
      </c>
      <c r="J53">
        <v>8.8859999999999995E-2</v>
      </c>
      <c r="K53">
        <v>8.8999999999999996E-2</v>
      </c>
      <c r="L53">
        <v>-1.6E-2</v>
      </c>
      <c r="M53">
        <v>0.01</v>
      </c>
      <c r="N53" t="s">
        <v>31</v>
      </c>
      <c r="O53">
        <v>325.7</v>
      </c>
      <c r="P53">
        <v>64</v>
      </c>
      <c r="Q53">
        <v>7.39</v>
      </c>
      <c r="S53">
        <v>0.1</v>
      </c>
    </row>
    <row r="54" spans="1:19" x14ac:dyDescent="0.3">
      <c r="A54" t="s">
        <v>163</v>
      </c>
      <c r="B54" t="s">
        <v>164</v>
      </c>
      <c r="C54" t="s">
        <v>35</v>
      </c>
      <c r="D54" t="s">
        <v>88</v>
      </c>
      <c r="E54" s="3">
        <f t="shared" si="0"/>
        <v>42614</v>
      </c>
      <c r="F54" t="s">
        <v>22</v>
      </c>
      <c r="G54">
        <v>38.383499999999998</v>
      </c>
      <c r="H54">
        <v>-122.52128999999999</v>
      </c>
      <c r="I54" t="s">
        <v>23</v>
      </c>
      <c r="J54">
        <v>4.2125000000000001E-3</v>
      </c>
      <c r="K54" t="s">
        <v>165</v>
      </c>
      <c r="L54" t="s">
        <v>166</v>
      </c>
      <c r="M54" t="s">
        <v>165</v>
      </c>
      <c r="N54" t="s">
        <v>31</v>
      </c>
      <c r="O54" t="s">
        <v>167</v>
      </c>
      <c r="P54" t="s">
        <v>137</v>
      </c>
      <c r="Q54" t="s">
        <v>41</v>
      </c>
      <c r="S54">
        <v>0</v>
      </c>
    </row>
    <row r="55" spans="1:19" x14ac:dyDescent="0.3">
      <c r="A55" t="s">
        <v>163</v>
      </c>
      <c r="B55" t="s">
        <v>164</v>
      </c>
      <c r="C55" t="s">
        <v>35</v>
      </c>
      <c r="D55" t="s">
        <v>327</v>
      </c>
      <c r="E55" s="3">
        <f t="shared" si="0"/>
        <v>42795</v>
      </c>
      <c r="F55" t="s">
        <v>22</v>
      </c>
      <c r="G55">
        <v>38.383499999999998</v>
      </c>
      <c r="H55">
        <v>-122.52128999999999</v>
      </c>
      <c r="I55" t="s">
        <v>23</v>
      </c>
      <c r="J55">
        <v>3.73111041667</v>
      </c>
      <c r="K55" t="s">
        <v>334</v>
      </c>
      <c r="L55" t="s">
        <v>335</v>
      </c>
      <c r="M55" t="s">
        <v>336</v>
      </c>
      <c r="N55" t="s">
        <v>55</v>
      </c>
      <c r="O55">
        <v>149.4</v>
      </c>
      <c r="P55">
        <v>55.04</v>
      </c>
      <c r="Q55">
        <v>7.58</v>
      </c>
      <c r="S55">
        <v>3.7</v>
      </c>
    </row>
    <row r="56" spans="1:19" x14ac:dyDescent="0.3">
      <c r="A56" t="s">
        <v>163</v>
      </c>
      <c r="B56" t="s">
        <v>164</v>
      </c>
      <c r="C56" t="s">
        <v>35</v>
      </c>
      <c r="D56" t="s">
        <v>417</v>
      </c>
      <c r="E56" s="3">
        <f t="shared" si="0"/>
        <v>42979</v>
      </c>
      <c r="F56" t="s">
        <v>22</v>
      </c>
      <c r="G56">
        <v>38.383499999999998</v>
      </c>
      <c r="H56">
        <v>-122.52128999999999</v>
      </c>
      <c r="I56" t="s">
        <v>23</v>
      </c>
      <c r="J56">
        <v>5.2588000000000003E-2</v>
      </c>
      <c r="K56">
        <v>5.2587500000000002E-2</v>
      </c>
      <c r="L56">
        <v>-0.11339166667</v>
      </c>
      <c r="M56">
        <v>1.0928333332999999E-2</v>
      </c>
      <c r="N56" t="s">
        <v>31</v>
      </c>
      <c r="O56" t="s">
        <v>457</v>
      </c>
      <c r="P56" t="s">
        <v>439</v>
      </c>
      <c r="Q56" t="s">
        <v>152</v>
      </c>
      <c r="S56">
        <v>0.1</v>
      </c>
    </row>
    <row r="57" spans="1:19" x14ac:dyDescent="0.3">
      <c r="A57" t="s">
        <v>163</v>
      </c>
      <c r="B57" t="s">
        <v>164</v>
      </c>
      <c r="C57" t="s">
        <v>35</v>
      </c>
      <c r="D57" t="s">
        <v>550</v>
      </c>
      <c r="E57" s="3">
        <f t="shared" si="0"/>
        <v>43374</v>
      </c>
      <c r="F57" t="s">
        <v>22</v>
      </c>
      <c r="G57">
        <v>38.383499999999998</v>
      </c>
      <c r="H57">
        <v>-122.52128999999999</v>
      </c>
      <c r="I57" t="s">
        <v>23</v>
      </c>
      <c r="J57">
        <v>0.14362</v>
      </c>
      <c r="K57">
        <v>0.14399999999999999</v>
      </c>
      <c r="L57">
        <v>-1.4999999999999999E-2</v>
      </c>
      <c r="M57">
        <v>1.4999999999999999E-2</v>
      </c>
      <c r="N57" t="s">
        <v>55</v>
      </c>
      <c r="O57">
        <v>239.7</v>
      </c>
      <c r="P57">
        <v>65</v>
      </c>
      <c r="Q57">
        <v>7.45</v>
      </c>
      <c r="S57">
        <v>0.1</v>
      </c>
    </row>
    <row r="58" spans="1:19" x14ac:dyDescent="0.3">
      <c r="A58" t="s">
        <v>156</v>
      </c>
      <c r="B58" t="s">
        <v>157</v>
      </c>
      <c r="C58" t="s">
        <v>35</v>
      </c>
      <c r="D58" t="s">
        <v>88</v>
      </c>
      <c r="E58" s="3">
        <f t="shared" si="0"/>
        <v>42614</v>
      </c>
      <c r="F58" t="s">
        <v>22</v>
      </c>
      <c r="G58">
        <v>38.387619999999998</v>
      </c>
      <c r="H58">
        <v>-122.52012000000001</v>
      </c>
      <c r="I58" t="s">
        <v>23</v>
      </c>
      <c r="J58">
        <v>7.7981250000000002E-2</v>
      </c>
      <c r="K58" t="s">
        <v>158</v>
      </c>
      <c r="L58" t="s">
        <v>159</v>
      </c>
      <c r="M58" t="s">
        <v>112</v>
      </c>
      <c r="N58" t="s">
        <v>38</v>
      </c>
      <c r="O58" t="s">
        <v>160</v>
      </c>
      <c r="P58" t="s">
        <v>161</v>
      </c>
      <c r="Q58" t="s">
        <v>162</v>
      </c>
      <c r="S58">
        <v>0.1</v>
      </c>
    </row>
    <row r="59" spans="1:19" x14ac:dyDescent="0.3">
      <c r="A59" t="s">
        <v>156</v>
      </c>
      <c r="B59" t="s">
        <v>157</v>
      </c>
      <c r="C59" t="s">
        <v>35</v>
      </c>
      <c r="D59" t="s">
        <v>327</v>
      </c>
      <c r="E59" s="3">
        <f t="shared" si="0"/>
        <v>42795</v>
      </c>
      <c r="F59" t="s">
        <v>22</v>
      </c>
      <c r="G59">
        <v>38.387619999999998</v>
      </c>
      <c r="H59">
        <v>-122.52012000000001</v>
      </c>
      <c r="I59" t="s">
        <v>23</v>
      </c>
      <c r="J59">
        <v>4.10244583333</v>
      </c>
      <c r="K59" t="s">
        <v>331</v>
      </c>
      <c r="L59" t="s">
        <v>332</v>
      </c>
      <c r="M59" t="s">
        <v>333</v>
      </c>
      <c r="N59" t="s">
        <v>38</v>
      </c>
      <c r="O59">
        <v>147.30000000000001</v>
      </c>
      <c r="P59">
        <v>55.04</v>
      </c>
      <c r="Q59">
        <v>7.81</v>
      </c>
      <c r="S59">
        <v>4.0999999999999996</v>
      </c>
    </row>
    <row r="60" spans="1:19" x14ac:dyDescent="0.3">
      <c r="A60" t="s">
        <v>156</v>
      </c>
      <c r="B60" t="s">
        <v>157</v>
      </c>
      <c r="C60" t="s">
        <v>35</v>
      </c>
      <c r="D60" t="s">
        <v>417</v>
      </c>
      <c r="E60" s="3">
        <f t="shared" si="0"/>
        <v>42979</v>
      </c>
      <c r="F60" t="s">
        <v>22</v>
      </c>
      <c r="G60">
        <v>38.387619999999998</v>
      </c>
      <c r="H60">
        <v>-122.52012000000001</v>
      </c>
      <c r="I60" t="s">
        <v>23</v>
      </c>
      <c r="J60">
        <v>0.16597899999999999</v>
      </c>
      <c r="K60">
        <v>0.16597916667000001</v>
      </c>
      <c r="L60">
        <v>8.9441666667E-2</v>
      </c>
      <c r="M60">
        <v>1.2125833333E-2</v>
      </c>
      <c r="N60" t="s">
        <v>38</v>
      </c>
      <c r="O60" t="s">
        <v>455</v>
      </c>
      <c r="P60" t="s">
        <v>439</v>
      </c>
      <c r="Q60" t="s">
        <v>456</v>
      </c>
      <c r="S60">
        <v>0.2</v>
      </c>
    </row>
    <row r="61" spans="1:19" x14ac:dyDescent="0.3">
      <c r="A61" t="s">
        <v>156</v>
      </c>
      <c r="B61" t="s">
        <v>157</v>
      </c>
      <c r="C61" t="s">
        <v>35</v>
      </c>
      <c r="D61" t="s">
        <v>550</v>
      </c>
      <c r="E61" s="3">
        <f t="shared" si="0"/>
        <v>43374</v>
      </c>
      <c r="F61" t="s">
        <v>22</v>
      </c>
      <c r="G61">
        <v>38.387619999999998</v>
      </c>
      <c r="H61">
        <v>-122.52012000000001</v>
      </c>
      <c r="I61" t="s">
        <v>23</v>
      </c>
      <c r="J61">
        <v>0.15837499999999999</v>
      </c>
      <c r="K61">
        <v>0.158</v>
      </c>
      <c r="L61">
        <v>6.7000000000000004E-2</v>
      </c>
      <c r="M61">
        <v>1.2999999999999999E-2</v>
      </c>
      <c r="N61" t="s">
        <v>38</v>
      </c>
      <c r="O61">
        <v>0</v>
      </c>
      <c r="P61">
        <v>65</v>
      </c>
      <c r="Q61">
        <v>0</v>
      </c>
      <c r="S61">
        <v>0.2</v>
      </c>
    </row>
    <row r="62" spans="1:19" x14ac:dyDescent="0.3">
      <c r="A62" t="s">
        <v>153</v>
      </c>
      <c r="B62" t="s">
        <v>154</v>
      </c>
      <c r="C62" t="s">
        <v>35</v>
      </c>
      <c r="D62" t="s">
        <v>88</v>
      </c>
      <c r="E62" s="3">
        <f t="shared" si="0"/>
        <v>42614</v>
      </c>
      <c r="F62" t="s">
        <v>22</v>
      </c>
      <c r="G62">
        <v>38.398420000000002</v>
      </c>
      <c r="H62">
        <v>-122.51203</v>
      </c>
      <c r="I62" t="s">
        <v>23</v>
      </c>
      <c r="J62">
        <v>2.2193750000000002E-2</v>
      </c>
      <c r="N62" t="s">
        <v>24</v>
      </c>
      <c r="O62" t="s">
        <v>155</v>
      </c>
      <c r="P62" t="s">
        <v>59</v>
      </c>
      <c r="Q62" t="s">
        <v>27</v>
      </c>
      <c r="S62">
        <v>0</v>
      </c>
    </row>
    <row r="63" spans="1:19" x14ac:dyDescent="0.3">
      <c r="A63" t="s">
        <v>153</v>
      </c>
      <c r="B63" t="s">
        <v>154</v>
      </c>
      <c r="C63" t="s">
        <v>35</v>
      </c>
      <c r="D63" t="s">
        <v>327</v>
      </c>
      <c r="E63" s="3">
        <f t="shared" si="0"/>
        <v>42795</v>
      </c>
      <c r="F63" t="s">
        <v>22</v>
      </c>
      <c r="G63">
        <v>38.398420000000002</v>
      </c>
      <c r="H63">
        <v>-122.51203</v>
      </c>
      <c r="I63" t="s">
        <v>23</v>
      </c>
      <c r="J63">
        <v>2.3008145833300002</v>
      </c>
      <c r="N63" t="s">
        <v>24</v>
      </c>
      <c r="O63">
        <v>136.69999999999999</v>
      </c>
      <c r="P63">
        <v>54.68</v>
      </c>
      <c r="Q63">
        <v>7.75</v>
      </c>
      <c r="S63">
        <v>2.2999999999999998</v>
      </c>
    </row>
    <row r="64" spans="1:19" x14ac:dyDescent="0.3">
      <c r="A64" t="s">
        <v>153</v>
      </c>
      <c r="B64" t="s">
        <v>154</v>
      </c>
      <c r="C64" t="s">
        <v>35</v>
      </c>
      <c r="D64" t="s">
        <v>417</v>
      </c>
      <c r="E64" s="3">
        <f t="shared" si="0"/>
        <v>42979</v>
      </c>
      <c r="F64" t="s">
        <v>22</v>
      </c>
      <c r="G64">
        <v>38.398420000000002</v>
      </c>
      <c r="H64">
        <v>-122.51203</v>
      </c>
      <c r="I64" t="s">
        <v>23</v>
      </c>
      <c r="J64">
        <v>7.6536999999999994E-2</v>
      </c>
      <c r="N64" t="s">
        <v>24</v>
      </c>
      <c r="O64" t="s">
        <v>453</v>
      </c>
      <c r="P64" t="s">
        <v>454</v>
      </c>
      <c r="Q64" t="s">
        <v>434</v>
      </c>
      <c r="S64">
        <v>0.1</v>
      </c>
    </row>
    <row r="65" spans="1:19" x14ac:dyDescent="0.3">
      <c r="A65" t="s">
        <v>153</v>
      </c>
      <c r="B65" t="s">
        <v>154</v>
      </c>
      <c r="C65" t="s">
        <v>35</v>
      </c>
      <c r="D65" t="s">
        <v>550</v>
      </c>
      <c r="E65" s="3">
        <f t="shared" si="0"/>
        <v>43374</v>
      </c>
      <c r="F65" t="s">
        <v>22</v>
      </c>
      <c r="G65">
        <v>38.398420000000002</v>
      </c>
      <c r="H65">
        <v>-122.51203</v>
      </c>
      <c r="I65" t="s">
        <v>23</v>
      </c>
      <c r="J65">
        <v>9.1810000000000003E-2</v>
      </c>
      <c r="N65" t="s">
        <v>24</v>
      </c>
      <c r="O65">
        <v>281.60000000000002</v>
      </c>
      <c r="P65">
        <v>63</v>
      </c>
      <c r="Q65">
        <v>7.49</v>
      </c>
      <c r="S65">
        <v>0.1</v>
      </c>
    </row>
    <row r="66" spans="1:19" x14ac:dyDescent="0.3">
      <c r="A66" t="s">
        <v>170</v>
      </c>
      <c r="B66" t="s">
        <v>171</v>
      </c>
      <c r="C66" t="s">
        <v>35</v>
      </c>
      <c r="D66" t="s">
        <v>88</v>
      </c>
      <c r="E66" s="3">
        <f t="shared" ref="E66:E129" si="1">DATE(YEAR(D66),MONTH(D66),1)</f>
        <v>42614</v>
      </c>
      <c r="F66" t="s">
        <v>22</v>
      </c>
      <c r="G66">
        <v>38.364669999999997</v>
      </c>
      <c r="H66">
        <v>-122.52515</v>
      </c>
      <c r="I66" t="s">
        <v>172</v>
      </c>
      <c r="J66">
        <v>0</v>
      </c>
      <c r="K66" t="s">
        <v>110</v>
      </c>
      <c r="L66" t="s">
        <v>173</v>
      </c>
      <c r="M66" t="s">
        <v>110</v>
      </c>
      <c r="N66" t="s">
        <v>31</v>
      </c>
      <c r="O66" t="s">
        <v>32</v>
      </c>
      <c r="P66" t="s">
        <v>32</v>
      </c>
      <c r="Q66" t="s">
        <v>32</v>
      </c>
      <c r="S66">
        <v>0</v>
      </c>
    </row>
    <row r="67" spans="1:19" x14ac:dyDescent="0.3">
      <c r="A67" t="s">
        <v>170</v>
      </c>
      <c r="B67" t="s">
        <v>171</v>
      </c>
      <c r="C67" t="s">
        <v>35</v>
      </c>
      <c r="D67" t="s">
        <v>305</v>
      </c>
      <c r="E67" s="3">
        <f t="shared" si="1"/>
        <v>42795</v>
      </c>
      <c r="F67" t="s">
        <v>22</v>
      </c>
      <c r="G67">
        <v>38.364669999999997</v>
      </c>
      <c r="H67">
        <v>-122.52515</v>
      </c>
      <c r="I67" t="s">
        <v>23</v>
      </c>
      <c r="J67">
        <v>11.468016666700001</v>
      </c>
      <c r="K67" t="s">
        <v>337</v>
      </c>
      <c r="L67" t="s">
        <v>338</v>
      </c>
      <c r="M67" t="s">
        <v>339</v>
      </c>
      <c r="N67" t="s">
        <v>38</v>
      </c>
      <c r="O67">
        <v>178.8</v>
      </c>
      <c r="P67">
        <v>60.08</v>
      </c>
      <c r="Q67">
        <v>8.1300000000000008</v>
      </c>
      <c r="S67">
        <v>11.5</v>
      </c>
    </row>
    <row r="68" spans="1:19" x14ac:dyDescent="0.3">
      <c r="A68" t="s">
        <v>170</v>
      </c>
      <c r="B68" t="s">
        <v>171</v>
      </c>
      <c r="C68" t="s">
        <v>35</v>
      </c>
      <c r="D68" t="s">
        <v>417</v>
      </c>
      <c r="E68" s="3">
        <f t="shared" si="1"/>
        <v>42979</v>
      </c>
      <c r="F68" t="s">
        <v>22</v>
      </c>
      <c r="G68">
        <v>38.364669999999997</v>
      </c>
      <c r="H68">
        <v>-122.52515</v>
      </c>
      <c r="I68" t="s">
        <v>23</v>
      </c>
      <c r="J68">
        <v>9.7917000000000004E-2</v>
      </c>
      <c r="K68">
        <v>9.7916666666999996E-2</v>
      </c>
      <c r="L68">
        <v>4.5329166667000001E-2</v>
      </c>
      <c r="M68">
        <v>7.5252083332999998E-3</v>
      </c>
      <c r="N68" t="s">
        <v>38</v>
      </c>
      <c r="O68" t="s">
        <v>458</v>
      </c>
      <c r="P68" t="s">
        <v>204</v>
      </c>
      <c r="Q68" t="s">
        <v>459</v>
      </c>
      <c r="S68">
        <v>0.1</v>
      </c>
    </row>
    <row r="69" spans="1:19" x14ac:dyDescent="0.3">
      <c r="A69" t="s">
        <v>170</v>
      </c>
      <c r="B69" t="s">
        <v>171</v>
      </c>
      <c r="C69" t="s">
        <v>35</v>
      </c>
      <c r="D69" t="s">
        <v>550</v>
      </c>
      <c r="E69" s="3">
        <f t="shared" si="1"/>
        <v>43374</v>
      </c>
      <c r="F69" t="s">
        <v>22</v>
      </c>
      <c r="G69">
        <v>38.364669999999997</v>
      </c>
      <c r="H69">
        <v>-122.52515</v>
      </c>
      <c r="I69" t="s">
        <v>23</v>
      </c>
      <c r="J69">
        <v>0.1051</v>
      </c>
      <c r="K69">
        <v>0.105</v>
      </c>
      <c r="L69">
        <v>-3.9E-2</v>
      </c>
      <c r="M69">
        <v>1.2E-2</v>
      </c>
      <c r="N69" t="s">
        <v>31</v>
      </c>
      <c r="O69">
        <v>327.39999999999998</v>
      </c>
      <c r="P69">
        <v>64</v>
      </c>
      <c r="Q69">
        <v>7.36</v>
      </c>
      <c r="S69">
        <v>0.1</v>
      </c>
    </row>
    <row r="70" spans="1:19" x14ac:dyDescent="0.3">
      <c r="A70" t="s">
        <v>51</v>
      </c>
      <c r="B70" t="s">
        <v>52</v>
      </c>
      <c r="C70" t="s">
        <v>35</v>
      </c>
      <c r="D70" t="s">
        <v>21</v>
      </c>
      <c r="E70" s="3">
        <f t="shared" si="1"/>
        <v>42552</v>
      </c>
      <c r="F70" t="s">
        <v>22</v>
      </c>
      <c r="G70">
        <v>38.28669</v>
      </c>
      <c r="H70">
        <v>-122.49311</v>
      </c>
      <c r="I70" t="s">
        <v>30</v>
      </c>
      <c r="J70">
        <v>0</v>
      </c>
      <c r="K70">
        <v>0</v>
      </c>
      <c r="L70">
        <v>-4.2000000000000003E-2</v>
      </c>
      <c r="M70">
        <v>2E-3</v>
      </c>
      <c r="N70" t="s">
        <v>31</v>
      </c>
      <c r="O70" t="s">
        <v>32</v>
      </c>
      <c r="P70" t="s">
        <v>32</v>
      </c>
      <c r="Q70" t="s">
        <v>32</v>
      </c>
      <c r="S70">
        <v>0</v>
      </c>
    </row>
    <row r="71" spans="1:19" x14ac:dyDescent="0.3">
      <c r="A71" t="s">
        <v>51</v>
      </c>
      <c r="B71" t="s">
        <v>52</v>
      </c>
      <c r="C71" t="s">
        <v>35</v>
      </c>
      <c r="D71" t="s">
        <v>250</v>
      </c>
      <c r="E71" s="3">
        <f t="shared" si="1"/>
        <v>42675</v>
      </c>
      <c r="F71" t="s">
        <v>22</v>
      </c>
      <c r="G71">
        <v>38.28669</v>
      </c>
      <c r="H71">
        <v>-122.49311</v>
      </c>
      <c r="I71" t="s">
        <v>23</v>
      </c>
      <c r="J71">
        <v>2.0648229166699998</v>
      </c>
      <c r="K71" t="s">
        <v>257</v>
      </c>
      <c r="L71" t="s">
        <v>258</v>
      </c>
      <c r="M71" t="s">
        <v>259</v>
      </c>
      <c r="N71" t="s">
        <v>55</v>
      </c>
      <c r="O71">
        <v>190</v>
      </c>
      <c r="P71">
        <v>57</v>
      </c>
      <c r="Q71">
        <v>7.3</v>
      </c>
      <c r="S71">
        <v>2.1</v>
      </c>
    </row>
    <row r="72" spans="1:19" x14ac:dyDescent="0.3">
      <c r="A72" t="s">
        <v>51</v>
      </c>
      <c r="B72" t="s">
        <v>52</v>
      </c>
      <c r="C72" t="s">
        <v>35</v>
      </c>
      <c r="D72" t="s">
        <v>277</v>
      </c>
      <c r="E72" s="3">
        <f t="shared" si="1"/>
        <v>42736</v>
      </c>
      <c r="F72" t="s">
        <v>22</v>
      </c>
      <c r="G72">
        <v>38.28669</v>
      </c>
      <c r="H72">
        <v>-122.49311</v>
      </c>
      <c r="I72" t="s">
        <v>23</v>
      </c>
      <c r="J72">
        <v>10.193312499999999</v>
      </c>
      <c r="K72" t="s">
        <v>284</v>
      </c>
      <c r="L72" t="s">
        <v>285</v>
      </c>
      <c r="M72" t="s">
        <v>286</v>
      </c>
      <c r="N72" t="s">
        <v>38</v>
      </c>
      <c r="O72">
        <v>150</v>
      </c>
      <c r="P72">
        <v>46</v>
      </c>
      <c r="Q72">
        <v>7.8</v>
      </c>
      <c r="S72">
        <v>10.199999999999999</v>
      </c>
    </row>
    <row r="73" spans="1:19" x14ac:dyDescent="0.3">
      <c r="A73" t="s">
        <v>51</v>
      </c>
      <c r="B73" t="s">
        <v>52</v>
      </c>
      <c r="C73" t="s">
        <v>35</v>
      </c>
      <c r="D73" t="s">
        <v>392</v>
      </c>
      <c r="E73" s="3">
        <f t="shared" si="1"/>
        <v>42856</v>
      </c>
      <c r="F73" t="s">
        <v>22</v>
      </c>
      <c r="G73">
        <v>38.28669</v>
      </c>
      <c r="H73">
        <v>-122.49311</v>
      </c>
      <c r="I73" t="s">
        <v>23</v>
      </c>
      <c r="J73">
        <v>0.329860416667</v>
      </c>
      <c r="K73" t="s">
        <v>398</v>
      </c>
      <c r="L73" t="s">
        <v>399</v>
      </c>
      <c r="M73" t="s">
        <v>400</v>
      </c>
      <c r="N73" t="s">
        <v>31</v>
      </c>
      <c r="O73">
        <v>225.1</v>
      </c>
      <c r="P73">
        <v>61.7</v>
      </c>
      <c r="Q73">
        <v>7.34</v>
      </c>
      <c r="S73">
        <v>0.3</v>
      </c>
    </row>
    <row r="74" spans="1:19" x14ac:dyDescent="0.3">
      <c r="A74" t="s">
        <v>51</v>
      </c>
      <c r="B74" t="s">
        <v>52</v>
      </c>
      <c r="C74" t="s">
        <v>35</v>
      </c>
      <c r="D74" t="s">
        <v>415</v>
      </c>
      <c r="E74" s="3">
        <f t="shared" si="1"/>
        <v>42917</v>
      </c>
      <c r="F74" t="s">
        <v>22</v>
      </c>
      <c r="G74">
        <v>38.28669</v>
      </c>
      <c r="H74">
        <v>-122.49311</v>
      </c>
      <c r="I74" t="s">
        <v>30</v>
      </c>
      <c r="J74">
        <v>0</v>
      </c>
      <c r="K74">
        <v>0</v>
      </c>
      <c r="L74">
        <v>-0.16500000000000001</v>
      </c>
      <c r="M74">
        <v>8.0000000000000002E-3</v>
      </c>
      <c r="N74" t="s">
        <v>31</v>
      </c>
      <c r="O74">
        <v>0</v>
      </c>
      <c r="Q74">
        <v>0</v>
      </c>
      <c r="S74">
        <v>0</v>
      </c>
    </row>
    <row r="75" spans="1:19" x14ac:dyDescent="0.3">
      <c r="A75" t="s">
        <v>51</v>
      </c>
      <c r="B75" t="s">
        <v>52</v>
      </c>
      <c r="C75" t="s">
        <v>35</v>
      </c>
      <c r="D75" t="s">
        <v>495</v>
      </c>
      <c r="E75" s="3">
        <f t="shared" si="1"/>
        <v>43040</v>
      </c>
      <c r="F75" t="s">
        <v>22</v>
      </c>
      <c r="G75">
        <v>38.28669</v>
      </c>
      <c r="H75">
        <v>-122.49311</v>
      </c>
      <c r="I75" t="s">
        <v>30</v>
      </c>
      <c r="J75">
        <v>0</v>
      </c>
      <c r="K75">
        <v>0</v>
      </c>
      <c r="L75">
        <v>-1.478</v>
      </c>
      <c r="M75">
        <v>7.3999999999999996E-2</v>
      </c>
      <c r="N75" t="s">
        <v>31</v>
      </c>
      <c r="S75">
        <v>0</v>
      </c>
    </row>
    <row r="76" spans="1:19" x14ac:dyDescent="0.3">
      <c r="A76" t="s">
        <v>51</v>
      </c>
      <c r="B76" t="s">
        <v>52</v>
      </c>
      <c r="C76" t="s">
        <v>35</v>
      </c>
      <c r="D76" t="s">
        <v>497</v>
      </c>
      <c r="E76" s="3">
        <f t="shared" si="1"/>
        <v>43101</v>
      </c>
      <c r="F76" t="s">
        <v>22</v>
      </c>
      <c r="G76">
        <v>38.28669</v>
      </c>
      <c r="H76">
        <v>-122.49311</v>
      </c>
      <c r="I76" t="s">
        <v>23</v>
      </c>
      <c r="J76">
        <v>12.032664583300001</v>
      </c>
      <c r="K76" t="s">
        <v>504</v>
      </c>
      <c r="L76" t="s">
        <v>505</v>
      </c>
      <c r="M76" t="s">
        <v>506</v>
      </c>
      <c r="N76" t="s">
        <v>38</v>
      </c>
      <c r="O76">
        <v>151.30000000000001</v>
      </c>
      <c r="P76">
        <v>50.72</v>
      </c>
      <c r="Q76">
        <v>7.72</v>
      </c>
      <c r="S76">
        <v>12</v>
      </c>
    </row>
    <row r="77" spans="1:19" x14ac:dyDescent="0.3">
      <c r="A77" t="s">
        <v>51</v>
      </c>
      <c r="B77" t="s">
        <v>52</v>
      </c>
      <c r="C77" t="s">
        <v>35</v>
      </c>
      <c r="D77" t="s">
        <v>525</v>
      </c>
      <c r="E77" s="3">
        <f t="shared" si="1"/>
        <v>43221</v>
      </c>
      <c r="F77" t="s">
        <v>22</v>
      </c>
      <c r="G77">
        <v>38.28669</v>
      </c>
      <c r="H77">
        <v>-122.49311</v>
      </c>
      <c r="I77" t="s">
        <v>526</v>
      </c>
      <c r="J77">
        <v>0</v>
      </c>
      <c r="K77">
        <v>0</v>
      </c>
      <c r="L77">
        <v>-0.21199999999999999</v>
      </c>
      <c r="M77">
        <v>1.0999999999999999E-2</v>
      </c>
      <c r="N77" t="s">
        <v>31</v>
      </c>
      <c r="O77">
        <v>0</v>
      </c>
      <c r="Q77">
        <v>0</v>
      </c>
      <c r="S77">
        <v>0</v>
      </c>
    </row>
    <row r="78" spans="1:19" x14ac:dyDescent="0.3">
      <c r="A78" t="s">
        <v>51</v>
      </c>
      <c r="B78" t="s">
        <v>52</v>
      </c>
      <c r="C78" t="s">
        <v>35</v>
      </c>
      <c r="D78" t="s">
        <v>528</v>
      </c>
      <c r="E78" s="3">
        <f t="shared" si="1"/>
        <v>43282</v>
      </c>
      <c r="F78" t="s">
        <v>22</v>
      </c>
      <c r="G78">
        <v>38.28669</v>
      </c>
      <c r="H78">
        <v>-122.49311</v>
      </c>
      <c r="I78" t="s">
        <v>526</v>
      </c>
      <c r="J78">
        <v>0</v>
      </c>
      <c r="K78">
        <v>0</v>
      </c>
      <c r="L78">
        <v>-4.7E-2</v>
      </c>
      <c r="M78">
        <v>2E-3</v>
      </c>
      <c r="N78" t="s">
        <v>31</v>
      </c>
      <c r="O78" t="s">
        <v>32</v>
      </c>
      <c r="P78" t="s">
        <v>32</v>
      </c>
      <c r="Q78" t="s">
        <v>32</v>
      </c>
      <c r="S78">
        <v>0</v>
      </c>
    </row>
    <row r="79" spans="1:19" x14ac:dyDescent="0.3">
      <c r="A79" t="s">
        <v>51</v>
      </c>
      <c r="B79" t="s">
        <v>52</v>
      </c>
      <c r="C79" t="s">
        <v>35</v>
      </c>
      <c r="D79" t="s">
        <v>556</v>
      </c>
      <c r="E79" s="3">
        <f t="shared" si="1"/>
        <v>43466</v>
      </c>
      <c r="F79" t="s">
        <v>22</v>
      </c>
      <c r="G79">
        <v>38.28669</v>
      </c>
      <c r="H79">
        <v>-122.49311</v>
      </c>
      <c r="I79" t="s">
        <v>23</v>
      </c>
      <c r="J79">
        <v>1.837305</v>
      </c>
      <c r="K79">
        <v>1.837305</v>
      </c>
      <c r="L79">
        <v>0.33988000000000002</v>
      </c>
      <c r="M79">
        <v>0.16673650000000001</v>
      </c>
      <c r="N79" t="s">
        <v>38</v>
      </c>
      <c r="O79">
        <v>181.5</v>
      </c>
      <c r="P79">
        <v>12.2</v>
      </c>
      <c r="Q79">
        <v>7.37</v>
      </c>
      <c r="S79">
        <v>1.8</v>
      </c>
    </row>
    <row r="80" spans="1:19" x14ac:dyDescent="0.3">
      <c r="A80" t="s">
        <v>47</v>
      </c>
      <c r="B80" t="s">
        <v>48</v>
      </c>
      <c r="C80" t="s">
        <v>35</v>
      </c>
      <c r="D80" t="s">
        <v>21</v>
      </c>
      <c r="E80" s="3">
        <f t="shared" si="1"/>
        <v>42552</v>
      </c>
      <c r="F80" t="s">
        <v>22</v>
      </c>
      <c r="G80">
        <v>38.294469999999997</v>
      </c>
      <c r="H80">
        <v>-122.52591</v>
      </c>
      <c r="I80" t="s">
        <v>23</v>
      </c>
      <c r="J80">
        <v>4.18208333333E-2</v>
      </c>
      <c r="N80" t="s">
        <v>24</v>
      </c>
      <c r="O80" t="s">
        <v>49</v>
      </c>
      <c r="P80" t="s">
        <v>45</v>
      </c>
      <c r="Q80" t="s">
        <v>50</v>
      </c>
      <c r="S80">
        <v>0</v>
      </c>
    </row>
    <row r="81" spans="1:19" x14ac:dyDescent="0.3">
      <c r="A81" t="s">
        <v>47</v>
      </c>
      <c r="B81" t="s">
        <v>48</v>
      </c>
      <c r="C81" t="s">
        <v>35</v>
      </c>
      <c r="D81" t="s">
        <v>250</v>
      </c>
      <c r="E81" s="3">
        <f t="shared" si="1"/>
        <v>42675</v>
      </c>
      <c r="F81" t="s">
        <v>22</v>
      </c>
      <c r="G81">
        <v>38.294469999999997</v>
      </c>
      <c r="H81">
        <v>-122.52591</v>
      </c>
      <c r="I81" t="s">
        <v>23</v>
      </c>
      <c r="J81">
        <v>1.8984479166699999</v>
      </c>
      <c r="N81" t="s">
        <v>24</v>
      </c>
      <c r="O81">
        <v>160</v>
      </c>
      <c r="P81">
        <v>52</v>
      </c>
      <c r="Q81">
        <v>8</v>
      </c>
      <c r="S81">
        <v>1.9</v>
      </c>
    </row>
    <row r="82" spans="1:19" x14ac:dyDescent="0.3">
      <c r="A82" t="s">
        <v>47</v>
      </c>
      <c r="B82" t="s">
        <v>48</v>
      </c>
      <c r="C82" t="s">
        <v>35</v>
      </c>
      <c r="D82" t="s">
        <v>277</v>
      </c>
      <c r="E82" s="3">
        <f t="shared" si="1"/>
        <v>42736</v>
      </c>
      <c r="F82" t="s">
        <v>22</v>
      </c>
      <c r="G82">
        <v>38.294469999999997</v>
      </c>
      <c r="H82">
        <v>-122.52591</v>
      </c>
      <c r="I82" t="s">
        <v>23</v>
      </c>
      <c r="J82">
        <v>6.6752812500000003</v>
      </c>
      <c r="N82" t="s">
        <v>24</v>
      </c>
      <c r="O82">
        <v>140</v>
      </c>
      <c r="P82">
        <v>44.5</v>
      </c>
      <c r="Q82">
        <v>7.9</v>
      </c>
      <c r="S82">
        <v>6.7</v>
      </c>
    </row>
    <row r="83" spans="1:19" x14ac:dyDescent="0.3">
      <c r="A83" t="s">
        <v>47</v>
      </c>
      <c r="B83" t="s">
        <v>48</v>
      </c>
      <c r="C83" t="s">
        <v>35</v>
      </c>
      <c r="D83" t="s">
        <v>392</v>
      </c>
      <c r="E83" s="3">
        <f t="shared" si="1"/>
        <v>42856</v>
      </c>
      <c r="F83" t="s">
        <v>22</v>
      </c>
      <c r="G83">
        <v>38.294469999999997</v>
      </c>
      <c r="H83">
        <v>-122.52591</v>
      </c>
      <c r="I83" t="s">
        <v>23</v>
      </c>
      <c r="J83">
        <v>0.86775000000000002</v>
      </c>
      <c r="N83" t="s">
        <v>24</v>
      </c>
      <c r="O83">
        <v>259.7</v>
      </c>
      <c r="P83">
        <v>55.76</v>
      </c>
      <c r="Q83">
        <v>7.96</v>
      </c>
      <c r="S83">
        <v>0.9</v>
      </c>
    </row>
    <row r="84" spans="1:19" x14ac:dyDescent="0.3">
      <c r="A84" t="s">
        <v>47</v>
      </c>
      <c r="B84" t="s">
        <v>48</v>
      </c>
      <c r="C84" t="s">
        <v>35</v>
      </c>
      <c r="D84" t="s">
        <v>415</v>
      </c>
      <c r="E84" s="3">
        <f t="shared" si="1"/>
        <v>42917</v>
      </c>
      <c r="F84" t="s">
        <v>22</v>
      </c>
      <c r="G84">
        <v>38.294469999999997</v>
      </c>
      <c r="H84">
        <v>-122.52591</v>
      </c>
      <c r="I84" t="s">
        <v>23</v>
      </c>
      <c r="J84">
        <v>0.165129166667</v>
      </c>
      <c r="N84" t="s">
        <v>24</v>
      </c>
      <c r="O84">
        <v>314.89999999999998</v>
      </c>
      <c r="P84">
        <v>66</v>
      </c>
      <c r="Q84">
        <v>7.7</v>
      </c>
      <c r="S84">
        <v>0.2</v>
      </c>
    </row>
    <row r="85" spans="1:19" x14ac:dyDescent="0.3">
      <c r="A85" t="s">
        <v>47</v>
      </c>
      <c r="B85" t="s">
        <v>48</v>
      </c>
      <c r="C85" t="s">
        <v>35</v>
      </c>
      <c r="D85" t="s">
        <v>494</v>
      </c>
      <c r="E85" s="3">
        <f t="shared" si="1"/>
        <v>43040</v>
      </c>
      <c r="F85" t="s">
        <v>22</v>
      </c>
      <c r="G85">
        <v>38.294469999999997</v>
      </c>
      <c r="H85">
        <v>-122.52591</v>
      </c>
      <c r="I85" t="s">
        <v>23</v>
      </c>
      <c r="J85">
        <v>1.4776959999999999</v>
      </c>
      <c r="N85" t="s">
        <v>24</v>
      </c>
      <c r="O85">
        <v>277.2</v>
      </c>
      <c r="P85">
        <v>53</v>
      </c>
      <c r="Q85">
        <v>8.24</v>
      </c>
      <c r="S85">
        <v>1.5</v>
      </c>
    </row>
    <row r="86" spans="1:19" x14ac:dyDescent="0.3">
      <c r="A86" t="s">
        <v>47</v>
      </c>
      <c r="B86" t="s">
        <v>48</v>
      </c>
      <c r="C86" t="s">
        <v>35</v>
      </c>
      <c r="D86" t="s">
        <v>497</v>
      </c>
      <c r="E86" s="3">
        <f t="shared" si="1"/>
        <v>43101</v>
      </c>
      <c r="F86" t="s">
        <v>22</v>
      </c>
      <c r="G86">
        <v>38.294469999999997</v>
      </c>
      <c r="H86">
        <v>-122.52591</v>
      </c>
      <c r="I86" t="s">
        <v>23</v>
      </c>
      <c r="J86">
        <v>7.8712729166699997</v>
      </c>
      <c r="N86" t="s">
        <v>24</v>
      </c>
      <c r="O86">
        <v>128</v>
      </c>
      <c r="P86">
        <v>47.12</v>
      </c>
      <c r="Q86">
        <v>8.2200000000000006</v>
      </c>
      <c r="S86">
        <v>7.9</v>
      </c>
    </row>
    <row r="87" spans="1:19" x14ac:dyDescent="0.3">
      <c r="A87" t="s">
        <v>47</v>
      </c>
      <c r="B87" t="s">
        <v>48</v>
      </c>
      <c r="C87" t="s">
        <v>35</v>
      </c>
      <c r="D87" t="s">
        <v>525</v>
      </c>
      <c r="E87" s="3">
        <f t="shared" si="1"/>
        <v>43221</v>
      </c>
      <c r="F87" t="s">
        <v>22</v>
      </c>
      <c r="G87">
        <v>38.294469999999997</v>
      </c>
      <c r="H87">
        <v>-122.52591</v>
      </c>
      <c r="I87" t="s">
        <v>23</v>
      </c>
      <c r="J87">
        <v>0.21199999999999999</v>
      </c>
      <c r="N87" t="s">
        <v>24</v>
      </c>
      <c r="O87">
        <v>271.3</v>
      </c>
      <c r="P87">
        <v>61</v>
      </c>
      <c r="Q87">
        <v>8.27</v>
      </c>
      <c r="S87">
        <v>0.2</v>
      </c>
    </row>
    <row r="88" spans="1:19" x14ac:dyDescent="0.3">
      <c r="A88" t="s">
        <v>47</v>
      </c>
      <c r="B88" t="s">
        <v>48</v>
      </c>
      <c r="C88" t="s">
        <v>35</v>
      </c>
      <c r="D88" t="s">
        <v>528</v>
      </c>
      <c r="E88" s="3">
        <f t="shared" si="1"/>
        <v>43282</v>
      </c>
      <c r="F88" t="s">
        <v>22</v>
      </c>
      <c r="G88">
        <v>38.294469999999997</v>
      </c>
      <c r="H88">
        <v>-122.52591</v>
      </c>
      <c r="I88" t="s">
        <v>23</v>
      </c>
      <c r="J88">
        <v>4.666E-2</v>
      </c>
      <c r="N88" t="s">
        <v>24</v>
      </c>
      <c r="O88" t="s">
        <v>537</v>
      </c>
      <c r="P88" t="s">
        <v>40</v>
      </c>
      <c r="Q88" t="s">
        <v>538</v>
      </c>
      <c r="S88">
        <v>0</v>
      </c>
    </row>
    <row r="89" spans="1:19" x14ac:dyDescent="0.3">
      <c r="A89" t="s">
        <v>47</v>
      </c>
      <c r="B89" t="s">
        <v>48</v>
      </c>
      <c r="C89" t="s">
        <v>35</v>
      </c>
      <c r="D89" t="s">
        <v>556</v>
      </c>
      <c r="E89" s="3">
        <f t="shared" si="1"/>
        <v>43466</v>
      </c>
      <c r="F89" t="s">
        <v>22</v>
      </c>
      <c r="G89">
        <v>38.294469999999997</v>
      </c>
      <c r="H89">
        <v>-122.52591</v>
      </c>
      <c r="I89" t="s">
        <v>23</v>
      </c>
      <c r="J89">
        <v>1.497425</v>
      </c>
      <c r="N89" t="s">
        <v>24</v>
      </c>
      <c r="O89">
        <v>171.1</v>
      </c>
      <c r="P89">
        <v>10.7</v>
      </c>
      <c r="Q89">
        <v>7.41</v>
      </c>
      <c r="S89">
        <v>1.5</v>
      </c>
    </row>
    <row r="90" spans="1:19" x14ac:dyDescent="0.3">
      <c r="A90" t="s">
        <v>53</v>
      </c>
      <c r="B90" t="s">
        <v>54</v>
      </c>
      <c r="C90" t="s">
        <v>35</v>
      </c>
      <c r="D90" t="s">
        <v>21</v>
      </c>
      <c r="E90" s="3">
        <f t="shared" si="1"/>
        <v>42552</v>
      </c>
      <c r="F90" t="s">
        <v>22</v>
      </c>
      <c r="G90">
        <v>38.276167000000001</v>
      </c>
      <c r="H90">
        <v>-122.47799999999999</v>
      </c>
      <c r="I90" t="s">
        <v>30</v>
      </c>
      <c r="J90">
        <v>0</v>
      </c>
      <c r="K90">
        <v>0</v>
      </c>
      <c r="L90">
        <v>0</v>
      </c>
      <c r="M90">
        <v>0</v>
      </c>
      <c r="N90" t="s">
        <v>55</v>
      </c>
      <c r="O90" t="s">
        <v>32</v>
      </c>
      <c r="P90" t="s">
        <v>32</v>
      </c>
      <c r="Q90" t="s">
        <v>32</v>
      </c>
      <c r="S90">
        <v>0</v>
      </c>
    </row>
    <row r="91" spans="1:19" x14ac:dyDescent="0.3">
      <c r="A91" t="s">
        <v>53</v>
      </c>
      <c r="B91" t="s">
        <v>54</v>
      </c>
      <c r="C91" t="s">
        <v>35</v>
      </c>
      <c r="D91" t="s">
        <v>250</v>
      </c>
      <c r="E91" s="3">
        <f t="shared" si="1"/>
        <v>42675</v>
      </c>
      <c r="F91" t="s">
        <v>22</v>
      </c>
      <c r="G91">
        <v>38.276167000000001</v>
      </c>
      <c r="H91">
        <v>-122.47799999999999</v>
      </c>
      <c r="I91" t="s">
        <v>23</v>
      </c>
      <c r="J91">
        <v>1.8849687500000001</v>
      </c>
      <c r="K91" t="s">
        <v>260</v>
      </c>
      <c r="L91" t="s">
        <v>261</v>
      </c>
      <c r="M91" t="s">
        <v>262</v>
      </c>
      <c r="N91" t="s">
        <v>55</v>
      </c>
      <c r="O91">
        <v>180</v>
      </c>
      <c r="P91">
        <v>51.5</v>
      </c>
      <c r="Q91">
        <v>7.2</v>
      </c>
      <c r="S91">
        <v>1.9</v>
      </c>
    </row>
    <row r="92" spans="1:19" x14ac:dyDescent="0.3">
      <c r="A92" t="s">
        <v>53</v>
      </c>
      <c r="B92" t="s">
        <v>54</v>
      </c>
      <c r="C92" t="s">
        <v>35</v>
      </c>
      <c r="D92" t="s">
        <v>277</v>
      </c>
      <c r="E92" s="3">
        <f t="shared" si="1"/>
        <v>42736</v>
      </c>
      <c r="F92" t="s">
        <v>22</v>
      </c>
      <c r="G92">
        <v>38.276167000000001</v>
      </c>
      <c r="H92">
        <v>-122.47799999999999</v>
      </c>
      <c r="I92" t="s">
        <v>23</v>
      </c>
      <c r="J92">
        <v>12.215</v>
      </c>
      <c r="K92" t="s">
        <v>287</v>
      </c>
      <c r="L92" t="s">
        <v>288</v>
      </c>
      <c r="M92" t="s">
        <v>289</v>
      </c>
      <c r="N92" t="s">
        <v>38</v>
      </c>
      <c r="O92">
        <v>150</v>
      </c>
      <c r="P92">
        <v>46</v>
      </c>
      <c r="Q92">
        <v>7.9</v>
      </c>
      <c r="S92">
        <v>12.2</v>
      </c>
    </row>
    <row r="93" spans="1:19" x14ac:dyDescent="0.3">
      <c r="A93" t="s">
        <v>53</v>
      </c>
      <c r="B93" t="s">
        <v>54</v>
      </c>
      <c r="C93" t="s">
        <v>35</v>
      </c>
      <c r="D93" t="s">
        <v>392</v>
      </c>
      <c r="E93" s="3">
        <f t="shared" si="1"/>
        <v>42856</v>
      </c>
      <c r="F93" t="s">
        <v>22</v>
      </c>
      <c r="G93">
        <v>38.276167000000001</v>
      </c>
      <c r="H93">
        <v>-122.47799999999999</v>
      </c>
      <c r="I93" t="s">
        <v>23</v>
      </c>
      <c r="J93">
        <v>0.54116249999999999</v>
      </c>
      <c r="K93" t="s">
        <v>401</v>
      </c>
      <c r="L93" t="s">
        <v>402</v>
      </c>
      <c r="M93" t="s">
        <v>403</v>
      </c>
      <c r="N93" t="s">
        <v>38</v>
      </c>
      <c r="O93">
        <v>271.3</v>
      </c>
      <c r="P93">
        <v>60.98</v>
      </c>
      <c r="Q93">
        <v>7.7</v>
      </c>
      <c r="S93">
        <v>0.5</v>
      </c>
    </row>
    <row r="94" spans="1:19" x14ac:dyDescent="0.3">
      <c r="A94" t="s">
        <v>53</v>
      </c>
      <c r="B94" t="s">
        <v>54</v>
      </c>
      <c r="C94" t="s">
        <v>35</v>
      </c>
      <c r="D94" t="s">
        <v>415</v>
      </c>
      <c r="E94" s="3">
        <f t="shared" si="1"/>
        <v>42917</v>
      </c>
      <c r="F94" t="s">
        <v>22</v>
      </c>
      <c r="G94">
        <v>38.276167000000001</v>
      </c>
      <c r="H94">
        <v>-122.47799999999999</v>
      </c>
      <c r="I94" t="s">
        <v>30</v>
      </c>
      <c r="J94">
        <v>0</v>
      </c>
      <c r="K94">
        <v>0</v>
      </c>
      <c r="L94">
        <v>0</v>
      </c>
      <c r="M94">
        <v>0</v>
      </c>
      <c r="N94" t="s">
        <v>55</v>
      </c>
      <c r="O94">
        <v>0</v>
      </c>
      <c r="Q94">
        <v>0</v>
      </c>
      <c r="S94">
        <v>0</v>
      </c>
    </row>
    <row r="95" spans="1:19" x14ac:dyDescent="0.3">
      <c r="A95" t="s">
        <v>53</v>
      </c>
      <c r="B95" t="s">
        <v>54</v>
      </c>
      <c r="C95" t="s">
        <v>35</v>
      </c>
      <c r="D95" t="s">
        <v>494</v>
      </c>
      <c r="E95" s="3">
        <f t="shared" si="1"/>
        <v>43040</v>
      </c>
      <c r="F95" t="s">
        <v>22</v>
      </c>
      <c r="G95">
        <v>38.276167000000001</v>
      </c>
      <c r="H95">
        <v>-122.47799999999999</v>
      </c>
      <c r="I95" t="s">
        <v>30</v>
      </c>
      <c r="J95">
        <v>0</v>
      </c>
      <c r="K95">
        <v>0</v>
      </c>
      <c r="L95">
        <v>0</v>
      </c>
      <c r="M95">
        <v>0</v>
      </c>
      <c r="N95" t="s">
        <v>55</v>
      </c>
      <c r="S95">
        <v>0</v>
      </c>
    </row>
    <row r="96" spans="1:19" x14ac:dyDescent="0.3">
      <c r="A96" t="s">
        <v>53</v>
      </c>
      <c r="B96" t="s">
        <v>54</v>
      </c>
      <c r="C96" t="s">
        <v>35</v>
      </c>
      <c r="D96" t="s">
        <v>497</v>
      </c>
      <c r="E96" s="3">
        <f t="shared" si="1"/>
        <v>43101</v>
      </c>
      <c r="F96" t="s">
        <v>22</v>
      </c>
      <c r="G96">
        <v>38.276167000000001</v>
      </c>
      <c r="H96">
        <v>-122.47799999999999</v>
      </c>
      <c r="I96" t="s">
        <v>23</v>
      </c>
      <c r="J96">
        <v>11.4920208333</v>
      </c>
      <c r="K96" t="s">
        <v>507</v>
      </c>
      <c r="L96" t="s">
        <v>508</v>
      </c>
      <c r="M96" t="s">
        <v>509</v>
      </c>
      <c r="N96" t="s">
        <v>55</v>
      </c>
      <c r="O96">
        <v>150.6</v>
      </c>
      <c r="P96">
        <v>49.82</v>
      </c>
      <c r="Q96">
        <v>7.88</v>
      </c>
      <c r="S96">
        <v>11.5</v>
      </c>
    </row>
    <row r="97" spans="1:19" x14ac:dyDescent="0.3">
      <c r="A97" t="s">
        <v>53</v>
      </c>
      <c r="B97" t="s">
        <v>54</v>
      </c>
      <c r="C97" t="s">
        <v>35</v>
      </c>
      <c r="D97" t="s">
        <v>525</v>
      </c>
      <c r="E97" s="3">
        <f t="shared" si="1"/>
        <v>43221</v>
      </c>
      <c r="F97" t="s">
        <v>22</v>
      </c>
      <c r="G97">
        <v>38.276167000000001</v>
      </c>
      <c r="H97">
        <v>-122.47799999999999</v>
      </c>
      <c r="I97" t="s">
        <v>527</v>
      </c>
      <c r="J97">
        <v>0</v>
      </c>
      <c r="K97">
        <v>0</v>
      </c>
      <c r="L97">
        <v>0</v>
      </c>
      <c r="M97">
        <v>0</v>
      </c>
      <c r="N97" t="s">
        <v>55</v>
      </c>
      <c r="O97">
        <v>0</v>
      </c>
      <c r="Q97">
        <v>0</v>
      </c>
      <c r="S97">
        <v>0</v>
      </c>
    </row>
    <row r="98" spans="1:19" x14ac:dyDescent="0.3">
      <c r="A98" t="s">
        <v>53</v>
      </c>
      <c r="B98" t="s">
        <v>54</v>
      </c>
      <c r="C98" t="s">
        <v>35</v>
      </c>
      <c r="D98" t="s">
        <v>528</v>
      </c>
      <c r="E98" s="3">
        <f t="shared" si="1"/>
        <v>43282</v>
      </c>
      <c r="F98" t="s">
        <v>22</v>
      </c>
      <c r="G98">
        <v>38.276167000000001</v>
      </c>
      <c r="H98">
        <v>-122.47799999999999</v>
      </c>
      <c r="I98" t="s">
        <v>526</v>
      </c>
      <c r="J98">
        <v>0</v>
      </c>
      <c r="K98">
        <v>0</v>
      </c>
      <c r="L98">
        <v>0</v>
      </c>
      <c r="M98">
        <v>0</v>
      </c>
      <c r="N98" t="s">
        <v>55</v>
      </c>
      <c r="O98" t="s">
        <v>32</v>
      </c>
      <c r="P98" t="s">
        <v>32</v>
      </c>
      <c r="Q98" t="s">
        <v>32</v>
      </c>
      <c r="S98">
        <v>0</v>
      </c>
    </row>
    <row r="99" spans="1:19" x14ac:dyDescent="0.3">
      <c r="A99" t="s">
        <v>53</v>
      </c>
      <c r="B99" t="s">
        <v>54</v>
      </c>
      <c r="C99" t="s">
        <v>35</v>
      </c>
      <c r="D99" t="s">
        <v>556</v>
      </c>
      <c r="E99" s="3">
        <f t="shared" si="1"/>
        <v>43466</v>
      </c>
      <c r="F99" t="s">
        <v>22</v>
      </c>
      <c r="G99">
        <v>38.276167000000001</v>
      </c>
      <c r="H99">
        <v>-122.47799999999999</v>
      </c>
      <c r="I99" t="s">
        <v>23</v>
      </c>
      <c r="J99">
        <v>2.6673075000000002</v>
      </c>
      <c r="K99">
        <v>2.6673075000000002</v>
      </c>
      <c r="L99">
        <v>0.83000249999999998</v>
      </c>
      <c r="M99">
        <v>0.22523062499999999</v>
      </c>
      <c r="N99" t="s">
        <v>38</v>
      </c>
      <c r="O99">
        <v>195.5</v>
      </c>
      <c r="P99">
        <v>12.2</v>
      </c>
      <c r="Q99">
        <v>7.44</v>
      </c>
      <c r="S99">
        <v>2.7</v>
      </c>
    </row>
    <row r="100" spans="1:19" x14ac:dyDescent="0.3">
      <c r="A100" t="s">
        <v>224</v>
      </c>
      <c r="B100" t="s">
        <v>52</v>
      </c>
      <c r="C100" t="s">
        <v>35</v>
      </c>
      <c r="D100" t="s">
        <v>109</v>
      </c>
      <c r="E100" s="3">
        <f t="shared" si="1"/>
        <v>42614</v>
      </c>
      <c r="F100" t="s">
        <v>22</v>
      </c>
      <c r="G100">
        <v>38.28669</v>
      </c>
      <c r="H100">
        <v>-122.49311</v>
      </c>
      <c r="I100" t="s">
        <v>30</v>
      </c>
      <c r="J100">
        <v>0</v>
      </c>
      <c r="K100" t="s">
        <v>110</v>
      </c>
      <c r="L100" t="s">
        <v>225</v>
      </c>
      <c r="M100" t="s">
        <v>94</v>
      </c>
      <c r="N100" t="s">
        <v>31</v>
      </c>
      <c r="O100" t="s">
        <v>32</v>
      </c>
      <c r="P100" t="s">
        <v>32</v>
      </c>
      <c r="Q100" t="s">
        <v>32</v>
      </c>
      <c r="S100">
        <v>0</v>
      </c>
    </row>
    <row r="101" spans="1:19" x14ac:dyDescent="0.3">
      <c r="A101" t="s">
        <v>360</v>
      </c>
      <c r="B101" t="s">
        <v>52</v>
      </c>
      <c r="C101" t="s">
        <v>35</v>
      </c>
      <c r="D101" t="s">
        <v>327</v>
      </c>
      <c r="E101" s="3">
        <f t="shared" si="1"/>
        <v>42795</v>
      </c>
      <c r="F101" t="s">
        <v>22</v>
      </c>
      <c r="G101">
        <v>38.28669</v>
      </c>
      <c r="H101">
        <v>-122.49311</v>
      </c>
      <c r="I101" t="s">
        <v>23</v>
      </c>
      <c r="J101">
        <v>3.30186458333</v>
      </c>
      <c r="K101" t="s">
        <v>361</v>
      </c>
      <c r="L101" t="s">
        <v>362</v>
      </c>
      <c r="M101" t="s">
        <v>363</v>
      </c>
      <c r="N101" t="s">
        <v>38</v>
      </c>
      <c r="O101">
        <v>191.5</v>
      </c>
      <c r="P101">
        <v>57.74</v>
      </c>
      <c r="Q101">
        <v>7.67</v>
      </c>
      <c r="S101">
        <v>3.3</v>
      </c>
    </row>
    <row r="102" spans="1:19" x14ac:dyDescent="0.3">
      <c r="A102" t="s">
        <v>360</v>
      </c>
      <c r="B102" t="s">
        <v>52</v>
      </c>
      <c r="C102" t="s">
        <v>35</v>
      </c>
      <c r="D102" t="s">
        <v>445</v>
      </c>
      <c r="E102" s="3">
        <f t="shared" si="1"/>
        <v>42979</v>
      </c>
      <c r="F102" t="s">
        <v>22</v>
      </c>
      <c r="G102">
        <v>38.28669</v>
      </c>
      <c r="H102">
        <v>-122.49311</v>
      </c>
      <c r="I102" t="s">
        <v>30</v>
      </c>
      <c r="J102">
        <v>0</v>
      </c>
      <c r="K102">
        <v>0</v>
      </c>
      <c r="L102">
        <v>-0.18339583333000001</v>
      </c>
      <c r="M102">
        <v>9.1697916667000008E-3</v>
      </c>
      <c r="N102" t="s">
        <v>31</v>
      </c>
      <c r="O102" t="s">
        <v>32</v>
      </c>
      <c r="P102" t="s">
        <v>32</v>
      </c>
      <c r="Q102" t="s">
        <v>32</v>
      </c>
      <c r="S102">
        <v>0</v>
      </c>
    </row>
    <row r="103" spans="1:19" x14ac:dyDescent="0.3">
      <c r="A103" t="s">
        <v>360</v>
      </c>
      <c r="B103" t="s">
        <v>52</v>
      </c>
      <c r="C103" t="s">
        <v>35</v>
      </c>
      <c r="D103" t="s">
        <v>553</v>
      </c>
      <c r="E103" s="3">
        <f t="shared" si="1"/>
        <v>43374</v>
      </c>
      <c r="F103" t="s">
        <v>22</v>
      </c>
      <c r="G103">
        <v>38.28669</v>
      </c>
      <c r="H103">
        <v>-122.49311</v>
      </c>
      <c r="I103" t="s">
        <v>551</v>
      </c>
      <c r="J103">
        <v>0</v>
      </c>
      <c r="K103">
        <v>0</v>
      </c>
      <c r="L103">
        <v>-3.4000000000000002E-2</v>
      </c>
      <c r="M103">
        <v>2E-3</v>
      </c>
      <c r="N103" t="s">
        <v>31</v>
      </c>
      <c r="O103">
        <v>0</v>
      </c>
      <c r="Q103">
        <v>0</v>
      </c>
      <c r="S103">
        <v>0</v>
      </c>
    </row>
    <row r="104" spans="1:19" x14ac:dyDescent="0.3">
      <c r="A104" t="s">
        <v>359</v>
      </c>
      <c r="B104" t="s">
        <v>48</v>
      </c>
      <c r="C104" t="s">
        <v>35</v>
      </c>
      <c r="D104" t="s">
        <v>327</v>
      </c>
      <c r="E104" s="3">
        <f t="shared" si="1"/>
        <v>42795</v>
      </c>
      <c r="F104" t="s">
        <v>22</v>
      </c>
      <c r="G104">
        <v>38.294469999999997</v>
      </c>
      <c r="H104">
        <v>-122.52591</v>
      </c>
      <c r="I104" t="s">
        <v>23</v>
      </c>
      <c r="J104">
        <v>2.7192958333299999</v>
      </c>
      <c r="N104" t="s">
        <v>24</v>
      </c>
      <c r="O104">
        <v>201.9</v>
      </c>
      <c r="P104">
        <v>56.12</v>
      </c>
      <c r="Q104">
        <v>8.24</v>
      </c>
      <c r="S104">
        <v>2.7</v>
      </c>
    </row>
    <row r="105" spans="1:19" x14ac:dyDescent="0.3">
      <c r="A105" t="s">
        <v>359</v>
      </c>
      <c r="B105" t="s">
        <v>48</v>
      </c>
      <c r="C105" t="s">
        <v>35</v>
      </c>
      <c r="D105" t="s">
        <v>445</v>
      </c>
      <c r="E105" s="3">
        <f t="shared" si="1"/>
        <v>42979</v>
      </c>
      <c r="F105" t="s">
        <v>22</v>
      </c>
      <c r="G105">
        <v>38.294469999999997</v>
      </c>
      <c r="H105">
        <v>-122.52591</v>
      </c>
      <c r="I105" t="s">
        <v>23</v>
      </c>
      <c r="J105">
        <v>0.183396</v>
      </c>
      <c r="N105" t="s">
        <v>24</v>
      </c>
      <c r="O105" t="s">
        <v>480</v>
      </c>
      <c r="P105" t="s">
        <v>481</v>
      </c>
      <c r="Q105" t="s">
        <v>482</v>
      </c>
      <c r="S105">
        <v>0.2</v>
      </c>
    </row>
    <row r="106" spans="1:19" x14ac:dyDescent="0.3">
      <c r="A106" t="s">
        <v>359</v>
      </c>
      <c r="B106" t="s">
        <v>48</v>
      </c>
      <c r="C106" t="s">
        <v>35</v>
      </c>
      <c r="D106" t="s">
        <v>553</v>
      </c>
      <c r="E106" s="3">
        <f t="shared" si="1"/>
        <v>43374</v>
      </c>
      <c r="F106" t="s">
        <v>22</v>
      </c>
      <c r="G106">
        <v>38.294469999999997</v>
      </c>
      <c r="H106">
        <v>-122.52591</v>
      </c>
      <c r="I106" t="s">
        <v>23</v>
      </c>
      <c r="J106">
        <v>3.3799999999999997E-2</v>
      </c>
      <c r="N106" t="s">
        <v>24</v>
      </c>
      <c r="O106">
        <v>328.5</v>
      </c>
      <c r="P106">
        <v>61</v>
      </c>
      <c r="Q106">
        <v>7.59</v>
      </c>
      <c r="S106">
        <v>0</v>
      </c>
    </row>
    <row r="107" spans="1:19" x14ac:dyDescent="0.3">
      <c r="A107" t="s">
        <v>226</v>
      </c>
      <c r="B107" t="s">
        <v>54</v>
      </c>
      <c r="C107" t="s">
        <v>35</v>
      </c>
      <c r="D107" t="s">
        <v>109</v>
      </c>
      <c r="E107" s="3">
        <f t="shared" si="1"/>
        <v>42614</v>
      </c>
      <c r="F107" t="s">
        <v>22</v>
      </c>
      <c r="G107">
        <v>38.276167000000001</v>
      </c>
      <c r="H107">
        <v>-122.47799999999999</v>
      </c>
      <c r="I107" t="s">
        <v>30</v>
      </c>
      <c r="J107">
        <v>0</v>
      </c>
      <c r="K107" t="s">
        <v>110</v>
      </c>
      <c r="L107" t="s">
        <v>110</v>
      </c>
      <c r="M107" t="s">
        <v>110</v>
      </c>
      <c r="N107" t="s">
        <v>55</v>
      </c>
      <c r="O107" t="s">
        <v>32</v>
      </c>
      <c r="P107" t="s">
        <v>32</v>
      </c>
      <c r="Q107" t="s">
        <v>32</v>
      </c>
      <c r="S107">
        <v>0</v>
      </c>
    </row>
    <row r="108" spans="1:19" x14ac:dyDescent="0.3">
      <c r="A108" t="s">
        <v>226</v>
      </c>
      <c r="B108" t="s">
        <v>54</v>
      </c>
      <c r="C108" t="s">
        <v>35</v>
      </c>
      <c r="D108" t="s">
        <v>349</v>
      </c>
      <c r="E108" s="3">
        <f t="shared" si="1"/>
        <v>42795</v>
      </c>
      <c r="F108" t="s">
        <v>22</v>
      </c>
      <c r="G108">
        <v>38.276167000000001</v>
      </c>
      <c r="H108">
        <v>-122.47799999999999</v>
      </c>
      <c r="I108" t="s">
        <v>23</v>
      </c>
      <c r="J108">
        <v>3.5081312499999999</v>
      </c>
      <c r="K108" t="s">
        <v>364</v>
      </c>
      <c r="L108" t="s">
        <v>365</v>
      </c>
      <c r="M108" t="s">
        <v>366</v>
      </c>
      <c r="N108" t="s">
        <v>55</v>
      </c>
      <c r="O108">
        <v>210.3</v>
      </c>
      <c r="P108">
        <v>55.94</v>
      </c>
      <c r="Q108">
        <v>7.7</v>
      </c>
      <c r="S108">
        <v>3.5</v>
      </c>
    </row>
    <row r="109" spans="1:19" x14ac:dyDescent="0.3">
      <c r="A109" t="s">
        <v>226</v>
      </c>
      <c r="B109" t="s">
        <v>54</v>
      </c>
      <c r="C109" t="s">
        <v>35</v>
      </c>
      <c r="D109" t="s">
        <v>477</v>
      </c>
      <c r="E109" s="3">
        <f t="shared" si="1"/>
        <v>42979</v>
      </c>
      <c r="F109" t="s">
        <v>22</v>
      </c>
      <c r="G109">
        <v>38.276167000000001</v>
      </c>
      <c r="H109">
        <v>-122.47799999999999</v>
      </c>
      <c r="I109" t="s">
        <v>30</v>
      </c>
      <c r="J109">
        <v>0</v>
      </c>
      <c r="K109">
        <v>0</v>
      </c>
      <c r="L109">
        <v>0</v>
      </c>
      <c r="M109">
        <v>0</v>
      </c>
      <c r="N109" t="s">
        <v>55</v>
      </c>
      <c r="O109" t="s">
        <v>32</v>
      </c>
      <c r="P109" t="s">
        <v>32</v>
      </c>
      <c r="Q109" t="s">
        <v>32</v>
      </c>
      <c r="S109">
        <v>0</v>
      </c>
    </row>
    <row r="110" spans="1:19" x14ac:dyDescent="0.3">
      <c r="A110" t="s">
        <v>226</v>
      </c>
      <c r="B110" t="s">
        <v>54</v>
      </c>
      <c r="C110" t="s">
        <v>35</v>
      </c>
      <c r="D110" t="s">
        <v>553</v>
      </c>
      <c r="E110" s="3">
        <f t="shared" si="1"/>
        <v>43374</v>
      </c>
      <c r="F110" t="s">
        <v>22</v>
      </c>
      <c r="G110">
        <v>38.276167000000001</v>
      </c>
      <c r="H110">
        <v>-122.47799999999999</v>
      </c>
      <c r="I110" t="s">
        <v>551</v>
      </c>
      <c r="J110">
        <v>0</v>
      </c>
      <c r="K110">
        <v>0</v>
      </c>
      <c r="L110">
        <v>0</v>
      </c>
      <c r="M110">
        <v>0</v>
      </c>
      <c r="N110" t="s">
        <v>55</v>
      </c>
      <c r="O110">
        <v>0</v>
      </c>
      <c r="Q110">
        <v>0</v>
      </c>
      <c r="S110">
        <v>0</v>
      </c>
    </row>
    <row r="111" spans="1:19" x14ac:dyDescent="0.3">
      <c r="A111" t="s">
        <v>222</v>
      </c>
      <c r="B111" t="s">
        <v>48</v>
      </c>
      <c r="C111" t="s">
        <v>35</v>
      </c>
      <c r="D111" t="s">
        <v>211</v>
      </c>
      <c r="E111" s="3">
        <f t="shared" si="1"/>
        <v>42614</v>
      </c>
      <c r="F111" t="s">
        <v>22</v>
      </c>
      <c r="G111">
        <v>38.294469999999997</v>
      </c>
      <c r="H111">
        <v>-122.52591</v>
      </c>
      <c r="I111" t="s">
        <v>23</v>
      </c>
      <c r="J111">
        <v>1.12333333333E-2</v>
      </c>
      <c r="N111" t="s">
        <v>24</v>
      </c>
      <c r="O111" t="s">
        <v>223</v>
      </c>
      <c r="P111" t="s">
        <v>137</v>
      </c>
      <c r="Q111" t="s">
        <v>69</v>
      </c>
      <c r="S111">
        <v>0</v>
      </c>
    </row>
    <row r="112" spans="1:19" x14ac:dyDescent="0.3">
      <c r="A112" t="s">
        <v>215</v>
      </c>
      <c r="B112" t="s">
        <v>216</v>
      </c>
      <c r="C112" t="s">
        <v>35</v>
      </c>
      <c r="D112" t="s">
        <v>109</v>
      </c>
      <c r="E112" s="3">
        <f t="shared" si="1"/>
        <v>42614</v>
      </c>
      <c r="F112" t="s">
        <v>22</v>
      </c>
      <c r="G112">
        <v>38.299880000000002</v>
      </c>
      <c r="H112">
        <v>-122.492017</v>
      </c>
      <c r="I112" t="s">
        <v>30</v>
      </c>
      <c r="J112">
        <v>0</v>
      </c>
      <c r="N112" t="s">
        <v>24</v>
      </c>
      <c r="O112" t="s">
        <v>32</v>
      </c>
      <c r="P112" t="s">
        <v>32</v>
      </c>
      <c r="Q112" t="s">
        <v>32</v>
      </c>
      <c r="S112">
        <v>0</v>
      </c>
    </row>
    <row r="113" spans="1:19" x14ac:dyDescent="0.3">
      <c r="A113" t="s">
        <v>215</v>
      </c>
      <c r="B113" t="s">
        <v>216</v>
      </c>
      <c r="C113" t="s">
        <v>35</v>
      </c>
      <c r="D113" t="s">
        <v>327</v>
      </c>
      <c r="E113" s="3">
        <f t="shared" si="1"/>
        <v>42795</v>
      </c>
      <c r="F113" t="s">
        <v>22</v>
      </c>
      <c r="G113">
        <v>38.299880000000002</v>
      </c>
      <c r="H113">
        <v>-122.492017</v>
      </c>
      <c r="I113" t="s">
        <v>23</v>
      </c>
      <c r="J113">
        <v>0.26566041666700002</v>
      </c>
      <c r="N113" t="s">
        <v>24</v>
      </c>
      <c r="O113">
        <v>279.89999999999998</v>
      </c>
      <c r="P113">
        <v>60.98</v>
      </c>
      <c r="Q113">
        <v>8.2100000000000009</v>
      </c>
      <c r="S113">
        <v>0.3</v>
      </c>
    </row>
    <row r="114" spans="1:19" x14ac:dyDescent="0.3">
      <c r="A114" t="s">
        <v>215</v>
      </c>
      <c r="B114" t="s">
        <v>216</v>
      </c>
      <c r="C114" t="s">
        <v>35</v>
      </c>
      <c r="D114" t="s">
        <v>445</v>
      </c>
      <c r="E114" s="3">
        <f t="shared" si="1"/>
        <v>42979</v>
      </c>
      <c r="F114" t="s">
        <v>22</v>
      </c>
      <c r="G114">
        <v>38.299880000000002</v>
      </c>
      <c r="H114">
        <v>-122.492017</v>
      </c>
      <c r="I114" t="s">
        <v>30</v>
      </c>
      <c r="J114">
        <v>0</v>
      </c>
      <c r="N114" t="s">
        <v>24</v>
      </c>
      <c r="O114" t="s">
        <v>32</v>
      </c>
      <c r="P114" t="s">
        <v>32</v>
      </c>
      <c r="Q114" t="s">
        <v>32</v>
      </c>
      <c r="S114">
        <v>0</v>
      </c>
    </row>
    <row r="115" spans="1:19" x14ac:dyDescent="0.3">
      <c r="A115" t="s">
        <v>215</v>
      </c>
      <c r="B115" t="s">
        <v>216</v>
      </c>
      <c r="C115" t="s">
        <v>35</v>
      </c>
      <c r="D115" t="s">
        <v>553</v>
      </c>
      <c r="E115" s="3">
        <f t="shared" si="1"/>
        <v>43374</v>
      </c>
      <c r="F115" t="s">
        <v>22</v>
      </c>
      <c r="G115">
        <v>38.299880000000002</v>
      </c>
      <c r="H115">
        <v>-122.492017</v>
      </c>
      <c r="I115" t="s">
        <v>551</v>
      </c>
      <c r="J115">
        <v>0</v>
      </c>
      <c r="N115" t="s">
        <v>24</v>
      </c>
      <c r="O115">
        <v>0</v>
      </c>
      <c r="Q115">
        <v>0</v>
      </c>
      <c r="S115">
        <v>0</v>
      </c>
    </row>
    <row r="116" spans="1:19" x14ac:dyDescent="0.3">
      <c r="A116" t="s">
        <v>56</v>
      </c>
      <c r="B116" t="s">
        <v>57</v>
      </c>
      <c r="C116" t="s">
        <v>35</v>
      </c>
      <c r="D116" t="s">
        <v>21</v>
      </c>
      <c r="E116" s="3">
        <f t="shared" si="1"/>
        <v>42552</v>
      </c>
      <c r="F116" t="s">
        <v>22</v>
      </c>
      <c r="G116">
        <v>38.270479999999999</v>
      </c>
      <c r="H116">
        <v>-122.50529</v>
      </c>
      <c r="I116" t="s">
        <v>23</v>
      </c>
      <c r="J116">
        <v>3.9937500000000001E-2</v>
      </c>
      <c r="N116" t="s">
        <v>24</v>
      </c>
      <c r="O116" t="s">
        <v>58</v>
      </c>
      <c r="P116" t="s">
        <v>59</v>
      </c>
      <c r="Q116" t="s">
        <v>60</v>
      </c>
      <c r="S116">
        <v>0</v>
      </c>
    </row>
    <row r="117" spans="1:19" x14ac:dyDescent="0.3">
      <c r="A117" t="s">
        <v>56</v>
      </c>
      <c r="B117" t="s">
        <v>57</v>
      </c>
      <c r="C117" t="s">
        <v>35</v>
      </c>
      <c r="D117" t="s">
        <v>250</v>
      </c>
      <c r="E117" s="3">
        <f t="shared" si="1"/>
        <v>42675</v>
      </c>
      <c r="F117" t="s">
        <v>22</v>
      </c>
      <c r="G117">
        <v>38.270479999999999</v>
      </c>
      <c r="H117">
        <v>-122.50529</v>
      </c>
      <c r="I117" t="s">
        <v>23</v>
      </c>
      <c r="J117">
        <v>0.148697916667</v>
      </c>
      <c r="N117" t="s">
        <v>24</v>
      </c>
      <c r="O117">
        <v>320</v>
      </c>
      <c r="P117">
        <v>49</v>
      </c>
      <c r="Q117">
        <v>7.3</v>
      </c>
      <c r="S117">
        <v>0.1</v>
      </c>
    </row>
    <row r="118" spans="1:19" x14ac:dyDescent="0.3">
      <c r="A118" t="s">
        <v>56</v>
      </c>
      <c r="B118" t="s">
        <v>57</v>
      </c>
      <c r="C118" t="s">
        <v>35</v>
      </c>
      <c r="D118" t="s">
        <v>277</v>
      </c>
      <c r="E118" s="3">
        <f t="shared" si="1"/>
        <v>42736</v>
      </c>
      <c r="F118" t="s">
        <v>22</v>
      </c>
      <c r="G118">
        <v>38.270479999999999</v>
      </c>
      <c r="H118">
        <v>-122.50529</v>
      </c>
      <c r="I118" t="s">
        <v>23</v>
      </c>
      <c r="J118">
        <v>0.88200000000000001</v>
      </c>
      <c r="N118" t="s">
        <v>24</v>
      </c>
      <c r="O118">
        <v>220</v>
      </c>
      <c r="P118">
        <v>44</v>
      </c>
      <c r="Q118">
        <v>8.1</v>
      </c>
      <c r="S118">
        <v>0.9</v>
      </c>
    </row>
    <row r="119" spans="1:19" x14ac:dyDescent="0.3">
      <c r="A119" t="s">
        <v>56</v>
      </c>
      <c r="B119" t="s">
        <v>57</v>
      </c>
      <c r="C119" t="s">
        <v>35</v>
      </c>
      <c r="D119" t="s">
        <v>392</v>
      </c>
      <c r="E119" s="3">
        <f t="shared" si="1"/>
        <v>42856</v>
      </c>
      <c r="F119" t="s">
        <v>22</v>
      </c>
      <c r="G119">
        <v>38.270479999999999</v>
      </c>
      <c r="H119">
        <v>-122.50529</v>
      </c>
      <c r="I119" t="s">
        <v>23</v>
      </c>
      <c r="J119">
        <v>0.17471875000000001</v>
      </c>
      <c r="N119" t="s">
        <v>24</v>
      </c>
      <c r="O119">
        <v>431.8</v>
      </c>
      <c r="P119">
        <v>53.96</v>
      </c>
      <c r="Q119">
        <v>7.91</v>
      </c>
      <c r="S119">
        <v>0.2</v>
      </c>
    </row>
    <row r="120" spans="1:19" x14ac:dyDescent="0.3">
      <c r="A120" t="s">
        <v>56</v>
      </c>
      <c r="B120" t="s">
        <v>57</v>
      </c>
      <c r="C120" t="s">
        <v>35</v>
      </c>
      <c r="D120" t="s">
        <v>415</v>
      </c>
      <c r="E120" s="3">
        <f t="shared" si="1"/>
        <v>42917</v>
      </c>
      <c r="F120" t="s">
        <v>22</v>
      </c>
      <c r="G120">
        <v>38.270479999999999</v>
      </c>
      <c r="H120">
        <v>-122.50529</v>
      </c>
      <c r="I120" t="s">
        <v>23</v>
      </c>
      <c r="J120">
        <v>1.37270833333E-2</v>
      </c>
      <c r="N120" t="s">
        <v>24</v>
      </c>
      <c r="O120">
        <v>463.7</v>
      </c>
      <c r="P120">
        <v>64</v>
      </c>
      <c r="Q120">
        <v>7.66</v>
      </c>
      <c r="S120">
        <v>0</v>
      </c>
    </row>
    <row r="121" spans="1:19" x14ac:dyDescent="0.3">
      <c r="A121" t="s">
        <v>56</v>
      </c>
      <c r="B121" t="s">
        <v>57</v>
      </c>
      <c r="C121" t="s">
        <v>35</v>
      </c>
      <c r="D121" t="s">
        <v>494</v>
      </c>
      <c r="E121" s="3">
        <f t="shared" si="1"/>
        <v>43040</v>
      </c>
      <c r="F121" t="s">
        <v>22</v>
      </c>
      <c r="G121">
        <v>38.270479999999999</v>
      </c>
      <c r="H121">
        <v>-122.50529</v>
      </c>
      <c r="I121" t="s">
        <v>23</v>
      </c>
      <c r="J121">
        <v>7.1614999999999998E-2</v>
      </c>
      <c r="N121" t="s">
        <v>24</v>
      </c>
      <c r="O121">
        <v>439.9</v>
      </c>
      <c r="P121">
        <v>53</v>
      </c>
      <c r="Q121">
        <v>7.8</v>
      </c>
      <c r="S121">
        <v>0.1</v>
      </c>
    </row>
    <row r="122" spans="1:19" x14ac:dyDescent="0.3">
      <c r="A122" t="s">
        <v>56</v>
      </c>
      <c r="B122" t="s">
        <v>57</v>
      </c>
      <c r="C122" t="s">
        <v>35</v>
      </c>
      <c r="D122" t="s">
        <v>497</v>
      </c>
      <c r="E122" s="3">
        <f t="shared" si="1"/>
        <v>43101</v>
      </c>
      <c r="F122" t="s">
        <v>22</v>
      </c>
      <c r="G122">
        <v>38.270479999999999</v>
      </c>
      <c r="H122">
        <v>-122.50529</v>
      </c>
      <c r="I122" t="s">
        <v>23</v>
      </c>
      <c r="J122">
        <v>2.0807791666700002</v>
      </c>
      <c r="N122" t="s">
        <v>24</v>
      </c>
      <c r="O122">
        <v>280.2</v>
      </c>
      <c r="P122">
        <v>48.38</v>
      </c>
      <c r="Q122">
        <v>7.8</v>
      </c>
      <c r="S122">
        <v>2.1</v>
      </c>
    </row>
    <row r="123" spans="1:19" x14ac:dyDescent="0.3">
      <c r="A123" t="s">
        <v>56</v>
      </c>
      <c r="B123" t="s">
        <v>57</v>
      </c>
      <c r="C123" t="s">
        <v>35</v>
      </c>
      <c r="D123" t="s">
        <v>525</v>
      </c>
      <c r="E123" s="3">
        <f t="shared" si="1"/>
        <v>43221</v>
      </c>
      <c r="F123" t="s">
        <v>22</v>
      </c>
      <c r="G123">
        <v>38.270479999999999</v>
      </c>
      <c r="H123">
        <v>-122.50529</v>
      </c>
      <c r="I123" t="s">
        <v>23</v>
      </c>
      <c r="J123">
        <v>7.3733333333299997E-2</v>
      </c>
      <c r="N123" t="s">
        <v>24</v>
      </c>
      <c r="O123">
        <v>448.9</v>
      </c>
      <c r="P123">
        <v>60</v>
      </c>
      <c r="Q123">
        <v>7.87</v>
      </c>
      <c r="S123">
        <v>0.1</v>
      </c>
    </row>
    <row r="124" spans="1:19" x14ac:dyDescent="0.3">
      <c r="A124" t="s">
        <v>56</v>
      </c>
      <c r="B124" t="s">
        <v>57</v>
      </c>
      <c r="C124" t="s">
        <v>35</v>
      </c>
      <c r="D124" t="s">
        <v>528</v>
      </c>
      <c r="E124" s="3">
        <f t="shared" si="1"/>
        <v>43282</v>
      </c>
      <c r="F124" t="s">
        <v>22</v>
      </c>
      <c r="G124">
        <v>38.270479999999999</v>
      </c>
      <c r="H124">
        <v>-122.50529</v>
      </c>
      <c r="I124" t="s">
        <v>23</v>
      </c>
      <c r="J124">
        <v>1.5225000000000001E-2</v>
      </c>
      <c r="N124" t="s">
        <v>24</v>
      </c>
      <c r="O124" t="s">
        <v>539</v>
      </c>
      <c r="P124" t="s">
        <v>106</v>
      </c>
      <c r="Q124" t="s">
        <v>107</v>
      </c>
      <c r="S124">
        <v>0</v>
      </c>
    </row>
    <row r="125" spans="1:19" x14ac:dyDescent="0.3">
      <c r="A125" t="s">
        <v>56</v>
      </c>
      <c r="B125" t="s">
        <v>57</v>
      </c>
      <c r="C125" t="s">
        <v>35</v>
      </c>
      <c r="D125" t="s">
        <v>556</v>
      </c>
      <c r="E125" s="3">
        <f t="shared" si="1"/>
        <v>43466</v>
      </c>
      <c r="F125" t="s">
        <v>22</v>
      </c>
      <c r="G125">
        <v>38.270479999999999</v>
      </c>
      <c r="H125">
        <v>-122.50529</v>
      </c>
      <c r="I125" t="s">
        <v>23</v>
      </c>
      <c r="J125">
        <v>0.48110999999999998</v>
      </c>
      <c r="N125" t="s">
        <v>24</v>
      </c>
      <c r="O125">
        <v>339.1</v>
      </c>
      <c r="P125">
        <v>11.5</v>
      </c>
      <c r="Q125">
        <v>7.52</v>
      </c>
      <c r="S125">
        <v>0.5</v>
      </c>
    </row>
    <row r="126" spans="1:19" x14ac:dyDescent="0.3">
      <c r="A126" t="s">
        <v>63</v>
      </c>
      <c r="B126" t="s">
        <v>64</v>
      </c>
      <c r="C126" t="s">
        <v>35</v>
      </c>
      <c r="D126" t="s">
        <v>21</v>
      </c>
      <c r="E126" s="3">
        <f t="shared" si="1"/>
        <v>42552</v>
      </c>
      <c r="F126" t="s">
        <v>22</v>
      </c>
      <c r="G126">
        <v>38.274000000000001</v>
      </c>
      <c r="H126">
        <v>-122.483861</v>
      </c>
      <c r="I126" t="s">
        <v>30</v>
      </c>
      <c r="J126">
        <v>0</v>
      </c>
      <c r="K126">
        <v>0</v>
      </c>
      <c r="L126">
        <v>0</v>
      </c>
      <c r="M126">
        <v>0</v>
      </c>
      <c r="N126" t="s">
        <v>55</v>
      </c>
      <c r="O126" t="s">
        <v>32</v>
      </c>
      <c r="P126" t="s">
        <v>32</v>
      </c>
      <c r="Q126" t="s">
        <v>32</v>
      </c>
      <c r="R126" t="s">
        <v>65</v>
      </c>
      <c r="S126">
        <v>0</v>
      </c>
    </row>
    <row r="127" spans="1:19" x14ac:dyDescent="0.3">
      <c r="A127" t="s">
        <v>63</v>
      </c>
      <c r="B127" t="s">
        <v>64</v>
      </c>
      <c r="C127" t="s">
        <v>35</v>
      </c>
      <c r="D127" t="s">
        <v>109</v>
      </c>
      <c r="E127" s="3">
        <f t="shared" si="1"/>
        <v>42614</v>
      </c>
      <c r="F127" t="s">
        <v>22</v>
      </c>
      <c r="G127">
        <v>38.274000000000001</v>
      </c>
      <c r="H127">
        <v>-122.483861</v>
      </c>
      <c r="I127" t="s">
        <v>30</v>
      </c>
      <c r="J127">
        <v>0</v>
      </c>
      <c r="K127" t="s">
        <v>110</v>
      </c>
      <c r="L127" t="s">
        <v>110</v>
      </c>
      <c r="M127" t="s">
        <v>110</v>
      </c>
      <c r="N127" t="s">
        <v>55</v>
      </c>
      <c r="O127" t="s">
        <v>32</v>
      </c>
      <c r="P127" t="s">
        <v>32</v>
      </c>
      <c r="Q127" t="s">
        <v>32</v>
      </c>
      <c r="R127" t="s">
        <v>65</v>
      </c>
      <c r="S127">
        <v>0</v>
      </c>
    </row>
    <row r="128" spans="1:19" x14ac:dyDescent="0.3">
      <c r="A128" t="s">
        <v>63</v>
      </c>
      <c r="B128" t="s">
        <v>64</v>
      </c>
      <c r="C128" t="s">
        <v>35</v>
      </c>
      <c r="D128" t="s">
        <v>250</v>
      </c>
      <c r="E128" s="3">
        <f t="shared" si="1"/>
        <v>42675</v>
      </c>
      <c r="F128" t="s">
        <v>22</v>
      </c>
      <c r="G128">
        <v>38.274000000000001</v>
      </c>
      <c r="H128">
        <v>-122.483861</v>
      </c>
      <c r="I128" t="s">
        <v>265</v>
      </c>
      <c r="J128">
        <v>0</v>
      </c>
      <c r="K128" t="s">
        <v>32</v>
      </c>
      <c r="L128" t="s">
        <v>32</v>
      </c>
      <c r="M128" t="s">
        <v>32</v>
      </c>
      <c r="N128" t="s">
        <v>32</v>
      </c>
      <c r="O128">
        <v>0</v>
      </c>
      <c r="P128">
        <v>0</v>
      </c>
      <c r="Q128">
        <v>0</v>
      </c>
      <c r="R128" t="s">
        <v>65</v>
      </c>
      <c r="S128">
        <v>0</v>
      </c>
    </row>
    <row r="129" spans="1:19" x14ac:dyDescent="0.3">
      <c r="A129" t="s">
        <v>63</v>
      </c>
      <c r="B129" t="s">
        <v>64</v>
      </c>
      <c r="C129" t="s">
        <v>35</v>
      </c>
      <c r="D129" t="s">
        <v>277</v>
      </c>
      <c r="E129" s="3">
        <f t="shared" si="1"/>
        <v>42736</v>
      </c>
      <c r="F129" t="s">
        <v>22</v>
      </c>
      <c r="G129">
        <v>38.274000000000001</v>
      </c>
      <c r="H129">
        <v>-122.483861</v>
      </c>
      <c r="I129" t="s">
        <v>142</v>
      </c>
      <c r="J129">
        <v>0</v>
      </c>
      <c r="K129" t="s">
        <v>32</v>
      </c>
      <c r="L129" t="s">
        <v>32</v>
      </c>
      <c r="M129" t="s">
        <v>32</v>
      </c>
      <c r="N129" t="s">
        <v>32</v>
      </c>
      <c r="O129">
        <v>0</v>
      </c>
      <c r="P129">
        <v>0</v>
      </c>
      <c r="Q129">
        <v>0</v>
      </c>
      <c r="R129" t="s">
        <v>65</v>
      </c>
      <c r="S129">
        <v>0</v>
      </c>
    </row>
    <row r="130" spans="1:19" x14ac:dyDescent="0.3">
      <c r="A130" t="s">
        <v>63</v>
      </c>
      <c r="B130" t="s">
        <v>64</v>
      </c>
      <c r="C130" t="s">
        <v>35</v>
      </c>
      <c r="D130" t="s">
        <v>349</v>
      </c>
      <c r="E130" s="3">
        <f t="shared" ref="E130:E193" si="2">DATE(YEAR(D130),MONTH(D130),1)</f>
        <v>42795</v>
      </c>
      <c r="F130" t="s">
        <v>22</v>
      </c>
      <c r="G130">
        <v>38.274000000000001</v>
      </c>
      <c r="H130">
        <v>-122.483861</v>
      </c>
      <c r="I130" t="s">
        <v>142</v>
      </c>
      <c r="J130">
        <v>0</v>
      </c>
      <c r="K130" t="s">
        <v>32</v>
      </c>
      <c r="L130" t="s">
        <v>32</v>
      </c>
      <c r="M130" t="s">
        <v>32</v>
      </c>
      <c r="N130" t="s">
        <v>32</v>
      </c>
      <c r="O130">
        <v>0</v>
      </c>
      <c r="P130">
        <v>0</v>
      </c>
      <c r="Q130">
        <v>0</v>
      </c>
      <c r="R130" t="s">
        <v>65</v>
      </c>
      <c r="S130">
        <v>0</v>
      </c>
    </row>
    <row r="131" spans="1:19" x14ac:dyDescent="0.3">
      <c r="A131" t="s">
        <v>63</v>
      </c>
      <c r="B131" t="s">
        <v>64</v>
      </c>
      <c r="C131" t="s">
        <v>35</v>
      </c>
      <c r="D131" t="s">
        <v>392</v>
      </c>
      <c r="E131" s="3">
        <f t="shared" si="2"/>
        <v>42856</v>
      </c>
      <c r="F131" t="s">
        <v>22</v>
      </c>
      <c r="G131">
        <v>38.274000000000001</v>
      </c>
      <c r="H131">
        <v>-122.483861</v>
      </c>
      <c r="I131" t="s">
        <v>142</v>
      </c>
      <c r="J131">
        <v>0</v>
      </c>
      <c r="K131" t="s">
        <v>32</v>
      </c>
      <c r="L131" t="s">
        <v>32</v>
      </c>
      <c r="M131" t="s">
        <v>32</v>
      </c>
      <c r="N131" t="s">
        <v>32</v>
      </c>
      <c r="O131">
        <v>0</v>
      </c>
      <c r="P131">
        <v>0</v>
      </c>
      <c r="Q131">
        <v>0</v>
      </c>
      <c r="R131" t="s">
        <v>65</v>
      </c>
      <c r="S131">
        <v>0</v>
      </c>
    </row>
    <row r="132" spans="1:19" x14ac:dyDescent="0.3">
      <c r="A132" t="s">
        <v>63</v>
      </c>
      <c r="B132" t="s">
        <v>64</v>
      </c>
      <c r="C132" t="s">
        <v>35</v>
      </c>
      <c r="D132" t="s">
        <v>415</v>
      </c>
      <c r="E132" s="3">
        <f t="shared" si="2"/>
        <v>42917</v>
      </c>
      <c r="F132" t="s">
        <v>22</v>
      </c>
      <c r="G132">
        <v>38.274000000000001</v>
      </c>
      <c r="H132">
        <v>-122.483861</v>
      </c>
      <c r="I132" t="s">
        <v>30</v>
      </c>
      <c r="J132">
        <v>0</v>
      </c>
      <c r="K132">
        <v>0</v>
      </c>
      <c r="L132">
        <v>0</v>
      </c>
      <c r="M132">
        <v>0</v>
      </c>
      <c r="N132" t="s">
        <v>55</v>
      </c>
      <c r="O132">
        <v>0</v>
      </c>
      <c r="Q132">
        <v>0</v>
      </c>
      <c r="R132" t="s">
        <v>65</v>
      </c>
      <c r="S132">
        <v>0</v>
      </c>
    </row>
    <row r="133" spans="1:19" x14ac:dyDescent="0.3">
      <c r="A133" t="s">
        <v>63</v>
      </c>
      <c r="B133" t="s">
        <v>64</v>
      </c>
      <c r="C133" t="s">
        <v>35</v>
      </c>
      <c r="D133" t="s">
        <v>477</v>
      </c>
      <c r="E133" s="3">
        <f t="shared" si="2"/>
        <v>42979</v>
      </c>
      <c r="F133" t="s">
        <v>22</v>
      </c>
      <c r="G133">
        <v>38.274000000000001</v>
      </c>
      <c r="H133">
        <v>-122.483861</v>
      </c>
      <c r="I133" t="s">
        <v>30</v>
      </c>
      <c r="J133">
        <v>0</v>
      </c>
      <c r="K133">
        <v>0</v>
      </c>
      <c r="L133">
        <v>0</v>
      </c>
      <c r="M133">
        <v>0</v>
      </c>
      <c r="N133" t="s">
        <v>55</v>
      </c>
      <c r="O133" t="s">
        <v>32</v>
      </c>
      <c r="P133" t="s">
        <v>32</v>
      </c>
      <c r="Q133" t="s">
        <v>32</v>
      </c>
      <c r="R133" t="s">
        <v>65</v>
      </c>
      <c r="S133">
        <v>0</v>
      </c>
    </row>
    <row r="134" spans="1:19" x14ac:dyDescent="0.3">
      <c r="A134" t="s">
        <v>63</v>
      </c>
      <c r="B134" t="s">
        <v>64</v>
      </c>
      <c r="C134" t="s">
        <v>35</v>
      </c>
      <c r="D134" t="s">
        <v>494</v>
      </c>
      <c r="E134" s="3">
        <f t="shared" si="2"/>
        <v>43040</v>
      </c>
      <c r="F134" t="s">
        <v>22</v>
      </c>
      <c r="G134">
        <v>38.274000000000001</v>
      </c>
      <c r="H134">
        <v>-122.483861</v>
      </c>
      <c r="I134" t="s">
        <v>496</v>
      </c>
      <c r="J134">
        <v>0</v>
      </c>
      <c r="K134">
        <v>0</v>
      </c>
      <c r="L134">
        <v>0</v>
      </c>
      <c r="M134">
        <v>0</v>
      </c>
      <c r="N134" t="s">
        <v>55</v>
      </c>
      <c r="R134" t="s">
        <v>65</v>
      </c>
      <c r="S134">
        <v>0</v>
      </c>
    </row>
    <row r="135" spans="1:19" x14ac:dyDescent="0.3">
      <c r="A135" t="s">
        <v>63</v>
      </c>
      <c r="B135" t="s">
        <v>64</v>
      </c>
      <c r="C135" t="s">
        <v>35</v>
      </c>
      <c r="D135" t="s">
        <v>497</v>
      </c>
      <c r="E135" s="3">
        <f t="shared" si="2"/>
        <v>43101</v>
      </c>
      <c r="F135" t="s">
        <v>22</v>
      </c>
      <c r="G135">
        <v>38.274000000000001</v>
      </c>
      <c r="H135">
        <v>-122.483861</v>
      </c>
      <c r="I135" t="s">
        <v>142</v>
      </c>
      <c r="J135">
        <v>0</v>
      </c>
      <c r="K135" t="s">
        <v>32</v>
      </c>
      <c r="L135" t="s">
        <v>32</v>
      </c>
      <c r="M135" t="s">
        <v>32</v>
      </c>
      <c r="N135" t="s">
        <v>32</v>
      </c>
      <c r="O135">
        <v>0</v>
      </c>
      <c r="P135">
        <v>0</v>
      </c>
      <c r="Q135">
        <v>0</v>
      </c>
      <c r="R135" t="s">
        <v>65</v>
      </c>
      <c r="S135">
        <v>0</v>
      </c>
    </row>
    <row r="136" spans="1:19" x14ac:dyDescent="0.3">
      <c r="A136" t="s">
        <v>63</v>
      </c>
      <c r="B136" t="s">
        <v>64</v>
      </c>
      <c r="C136" t="s">
        <v>35</v>
      </c>
      <c r="D136" t="s">
        <v>525</v>
      </c>
      <c r="E136" s="3">
        <f t="shared" si="2"/>
        <v>43221</v>
      </c>
      <c r="F136" t="s">
        <v>22</v>
      </c>
      <c r="G136">
        <v>38.274000000000001</v>
      </c>
      <c r="H136">
        <v>-122.483861</v>
      </c>
      <c r="I136" t="s">
        <v>527</v>
      </c>
      <c r="J136">
        <v>0</v>
      </c>
      <c r="K136">
        <v>0</v>
      </c>
      <c r="L136">
        <v>-3.4000000000000002E-2</v>
      </c>
      <c r="M136">
        <v>2E-3</v>
      </c>
      <c r="N136" t="s">
        <v>31</v>
      </c>
      <c r="O136">
        <v>0</v>
      </c>
      <c r="Q136">
        <v>0</v>
      </c>
      <c r="R136" t="s">
        <v>65</v>
      </c>
      <c r="S136">
        <v>0</v>
      </c>
    </row>
    <row r="137" spans="1:19" x14ac:dyDescent="0.3">
      <c r="A137" t="s">
        <v>63</v>
      </c>
      <c r="B137" t="s">
        <v>64</v>
      </c>
      <c r="C137" t="s">
        <v>35</v>
      </c>
      <c r="D137" t="s">
        <v>528</v>
      </c>
      <c r="E137" s="3">
        <f t="shared" si="2"/>
        <v>43282</v>
      </c>
      <c r="F137" t="s">
        <v>22</v>
      </c>
      <c r="G137">
        <v>38.274000000000001</v>
      </c>
      <c r="H137">
        <v>-122.483861</v>
      </c>
      <c r="I137" t="s">
        <v>526</v>
      </c>
      <c r="J137">
        <v>0</v>
      </c>
      <c r="K137">
        <v>0</v>
      </c>
      <c r="L137">
        <v>0</v>
      </c>
      <c r="M137">
        <v>0</v>
      </c>
      <c r="N137" t="s">
        <v>55</v>
      </c>
      <c r="O137" t="s">
        <v>32</v>
      </c>
      <c r="P137" t="s">
        <v>32</v>
      </c>
      <c r="Q137" t="s">
        <v>32</v>
      </c>
      <c r="R137" t="s">
        <v>65</v>
      </c>
      <c r="S137">
        <v>0</v>
      </c>
    </row>
    <row r="138" spans="1:19" x14ac:dyDescent="0.3">
      <c r="A138" t="s">
        <v>63</v>
      </c>
      <c r="B138" t="s">
        <v>64</v>
      </c>
      <c r="C138" t="s">
        <v>35</v>
      </c>
      <c r="D138" t="s">
        <v>553</v>
      </c>
      <c r="E138" s="3">
        <f t="shared" si="2"/>
        <v>43374</v>
      </c>
      <c r="F138" t="s">
        <v>22</v>
      </c>
      <c r="G138">
        <v>38.274000000000001</v>
      </c>
      <c r="H138">
        <v>-122.483861</v>
      </c>
      <c r="I138" t="s">
        <v>551</v>
      </c>
      <c r="J138">
        <v>0</v>
      </c>
      <c r="K138">
        <v>0</v>
      </c>
      <c r="L138">
        <v>0</v>
      </c>
      <c r="M138">
        <v>0</v>
      </c>
      <c r="N138" t="s">
        <v>55</v>
      </c>
      <c r="O138">
        <v>0</v>
      </c>
      <c r="Q138">
        <v>0</v>
      </c>
      <c r="S138">
        <v>0</v>
      </c>
    </row>
    <row r="139" spans="1:19" x14ac:dyDescent="0.3">
      <c r="A139" t="s">
        <v>63</v>
      </c>
      <c r="B139" t="s">
        <v>64</v>
      </c>
      <c r="C139" t="s">
        <v>35</v>
      </c>
      <c r="D139" t="s">
        <v>556</v>
      </c>
      <c r="E139" s="3">
        <f t="shared" si="2"/>
        <v>43466</v>
      </c>
      <c r="F139" t="s">
        <v>22</v>
      </c>
      <c r="G139">
        <v>38.274000000000001</v>
      </c>
      <c r="H139">
        <v>-122.483861</v>
      </c>
      <c r="I139" t="s">
        <v>23</v>
      </c>
      <c r="J139">
        <v>0.94930000000000003</v>
      </c>
      <c r="K139">
        <v>0.94930000000000003</v>
      </c>
      <c r="L139">
        <v>0.41543750000000002</v>
      </c>
      <c r="M139">
        <v>7.4158125000000005E-2</v>
      </c>
      <c r="N139" t="s">
        <v>38</v>
      </c>
      <c r="O139">
        <v>345.7</v>
      </c>
      <c r="P139">
        <v>17.899999999999999</v>
      </c>
      <c r="Q139">
        <v>7.45</v>
      </c>
      <c r="S139">
        <v>0.9</v>
      </c>
    </row>
    <row r="140" spans="1:19" x14ac:dyDescent="0.3">
      <c r="A140" t="s">
        <v>61</v>
      </c>
      <c r="B140" t="s">
        <v>62</v>
      </c>
      <c r="C140" t="s">
        <v>35</v>
      </c>
      <c r="D140" t="s">
        <v>21</v>
      </c>
      <c r="E140" s="3">
        <f t="shared" si="2"/>
        <v>42552</v>
      </c>
      <c r="F140" t="s">
        <v>22</v>
      </c>
      <c r="G140">
        <v>38.272170000000003</v>
      </c>
      <c r="H140">
        <v>-122.49726</v>
      </c>
      <c r="I140" t="s">
        <v>30</v>
      </c>
      <c r="J140">
        <v>0</v>
      </c>
      <c r="K140">
        <v>0</v>
      </c>
      <c r="L140">
        <v>-0.04</v>
      </c>
      <c r="M140">
        <v>2E-3</v>
      </c>
      <c r="N140" t="s">
        <v>31</v>
      </c>
      <c r="O140" t="s">
        <v>32</v>
      </c>
      <c r="P140" t="s">
        <v>32</v>
      </c>
      <c r="Q140" t="s">
        <v>32</v>
      </c>
      <c r="S140">
        <v>0</v>
      </c>
    </row>
    <row r="141" spans="1:19" x14ac:dyDescent="0.3">
      <c r="A141" t="s">
        <v>61</v>
      </c>
      <c r="B141" t="s">
        <v>62</v>
      </c>
      <c r="C141" t="s">
        <v>35</v>
      </c>
      <c r="D141" t="s">
        <v>250</v>
      </c>
      <c r="E141" s="3">
        <f t="shared" si="2"/>
        <v>42675</v>
      </c>
      <c r="F141" t="s">
        <v>22</v>
      </c>
      <c r="G141">
        <v>38.272170000000003</v>
      </c>
      <c r="H141">
        <v>-122.49726</v>
      </c>
      <c r="I141" t="s">
        <v>23</v>
      </c>
      <c r="J141">
        <v>0.15781666666700001</v>
      </c>
      <c r="K141" t="s">
        <v>263</v>
      </c>
      <c r="L141" t="s">
        <v>118</v>
      </c>
      <c r="M141" t="s">
        <v>264</v>
      </c>
      <c r="N141" t="s">
        <v>55</v>
      </c>
      <c r="O141">
        <v>310</v>
      </c>
      <c r="P141">
        <v>51</v>
      </c>
      <c r="Q141">
        <v>7.2</v>
      </c>
      <c r="S141">
        <v>0.2</v>
      </c>
    </row>
    <row r="142" spans="1:19" x14ac:dyDescent="0.3">
      <c r="A142" t="s">
        <v>61</v>
      </c>
      <c r="B142" t="s">
        <v>62</v>
      </c>
      <c r="C142" t="s">
        <v>35</v>
      </c>
      <c r="D142" t="s">
        <v>277</v>
      </c>
      <c r="E142" s="3">
        <f t="shared" si="2"/>
        <v>42736</v>
      </c>
      <c r="F142" t="s">
        <v>22</v>
      </c>
      <c r="G142">
        <v>38.272170000000003</v>
      </c>
      <c r="H142">
        <v>-122.49726</v>
      </c>
      <c r="I142" t="s">
        <v>23</v>
      </c>
      <c r="J142">
        <v>1.0525312499999999</v>
      </c>
      <c r="K142" t="s">
        <v>290</v>
      </c>
      <c r="L142" t="s">
        <v>291</v>
      </c>
      <c r="M142" t="s">
        <v>292</v>
      </c>
      <c r="N142" t="s">
        <v>38</v>
      </c>
      <c r="O142">
        <v>220</v>
      </c>
      <c r="P142">
        <v>44</v>
      </c>
      <c r="Q142">
        <v>7.9</v>
      </c>
      <c r="S142">
        <v>1.1000000000000001</v>
      </c>
    </row>
    <row r="143" spans="1:19" x14ac:dyDescent="0.3">
      <c r="A143" t="s">
        <v>61</v>
      </c>
      <c r="B143" t="s">
        <v>62</v>
      </c>
      <c r="C143" t="s">
        <v>35</v>
      </c>
      <c r="D143" t="s">
        <v>392</v>
      </c>
      <c r="E143" s="3">
        <f t="shared" si="2"/>
        <v>42856</v>
      </c>
      <c r="F143" t="s">
        <v>22</v>
      </c>
      <c r="G143">
        <v>38.272170000000003</v>
      </c>
      <c r="H143">
        <v>-122.49726</v>
      </c>
      <c r="I143" t="s">
        <v>23</v>
      </c>
      <c r="J143">
        <v>0.14364583333299999</v>
      </c>
      <c r="K143" t="s">
        <v>404</v>
      </c>
      <c r="L143" t="s">
        <v>405</v>
      </c>
      <c r="M143" t="s">
        <v>151</v>
      </c>
      <c r="N143" t="s">
        <v>31</v>
      </c>
      <c r="O143">
        <v>405.2</v>
      </c>
      <c r="P143">
        <v>55.04</v>
      </c>
      <c r="Q143">
        <v>7.74</v>
      </c>
      <c r="S143">
        <v>0.1</v>
      </c>
    </row>
    <row r="144" spans="1:19" x14ac:dyDescent="0.3">
      <c r="A144" t="s">
        <v>61</v>
      </c>
      <c r="B144" t="s">
        <v>62</v>
      </c>
      <c r="C144" t="s">
        <v>35</v>
      </c>
      <c r="D144" t="s">
        <v>415</v>
      </c>
      <c r="E144" s="3">
        <f t="shared" si="2"/>
        <v>42917</v>
      </c>
      <c r="F144" t="s">
        <v>22</v>
      </c>
      <c r="G144">
        <v>38.272170000000003</v>
      </c>
      <c r="H144">
        <v>-122.49726</v>
      </c>
      <c r="I144" t="s">
        <v>416</v>
      </c>
      <c r="J144">
        <v>0</v>
      </c>
      <c r="K144">
        <v>0</v>
      </c>
      <c r="L144">
        <v>-1.4E-2</v>
      </c>
      <c r="M144">
        <v>1E-3</v>
      </c>
      <c r="N144" t="s">
        <v>31</v>
      </c>
      <c r="O144">
        <v>0</v>
      </c>
      <c r="Q144">
        <v>0</v>
      </c>
      <c r="S144">
        <v>0</v>
      </c>
    </row>
    <row r="145" spans="1:19" x14ac:dyDescent="0.3">
      <c r="A145" t="s">
        <v>61</v>
      </c>
      <c r="B145" t="s">
        <v>62</v>
      </c>
      <c r="C145" t="s">
        <v>35</v>
      </c>
      <c r="D145" t="s">
        <v>494</v>
      </c>
      <c r="E145" s="3">
        <f t="shared" si="2"/>
        <v>43040</v>
      </c>
      <c r="F145" t="s">
        <v>22</v>
      </c>
      <c r="G145">
        <v>38.272170000000003</v>
      </c>
      <c r="H145">
        <v>-122.49726</v>
      </c>
      <c r="I145" t="s">
        <v>23</v>
      </c>
      <c r="J145">
        <v>6.2955999999999998E-2</v>
      </c>
      <c r="K145">
        <v>6.3E-2</v>
      </c>
      <c r="L145">
        <v>-8.9999999999999993E-3</v>
      </c>
      <c r="M145">
        <v>7.0000000000000001E-3</v>
      </c>
      <c r="N145" t="s">
        <v>31</v>
      </c>
      <c r="O145">
        <v>450.5</v>
      </c>
      <c r="P145">
        <v>54</v>
      </c>
      <c r="Q145">
        <v>7.8</v>
      </c>
      <c r="S145">
        <v>0.1</v>
      </c>
    </row>
    <row r="146" spans="1:19" x14ac:dyDescent="0.3">
      <c r="A146" t="s">
        <v>61</v>
      </c>
      <c r="B146" t="s">
        <v>62</v>
      </c>
      <c r="C146" t="s">
        <v>35</v>
      </c>
      <c r="D146" t="s">
        <v>497</v>
      </c>
      <c r="E146" s="3">
        <f t="shared" si="2"/>
        <v>43101</v>
      </c>
      <c r="F146" t="s">
        <v>22</v>
      </c>
      <c r="G146">
        <v>38.272170000000003</v>
      </c>
      <c r="H146">
        <v>-122.49726</v>
      </c>
      <c r="I146" t="s">
        <v>23</v>
      </c>
      <c r="J146">
        <v>2.4996541666700001</v>
      </c>
      <c r="K146" t="s">
        <v>510</v>
      </c>
      <c r="L146" t="s">
        <v>511</v>
      </c>
      <c r="M146" t="s">
        <v>512</v>
      </c>
      <c r="N146" t="s">
        <v>38</v>
      </c>
      <c r="O146">
        <v>269.5</v>
      </c>
      <c r="P146">
        <v>48.56</v>
      </c>
      <c r="Q146">
        <v>7.77</v>
      </c>
      <c r="S146">
        <v>2.5</v>
      </c>
    </row>
    <row r="147" spans="1:19" x14ac:dyDescent="0.3">
      <c r="A147" t="s">
        <v>61</v>
      </c>
      <c r="B147" t="s">
        <v>62</v>
      </c>
      <c r="C147" t="s">
        <v>35</v>
      </c>
      <c r="D147" t="s">
        <v>525</v>
      </c>
      <c r="E147" s="3">
        <f t="shared" si="2"/>
        <v>43221</v>
      </c>
      <c r="F147" t="s">
        <v>22</v>
      </c>
      <c r="G147">
        <v>38.272170000000003</v>
      </c>
      <c r="H147">
        <v>-122.49726</v>
      </c>
      <c r="I147" t="s">
        <v>23</v>
      </c>
      <c r="J147">
        <v>3.4362499999999997E-2</v>
      </c>
      <c r="K147">
        <v>3.4000000000000002E-2</v>
      </c>
      <c r="L147">
        <v>-3.9E-2</v>
      </c>
      <c r="M147">
        <v>5.0000000000000001E-3</v>
      </c>
      <c r="N147" t="s">
        <v>31</v>
      </c>
      <c r="O147">
        <v>415.4</v>
      </c>
      <c r="P147">
        <v>61</v>
      </c>
      <c r="Q147">
        <v>7.63</v>
      </c>
      <c r="S147">
        <v>0</v>
      </c>
    </row>
    <row r="148" spans="1:19" x14ac:dyDescent="0.3">
      <c r="A148" t="s">
        <v>61</v>
      </c>
      <c r="B148" t="s">
        <v>62</v>
      </c>
      <c r="C148" t="s">
        <v>35</v>
      </c>
      <c r="D148" t="s">
        <v>528</v>
      </c>
      <c r="E148" s="3">
        <f t="shared" si="2"/>
        <v>43282</v>
      </c>
      <c r="F148" t="s">
        <v>22</v>
      </c>
      <c r="G148">
        <v>38.272170000000003</v>
      </c>
      <c r="H148">
        <v>-122.49726</v>
      </c>
      <c r="I148" t="s">
        <v>526</v>
      </c>
      <c r="J148">
        <v>0</v>
      </c>
      <c r="K148">
        <v>0</v>
      </c>
      <c r="L148">
        <v>-1.4999999999999999E-2</v>
      </c>
      <c r="M148">
        <v>1E-3</v>
      </c>
      <c r="N148" t="s">
        <v>31</v>
      </c>
      <c r="O148" t="s">
        <v>32</v>
      </c>
      <c r="P148" t="s">
        <v>32</v>
      </c>
      <c r="Q148" t="s">
        <v>32</v>
      </c>
      <c r="S148">
        <v>0</v>
      </c>
    </row>
    <row r="149" spans="1:19" x14ac:dyDescent="0.3">
      <c r="A149" t="s">
        <v>61</v>
      </c>
      <c r="B149" t="s">
        <v>62</v>
      </c>
      <c r="C149" t="s">
        <v>35</v>
      </c>
      <c r="D149" t="s">
        <v>556</v>
      </c>
      <c r="E149" s="3">
        <f t="shared" si="2"/>
        <v>43466</v>
      </c>
      <c r="F149" t="s">
        <v>22</v>
      </c>
      <c r="G149">
        <v>38.272170000000003</v>
      </c>
      <c r="H149">
        <v>-122.49726</v>
      </c>
      <c r="I149" t="s">
        <v>23</v>
      </c>
      <c r="J149">
        <v>0.53386250000000002</v>
      </c>
      <c r="K149">
        <v>0.53386250000000002</v>
      </c>
      <c r="L149">
        <v>5.2752500000000001E-2</v>
      </c>
      <c r="M149">
        <v>5.0748624999999999E-2</v>
      </c>
      <c r="N149" t="s">
        <v>38</v>
      </c>
      <c r="O149">
        <v>326.7</v>
      </c>
      <c r="P149">
        <v>11.7</v>
      </c>
      <c r="Q149">
        <v>7.41</v>
      </c>
      <c r="S149">
        <v>0.5</v>
      </c>
    </row>
    <row r="150" spans="1:19" x14ac:dyDescent="0.3">
      <c r="A150" t="s">
        <v>227</v>
      </c>
      <c r="B150" t="s">
        <v>57</v>
      </c>
      <c r="C150" t="s">
        <v>35</v>
      </c>
      <c r="D150" t="s">
        <v>109</v>
      </c>
      <c r="E150" s="3">
        <f t="shared" si="2"/>
        <v>42614</v>
      </c>
      <c r="F150" t="s">
        <v>22</v>
      </c>
      <c r="G150">
        <v>38.270479999999999</v>
      </c>
      <c r="H150">
        <v>-122.50529</v>
      </c>
      <c r="I150" t="s">
        <v>30</v>
      </c>
      <c r="J150">
        <v>0</v>
      </c>
      <c r="N150" t="s">
        <v>24</v>
      </c>
      <c r="O150" t="s">
        <v>32</v>
      </c>
      <c r="P150" t="s">
        <v>32</v>
      </c>
      <c r="Q150" t="s">
        <v>32</v>
      </c>
      <c r="S150">
        <v>0</v>
      </c>
    </row>
    <row r="151" spans="1:19" x14ac:dyDescent="0.3">
      <c r="A151" t="s">
        <v>227</v>
      </c>
      <c r="B151" t="s">
        <v>57</v>
      </c>
      <c r="C151" t="s">
        <v>35</v>
      </c>
      <c r="D151" t="s">
        <v>327</v>
      </c>
      <c r="E151" s="3">
        <f t="shared" si="2"/>
        <v>42795</v>
      </c>
      <c r="F151" t="s">
        <v>22</v>
      </c>
      <c r="G151">
        <v>38.270479999999999</v>
      </c>
      <c r="H151">
        <v>-122.50529</v>
      </c>
      <c r="I151" t="s">
        <v>23</v>
      </c>
      <c r="J151">
        <v>0.24603333333300001</v>
      </c>
      <c r="N151" t="s">
        <v>24</v>
      </c>
      <c r="O151">
        <v>349.8</v>
      </c>
      <c r="P151">
        <v>57.02</v>
      </c>
      <c r="Q151">
        <v>8.16</v>
      </c>
      <c r="S151">
        <v>0.2</v>
      </c>
    </row>
    <row r="152" spans="1:19" x14ac:dyDescent="0.3">
      <c r="A152" t="s">
        <v>227</v>
      </c>
      <c r="B152" t="s">
        <v>57</v>
      </c>
      <c r="C152" t="s">
        <v>35</v>
      </c>
      <c r="D152" t="s">
        <v>445</v>
      </c>
      <c r="E152" s="3">
        <f t="shared" si="2"/>
        <v>42979</v>
      </c>
      <c r="F152" t="s">
        <v>22</v>
      </c>
      <c r="G152">
        <v>38.270479999999999</v>
      </c>
      <c r="H152">
        <v>-122.50529</v>
      </c>
      <c r="I152" t="s">
        <v>23</v>
      </c>
      <c r="J152">
        <v>1.3290000000000001E-3</v>
      </c>
      <c r="N152" t="s">
        <v>24</v>
      </c>
      <c r="O152" t="s">
        <v>483</v>
      </c>
      <c r="P152" t="s">
        <v>439</v>
      </c>
      <c r="Q152" t="s">
        <v>484</v>
      </c>
      <c r="S152">
        <v>0</v>
      </c>
    </row>
    <row r="153" spans="1:19" x14ac:dyDescent="0.3">
      <c r="A153" t="s">
        <v>227</v>
      </c>
      <c r="B153" t="s">
        <v>57</v>
      </c>
      <c r="C153" t="s">
        <v>35</v>
      </c>
      <c r="D153" t="s">
        <v>553</v>
      </c>
      <c r="E153" s="3">
        <f t="shared" si="2"/>
        <v>43374</v>
      </c>
      <c r="F153" t="s">
        <v>22</v>
      </c>
      <c r="G153">
        <v>38.270479999999999</v>
      </c>
      <c r="H153">
        <v>-122.50529</v>
      </c>
      <c r="I153" t="s">
        <v>23</v>
      </c>
      <c r="J153">
        <v>1.2449999999999999E-2</v>
      </c>
      <c r="N153" t="s">
        <v>24</v>
      </c>
      <c r="O153">
        <v>486.9</v>
      </c>
      <c r="P153">
        <v>60</v>
      </c>
      <c r="Q153">
        <v>7.45</v>
      </c>
      <c r="S153">
        <v>0</v>
      </c>
    </row>
    <row r="154" spans="1:19" x14ac:dyDescent="0.3">
      <c r="A154" t="s">
        <v>228</v>
      </c>
      <c r="B154" t="s">
        <v>62</v>
      </c>
      <c r="C154" t="s">
        <v>35</v>
      </c>
      <c r="D154" t="s">
        <v>211</v>
      </c>
      <c r="E154" s="3">
        <f t="shared" si="2"/>
        <v>42614</v>
      </c>
      <c r="F154" t="s">
        <v>22</v>
      </c>
      <c r="G154">
        <v>38.272170000000003</v>
      </c>
      <c r="H154">
        <v>-122.49726</v>
      </c>
      <c r="I154" t="s">
        <v>30</v>
      </c>
      <c r="J154">
        <v>0</v>
      </c>
      <c r="K154" t="s">
        <v>110</v>
      </c>
      <c r="L154" t="s">
        <v>110</v>
      </c>
      <c r="M154" t="s">
        <v>110</v>
      </c>
      <c r="N154" t="s">
        <v>55</v>
      </c>
      <c r="O154" t="s">
        <v>32</v>
      </c>
      <c r="P154" t="s">
        <v>32</v>
      </c>
      <c r="Q154" t="s">
        <v>32</v>
      </c>
      <c r="S154">
        <v>0</v>
      </c>
    </row>
    <row r="155" spans="1:19" x14ac:dyDescent="0.3">
      <c r="A155" t="s">
        <v>228</v>
      </c>
      <c r="B155" t="s">
        <v>62</v>
      </c>
      <c r="C155" t="s">
        <v>35</v>
      </c>
      <c r="D155" t="s">
        <v>327</v>
      </c>
      <c r="E155" s="3">
        <f t="shared" si="2"/>
        <v>42795</v>
      </c>
      <c r="F155" t="s">
        <v>22</v>
      </c>
      <c r="G155">
        <v>38.272170000000003</v>
      </c>
      <c r="H155">
        <v>-122.49726</v>
      </c>
      <c r="I155" t="s">
        <v>23</v>
      </c>
      <c r="J155">
        <v>0.28393750000000001</v>
      </c>
      <c r="K155" t="s">
        <v>201</v>
      </c>
      <c r="L155" t="s">
        <v>367</v>
      </c>
      <c r="M155" t="s">
        <v>368</v>
      </c>
      <c r="N155" t="s">
        <v>38</v>
      </c>
      <c r="O155">
        <v>329.4</v>
      </c>
      <c r="P155">
        <v>57.56</v>
      </c>
      <c r="Q155">
        <v>7.91</v>
      </c>
      <c r="S155">
        <v>0.3</v>
      </c>
    </row>
    <row r="156" spans="1:19" x14ac:dyDescent="0.3">
      <c r="A156" t="s">
        <v>228</v>
      </c>
      <c r="B156" t="s">
        <v>62</v>
      </c>
      <c r="C156" t="s">
        <v>35</v>
      </c>
      <c r="D156" t="s">
        <v>445</v>
      </c>
      <c r="E156" s="3">
        <f t="shared" si="2"/>
        <v>42979</v>
      </c>
      <c r="F156" t="s">
        <v>22</v>
      </c>
      <c r="G156">
        <v>38.272170000000003</v>
      </c>
      <c r="H156">
        <v>-122.49726</v>
      </c>
      <c r="I156" t="s">
        <v>30</v>
      </c>
      <c r="J156">
        <v>0</v>
      </c>
      <c r="K156">
        <v>0</v>
      </c>
      <c r="L156">
        <v>-1.3291666667E-3</v>
      </c>
      <c r="M156">
        <v>6.6458333333000003E-5</v>
      </c>
      <c r="N156" t="s">
        <v>31</v>
      </c>
      <c r="O156" t="s">
        <v>32</v>
      </c>
      <c r="P156" t="s">
        <v>32</v>
      </c>
      <c r="Q156" t="s">
        <v>32</v>
      </c>
      <c r="S156">
        <v>0</v>
      </c>
    </row>
    <row r="157" spans="1:19" x14ac:dyDescent="0.3">
      <c r="A157" t="s">
        <v>228</v>
      </c>
      <c r="B157" t="s">
        <v>62</v>
      </c>
      <c r="C157" t="s">
        <v>35</v>
      </c>
      <c r="D157" t="s">
        <v>550</v>
      </c>
      <c r="E157" s="3">
        <f t="shared" si="2"/>
        <v>43374</v>
      </c>
      <c r="F157" t="s">
        <v>22</v>
      </c>
      <c r="G157">
        <v>38.272170000000003</v>
      </c>
      <c r="H157">
        <v>-122.49726</v>
      </c>
      <c r="I157" t="s">
        <v>551</v>
      </c>
      <c r="J157">
        <v>0</v>
      </c>
      <c r="K157">
        <v>0</v>
      </c>
      <c r="L157">
        <v>-1.2E-2</v>
      </c>
      <c r="M157">
        <v>1E-3</v>
      </c>
      <c r="N157" t="s">
        <v>31</v>
      </c>
      <c r="O157">
        <v>0</v>
      </c>
      <c r="Q157">
        <v>0</v>
      </c>
      <c r="S157">
        <v>0</v>
      </c>
    </row>
    <row r="158" spans="1:19" x14ac:dyDescent="0.3">
      <c r="A158" t="s">
        <v>146</v>
      </c>
      <c r="B158" t="s">
        <v>147</v>
      </c>
      <c r="C158" t="s">
        <v>35</v>
      </c>
      <c r="D158" t="s">
        <v>88</v>
      </c>
      <c r="E158" s="3">
        <f t="shared" si="2"/>
        <v>42614</v>
      </c>
      <c r="F158" t="s">
        <v>22</v>
      </c>
      <c r="G158">
        <v>38.367130000000003</v>
      </c>
      <c r="H158">
        <v>-122.54124</v>
      </c>
      <c r="I158" t="s">
        <v>23</v>
      </c>
      <c r="J158">
        <v>7.900625E-2</v>
      </c>
      <c r="N158" t="s">
        <v>24</v>
      </c>
      <c r="O158" t="s">
        <v>49</v>
      </c>
      <c r="P158" t="s">
        <v>59</v>
      </c>
      <c r="Q158" t="s">
        <v>107</v>
      </c>
      <c r="S158">
        <v>0.1</v>
      </c>
    </row>
    <row r="159" spans="1:19" x14ac:dyDescent="0.3">
      <c r="A159" t="s">
        <v>146</v>
      </c>
      <c r="B159" t="s">
        <v>147</v>
      </c>
      <c r="C159" t="s">
        <v>35</v>
      </c>
      <c r="D159" t="s">
        <v>305</v>
      </c>
      <c r="E159" s="3">
        <f t="shared" si="2"/>
        <v>42795</v>
      </c>
      <c r="F159" t="s">
        <v>22</v>
      </c>
      <c r="G159">
        <v>38.367130000000003</v>
      </c>
      <c r="H159">
        <v>-122.54124</v>
      </c>
      <c r="I159" t="s">
        <v>23</v>
      </c>
      <c r="J159">
        <v>2.6613916666700002</v>
      </c>
      <c r="N159" t="s">
        <v>24</v>
      </c>
      <c r="O159">
        <v>208.6</v>
      </c>
      <c r="P159">
        <v>57.74</v>
      </c>
      <c r="Q159">
        <v>8.19</v>
      </c>
      <c r="S159">
        <v>2.7</v>
      </c>
    </row>
    <row r="160" spans="1:19" x14ac:dyDescent="0.3">
      <c r="A160" t="s">
        <v>146</v>
      </c>
      <c r="B160" t="s">
        <v>147</v>
      </c>
      <c r="C160" t="s">
        <v>35</v>
      </c>
      <c r="D160" t="s">
        <v>417</v>
      </c>
      <c r="E160" s="3">
        <f t="shared" si="2"/>
        <v>42979</v>
      </c>
      <c r="F160" t="s">
        <v>22</v>
      </c>
      <c r="G160">
        <v>38.367130000000003</v>
      </c>
      <c r="H160">
        <v>-122.54124</v>
      </c>
      <c r="I160" t="s">
        <v>23</v>
      </c>
      <c r="J160">
        <v>0.24535799999999999</v>
      </c>
      <c r="N160" t="s">
        <v>24</v>
      </c>
      <c r="O160" t="s">
        <v>450</v>
      </c>
      <c r="P160" t="s">
        <v>436</v>
      </c>
      <c r="Q160" t="s">
        <v>451</v>
      </c>
      <c r="S160">
        <v>0.2</v>
      </c>
    </row>
    <row r="161" spans="1:19" x14ac:dyDescent="0.3">
      <c r="A161" t="s">
        <v>146</v>
      </c>
      <c r="B161" t="s">
        <v>147</v>
      </c>
      <c r="C161" t="s">
        <v>35</v>
      </c>
      <c r="D161" t="s">
        <v>550</v>
      </c>
      <c r="E161" s="3">
        <f t="shared" si="2"/>
        <v>43374</v>
      </c>
      <c r="F161" t="s">
        <v>22</v>
      </c>
      <c r="G161">
        <v>38.367130000000003</v>
      </c>
      <c r="H161">
        <v>-122.54124</v>
      </c>
      <c r="I161" t="s">
        <v>23</v>
      </c>
      <c r="J161">
        <v>0.12993750000000001</v>
      </c>
      <c r="N161" t="s">
        <v>24</v>
      </c>
      <c r="O161">
        <v>323.39999999999998</v>
      </c>
      <c r="P161">
        <v>60</v>
      </c>
      <c r="Q161">
        <v>7.81</v>
      </c>
      <c r="S161">
        <v>0.1</v>
      </c>
    </row>
    <row r="162" spans="1:19" x14ac:dyDescent="0.3">
      <c r="A162" t="s">
        <v>195</v>
      </c>
      <c r="B162" t="s">
        <v>196</v>
      </c>
      <c r="C162" t="s">
        <v>35</v>
      </c>
      <c r="D162" t="s">
        <v>109</v>
      </c>
      <c r="E162" s="3">
        <f t="shared" si="2"/>
        <v>42614</v>
      </c>
      <c r="F162" t="s">
        <v>22</v>
      </c>
      <c r="G162">
        <v>38.338166999999999</v>
      </c>
      <c r="H162">
        <v>-122.4939</v>
      </c>
      <c r="I162" t="s">
        <v>30</v>
      </c>
      <c r="J162">
        <v>0</v>
      </c>
      <c r="N162" t="s">
        <v>24</v>
      </c>
      <c r="O162" t="s">
        <v>32</v>
      </c>
      <c r="P162" t="s">
        <v>32</v>
      </c>
      <c r="Q162" t="s">
        <v>32</v>
      </c>
      <c r="S162">
        <v>0</v>
      </c>
    </row>
    <row r="163" spans="1:19" x14ac:dyDescent="0.3">
      <c r="A163" t="s">
        <v>195</v>
      </c>
      <c r="B163" t="s">
        <v>196</v>
      </c>
      <c r="C163" t="s">
        <v>35</v>
      </c>
      <c r="D163" t="s">
        <v>327</v>
      </c>
      <c r="E163" s="3">
        <f t="shared" si="2"/>
        <v>42795</v>
      </c>
      <c r="F163" t="s">
        <v>22</v>
      </c>
      <c r="G163">
        <v>38.338166999999999</v>
      </c>
      <c r="H163">
        <v>-122.4939</v>
      </c>
      <c r="I163" t="s">
        <v>23</v>
      </c>
      <c r="J163">
        <v>0.718658333333</v>
      </c>
      <c r="N163" t="s">
        <v>24</v>
      </c>
      <c r="O163">
        <v>83.8</v>
      </c>
      <c r="P163">
        <v>54.5</v>
      </c>
      <c r="Q163">
        <v>7.43</v>
      </c>
      <c r="S163">
        <v>0.7</v>
      </c>
    </row>
    <row r="164" spans="1:19" x14ac:dyDescent="0.3">
      <c r="A164" t="s">
        <v>195</v>
      </c>
      <c r="B164" t="s">
        <v>196</v>
      </c>
      <c r="C164" t="s">
        <v>35</v>
      </c>
      <c r="D164" t="s">
        <v>445</v>
      </c>
      <c r="E164" s="3">
        <f t="shared" si="2"/>
        <v>42979</v>
      </c>
      <c r="F164" t="s">
        <v>22</v>
      </c>
      <c r="G164">
        <v>38.338166999999999</v>
      </c>
      <c r="H164">
        <v>-122.4939</v>
      </c>
      <c r="I164" t="s">
        <v>30</v>
      </c>
      <c r="J164">
        <v>0</v>
      </c>
      <c r="N164" t="s">
        <v>24</v>
      </c>
      <c r="O164" t="s">
        <v>32</v>
      </c>
      <c r="P164" t="s">
        <v>32</v>
      </c>
      <c r="Q164" t="s">
        <v>32</v>
      </c>
      <c r="S164">
        <v>0</v>
      </c>
    </row>
    <row r="165" spans="1:19" x14ac:dyDescent="0.3">
      <c r="A165" t="s">
        <v>195</v>
      </c>
      <c r="B165" t="s">
        <v>196</v>
      </c>
      <c r="C165" t="s">
        <v>35</v>
      </c>
      <c r="D165" t="s">
        <v>553</v>
      </c>
      <c r="E165" s="3">
        <f t="shared" si="2"/>
        <v>43374</v>
      </c>
      <c r="F165" t="s">
        <v>22</v>
      </c>
      <c r="G165">
        <v>38.338166999999999</v>
      </c>
      <c r="H165">
        <v>-122.4939</v>
      </c>
      <c r="I165" t="s">
        <v>551</v>
      </c>
      <c r="J165">
        <v>0</v>
      </c>
      <c r="N165" t="s">
        <v>24</v>
      </c>
      <c r="O165">
        <v>0</v>
      </c>
      <c r="Q165">
        <v>0</v>
      </c>
      <c r="S165">
        <v>0</v>
      </c>
    </row>
    <row r="166" spans="1:19" x14ac:dyDescent="0.3">
      <c r="A166" t="s">
        <v>176</v>
      </c>
      <c r="B166" t="s">
        <v>177</v>
      </c>
      <c r="C166" t="s">
        <v>35</v>
      </c>
      <c r="D166" t="s">
        <v>109</v>
      </c>
      <c r="E166" s="3">
        <f t="shared" si="2"/>
        <v>42614</v>
      </c>
      <c r="F166" t="s">
        <v>22</v>
      </c>
      <c r="G166">
        <v>38.358699999999999</v>
      </c>
      <c r="H166">
        <v>-122.525767</v>
      </c>
      <c r="I166" t="s">
        <v>30</v>
      </c>
      <c r="J166">
        <v>0</v>
      </c>
      <c r="N166" t="s">
        <v>24</v>
      </c>
      <c r="O166" t="s">
        <v>32</v>
      </c>
      <c r="P166" t="s">
        <v>32</v>
      </c>
      <c r="Q166" t="s">
        <v>32</v>
      </c>
      <c r="S166">
        <v>0</v>
      </c>
    </row>
    <row r="167" spans="1:19" x14ac:dyDescent="0.3">
      <c r="A167" t="s">
        <v>176</v>
      </c>
      <c r="B167" t="s">
        <v>177</v>
      </c>
      <c r="C167" t="s">
        <v>35</v>
      </c>
      <c r="D167" t="s">
        <v>327</v>
      </c>
      <c r="E167" s="3">
        <f t="shared" si="2"/>
        <v>42795</v>
      </c>
      <c r="F167" t="s">
        <v>22</v>
      </c>
      <c r="G167">
        <v>38.358699999999999</v>
      </c>
      <c r="H167">
        <v>-122.525767</v>
      </c>
      <c r="I167" t="s">
        <v>23</v>
      </c>
      <c r="J167">
        <v>0.15535625</v>
      </c>
      <c r="N167" t="s">
        <v>24</v>
      </c>
      <c r="O167">
        <v>180.5</v>
      </c>
      <c r="P167">
        <v>54.32</v>
      </c>
      <c r="Q167">
        <v>7.87</v>
      </c>
      <c r="S167">
        <v>0.2</v>
      </c>
    </row>
    <row r="168" spans="1:19" x14ac:dyDescent="0.3">
      <c r="A168" t="s">
        <v>176</v>
      </c>
      <c r="B168" t="s">
        <v>177</v>
      </c>
      <c r="C168" t="s">
        <v>35</v>
      </c>
      <c r="D168" t="s">
        <v>445</v>
      </c>
      <c r="E168" s="3">
        <f t="shared" si="2"/>
        <v>42979</v>
      </c>
      <c r="F168" t="s">
        <v>22</v>
      </c>
      <c r="G168">
        <v>38.358699999999999</v>
      </c>
      <c r="H168">
        <v>-122.525767</v>
      </c>
      <c r="I168" t="s">
        <v>30</v>
      </c>
      <c r="J168">
        <v>0</v>
      </c>
      <c r="N168" t="s">
        <v>24</v>
      </c>
      <c r="O168" t="s">
        <v>32</v>
      </c>
      <c r="P168" t="s">
        <v>32</v>
      </c>
      <c r="Q168" t="s">
        <v>32</v>
      </c>
      <c r="S168">
        <v>0</v>
      </c>
    </row>
    <row r="169" spans="1:19" x14ac:dyDescent="0.3">
      <c r="A169" t="s">
        <v>176</v>
      </c>
      <c r="B169" t="s">
        <v>177</v>
      </c>
      <c r="C169" t="s">
        <v>35</v>
      </c>
      <c r="D169" t="s">
        <v>553</v>
      </c>
      <c r="E169" s="3">
        <f t="shared" si="2"/>
        <v>43374</v>
      </c>
      <c r="F169" t="s">
        <v>22</v>
      </c>
      <c r="G169">
        <v>38.358699999999999</v>
      </c>
      <c r="H169">
        <v>-122.525767</v>
      </c>
      <c r="I169" t="s">
        <v>551</v>
      </c>
      <c r="J169">
        <v>0</v>
      </c>
      <c r="N169" t="s">
        <v>24</v>
      </c>
      <c r="O169">
        <v>0</v>
      </c>
      <c r="Q169">
        <v>0</v>
      </c>
      <c r="S169">
        <v>0</v>
      </c>
    </row>
    <row r="170" spans="1:19" x14ac:dyDescent="0.3">
      <c r="A170" t="s">
        <v>197</v>
      </c>
      <c r="B170" t="s">
        <v>198</v>
      </c>
      <c r="C170" t="s">
        <v>35</v>
      </c>
      <c r="D170" t="s">
        <v>109</v>
      </c>
      <c r="E170" s="3">
        <f t="shared" si="2"/>
        <v>42614</v>
      </c>
      <c r="F170" t="s">
        <v>22</v>
      </c>
      <c r="G170">
        <v>38.337183000000003</v>
      </c>
      <c r="H170">
        <v>-122.51223299999999</v>
      </c>
      <c r="I170" t="s">
        <v>30</v>
      </c>
      <c r="J170">
        <v>0</v>
      </c>
      <c r="N170" t="s">
        <v>24</v>
      </c>
      <c r="O170" t="s">
        <v>32</v>
      </c>
      <c r="P170" t="s">
        <v>32</v>
      </c>
      <c r="Q170" t="s">
        <v>32</v>
      </c>
      <c r="S170">
        <v>0</v>
      </c>
    </row>
    <row r="171" spans="1:19" x14ac:dyDescent="0.3">
      <c r="A171" t="s">
        <v>197</v>
      </c>
      <c r="B171" t="s">
        <v>198</v>
      </c>
      <c r="C171" t="s">
        <v>35</v>
      </c>
      <c r="D171" t="s">
        <v>349</v>
      </c>
      <c r="E171" s="3">
        <f t="shared" si="2"/>
        <v>42795</v>
      </c>
      <c r="F171" t="s">
        <v>22</v>
      </c>
      <c r="G171">
        <v>38.337183000000003</v>
      </c>
      <c r="H171">
        <v>-122.51223299999999</v>
      </c>
      <c r="I171" t="s">
        <v>23</v>
      </c>
      <c r="J171">
        <v>0.77888124999999997</v>
      </c>
      <c r="N171" t="s">
        <v>24</v>
      </c>
      <c r="O171">
        <v>184.2</v>
      </c>
      <c r="P171">
        <v>57.02</v>
      </c>
      <c r="Q171">
        <v>8.17</v>
      </c>
      <c r="S171">
        <v>0.8</v>
      </c>
    </row>
    <row r="172" spans="1:19" x14ac:dyDescent="0.3">
      <c r="A172" t="s">
        <v>197</v>
      </c>
      <c r="B172" t="s">
        <v>198</v>
      </c>
      <c r="C172" t="s">
        <v>35</v>
      </c>
      <c r="D172" t="s">
        <v>445</v>
      </c>
      <c r="E172" s="3">
        <f t="shared" si="2"/>
        <v>42979</v>
      </c>
      <c r="F172" t="s">
        <v>22</v>
      </c>
      <c r="G172">
        <v>38.337183000000003</v>
      </c>
      <c r="H172">
        <v>-122.51223299999999</v>
      </c>
      <c r="I172" t="s">
        <v>30</v>
      </c>
      <c r="J172">
        <v>0</v>
      </c>
      <c r="N172" t="s">
        <v>24</v>
      </c>
      <c r="O172" t="s">
        <v>32</v>
      </c>
      <c r="P172" t="s">
        <v>32</v>
      </c>
      <c r="Q172" t="s">
        <v>32</v>
      </c>
      <c r="S172">
        <v>0</v>
      </c>
    </row>
    <row r="173" spans="1:19" x14ac:dyDescent="0.3">
      <c r="A173" t="s">
        <v>197</v>
      </c>
      <c r="B173" t="s">
        <v>198</v>
      </c>
      <c r="C173" t="s">
        <v>35</v>
      </c>
      <c r="D173" t="s">
        <v>553</v>
      </c>
      <c r="E173" s="3">
        <f t="shared" si="2"/>
        <v>43374</v>
      </c>
      <c r="F173" t="s">
        <v>22</v>
      </c>
      <c r="G173">
        <v>38.337183000000003</v>
      </c>
      <c r="H173">
        <v>-122.51223299999999</v>
      </c>
      <c r="I173" t="s">
        <v>551</v>
      </c>
      <c r="J173">
        <v>0</v>
      </c>
      <c r="N173" t="s">
        <v>24</v>
      </c>
      <c r="O173">
        <v>0</v>
      </c>
      <c r="Q173">
        <v>0</v>
      </c>
      <c r="S173">
        <v>0</v>
      </c>
    </row>
    <row r="174" spans="1:19" x14ac:dyDescent="0.3">
      <c r="A174" t="s">
        <v>180</v>
      </c>
      <c r="B174" t="s">
        <v>181</v>
      </c>
      <c r="C174" t="s">
        <v>35</v>
      </c>
      <c r="D174" t="s">
        <v>88</v>
      </c>
      <c r="E174" s="3">
        <f t="shared" si="2"/>
        <v>42614</v>
      </c>
      <c r="F174" t="s">
        <v>22</v>
      </c>
      <c r="G174">
        <v>38.34742</v>
      </c>
      <c r="H174">
        <v>-122.51398</v>
      </c>
      <c r="I174" t="s">
        <v>23</v>
      </c>
      <c r="J174">
        <v>2.4987499999999999E-2</v>
      </c>
      <c r="N174" t="s">
        <v>24</v>
      </c>
      <c r="O174" t="s">
        <v>182</v>
      </c>
      <c r="P174" t="s">
        <v>40</v>
      </c>
      <c r="Q174" t="s">
        <v>183</v>
      </c>
      <c r="S174">
        <v>0</v>
      </c>
    </row>
    <row r="175" spans="1:19" x14ac:dyDescent="0.3">
      <c r="A175" t="s">
        <v>180</v>
      </c>
      <c r="B175" t="s">
        <v>181</v>
      </c>
      <c r="C175" t="s">
        <v>35</v>
      </c>
      <c r="D175" t="s">
        <v>305</v>
      </c>
      <c r="E175" s="3">
        <f t="shared" si="2"/>
        <v>42795</v>
      </c>
      <c r="F175" t="s">
        <v>22</v>
      </c>
      <c r="G175">
        <v>38.34742</v>
      </c>
      <c r="H175">
        <v>-122.51398</v>
      </c>
      <c r="I175" t="s">
        <v>23</v>
      </c>
      <c r="J175">
        <v>0.93325000000000002</v>
      </c>
      <c r="N175" t="s">
        <v>24</v>
      </c>
      <c r="O175">
        <v>156.6</v>
      </c>
      <c r="P175">
        <v>59.9</v>
      </c>
      <c r="Q175">
        <v>7.88</v>
      </c>
      <c r="S175">
        <v>0.9</v>
      </c>
    </row>
    <row r="176" spans="1:19" x14ac:dyDescent="0.3">
      <c r="A176" t="s">
        <v>180</v>
      </c>
      <c r="B176" t="s">
        <v>181</v>
      </c>
      <c r="C176" t="s">
        <v>35</v>
      </c>
      <c r="D176" t="s">
        <v>445</v>
      </c>
      <c r="E176" s="3">
        <f t="shared" si="2"/>
        <v>42979</v>
      </c>
      <c r="F176" t="s">
        <v>22</v>
      </c>
      <c r="G176">
        <v>38.34742</v>
      </c>
      <c r="H176">
        <v>-122.51398</v>
      </c>
      <c r="I176" t="s">
        <v>23</v>
      </c>
      <c r="J176">
        <v>0.13012499999999999</v>
      </c>
      <c r="N176" t="s">
        <v>24</v>
      </c>
      <c r="O176" t="s">
        <v>466</v>
      </c>
      <c r="P176" t="s">
        <v>467</v>
      </c>
      <c r="Q176" t="s">
        <v>468</v>
      </c>
      <c r="S176">
        <v>0.1</v>
      </c>
    </row>
    <row r="177" spans="1:19" x14ac:dyDescent="0.3">
      <c r="A177" t="s">
        <v>180</v>
      </c>
      <c r="B177" t="s">
        <v>181</v>
      </c>
      <c r="C177" t="s">
        <v>35</v>
      </c>
      <c r="D177" t="s">
        <v>554</v>
      </c>
      <c r="E177" s="3">
        <f t="shared" si="2"/>
        <v>43374</v>
      </c>
      <c r="F177" t="s">
        <v>22</v>
      </c>
      <c r="G177">
        <v>38.34742</v>
      </c>
      <c r="H177">
        <v>-122.51398</v>
      </c>
      <c r="I177" t="s">
        <v>23</v>
      </c>
      <c r="J177">
        <v>5.2950000000000002E-3</v>
      </c>
      <c r="N177" t="s">
        <v>24</v>
      </c>
      <c r="O177">
        <v>202.8</v>
      </c>
      <c r="P177">
        <v>61</v>
      </c>
      <c r="Q177">
        <v>7.36</v>
      </c>
      <c r="S177">
        <v>0</v>
      </c>
    </row>
    <row r="178" spans="1:19" x14ac:dyDescent="0.3">
      <c r="A178" t="s">
        <v>84</v>
      </c>
      <c r="B178" t="s">
        <v>85</v>
      </c>
      <c r="C178" t="s">
        <v>35</v>
      </c>
      <c r="D178" t="s">
        <v>21</v>
      </c>
      <c r="E178" s="3">
        <f t="shared" si="2"/>
        <v>42552</v>
      </c>
      <c r="F178" t="s">
        <v>22</v>
      </c>
      <c r="G178">
        <v>38.254910000000002</v>
      </c>
      <c r="H178">
        <v>-122.45079</v>
      </c>
      <c r="I178" t="s">
        <v>30</v>
      </c>
      <c r="J178">
        <v>0</v>
      </c>
      <c r="K178">
        <v>-1E-3</v>
      </c>
      <c r="L178">
        <v>-1E-3</v>
      </c>
      <c r="M178">
        <v>0</v>
      </c>
      <c r="N178" t="s">
        <v>31</v>
      </c>
      <c r="O178" t="s">
        <v>32</v>
      </c>
      <c r="P178" t="s">
        <v>32</v>
      </c>
      <c r="Q178" t="s">
        <v>32</v>
      </c>
      <c r="S178">
        <v>0</v>
      </c>
    </row>
    <row r="179" spans="1:19" x14ac:dyDescent="0.3">
      <c r="A179" t="s">
        <v>84</v>
      </c>
      <c r="B179" t="s">
        <v>85</v>
      </c>
      <c r="C179" t="s">
        <v>35</v>
      </c>
      <c r="D179" t="s">
        <v>250</v>
      </c>
      <c r="E179" s="3">
        <f t="shared" si="2"/>
        <v>42675</v>
      </c>
      <c r="F179" t="s">
        <v>22</v>
      </c>
      <c r="G179">
        <v>38.254910000000002</v>
      </c>
      <c r="H179">
        <v>-122.45079</v>
      </c>
      <c r="I179" t="s">
        <v>23</v>
      </c>
      <c r="J179">
        <v>0.77085416666700002</v>
      </c>
      <c r="K179" t="s">
        <v>274</v>
      </c>
      <c r="L179" t="s">
        <v>275</v>
      </c>
      <c r="M179" t="s">
        <v>276</v>
      </c>
      <c r="N179" t="s">
        <v>38</v>
      </c>
      <c r="O179">
        <v>220</v>
      </c>
      <c r="P179">
        <v>50.5</v>
      </c>
      <c r="Q179">
        <v>6.4</v>
      </c>
      <c r="S179">
        <v>0.8</v>
      </c>
    </row>
    <row r="180" spans="1:19" x14ac:dyDescent="0.3">
      <c r="A180" t="s">
        <v>84</v>
      </c>
      <c r="B180" t="s">
        <v>85</v>
      </c>
      <c r="C180" t="s">
        <v>35</v>
      </c>
      <c r="D180" t="s">
        <v>277</v>
      </c>
      <c r="E180" s="3">
        <f t="shared" si="2"/>
        <v>42736</v>
      </c>
      <c r="F180" t="s">
        <v>22</v>
      </c>
      <c r="G180">
        <v>38.254910000000002</v>
      </c>
      <c r="H180">
        <v>-122.45079</v>
      </c>
      <c r="I180" t="s">
        <v>23</v>
      </c>
      <c r="J180">
        <v>15.389156249999999</v>
      </c>
      <c r="K180" t="s">
        <v>302</v>
      </c>
      <c r="L180" t="s">
        <v>303</v>
      </c>
      <c r="M180" t="s">
        <v>304</v>
      </c>
      <c r="N180" t="s">
        <v>38</v>
      </c>
      <c r="O180">
        <v>240</v>
      </c>
      <c r="P180">
        <v>50</v>
      </c>
      <c r="Q180">
        <v>7.5</v>
      </c>
      <c r="S180">
        <v>15.4</v>
      </c>
    </row>
    <row r="181" spans="1:19" x14ac:dyDescent="0.3">
      <c r="A181" t="s">
        <v>84</v>
      </c>
      <c r="B181" t="s">
        <v>85</v>
      </c>
      <c r="C181" t="s">
        <v>35</v>
      </c>
      <c r="D181" t="s">
        <v>392</v>
      </c>
      <c r="E181" s="3">
        <f t="shared" si="2"/>
        <v>42856</v>
      </c>
      <c r="F181" t="s">
        <v>22</v>
      </c>
      <c r="G181">
        <v>38.254910000000002</v>
      </c>
      <c r="H181">
        <v>-122.45079</v>
      </c>
      <c r="I181" t="s">
        <v>23</v>
      </c>
      <c r="J181">
        <v>0.75726666666700004</v>
      </c>
      <c r="K181" t="s">
        <v>412</v>
      </c>
      <c r="L181" t="s">
        <v>413</v>
      </c>
      <c r="M181" t="s">
        <v>414</v>
      </c>
      <c r="N181" t="s">
        <v>38</v>
      </c>
      <c r="O181">
        <v>301.39999999999998</v>
      </c>
      <c r="P181">
        <v>57.02</v>
      </c>
      <c r="Q181">
        <v>7.46</v>
      </c>
      <c r="S181">
        <v>0.8</v>
      </c>
    </row>
    <row r="182" spans="1:19" x14ac:dyDescent="0.3">
      <c r="A182" t="s">
        <v>84</v>
      </c>
      <c r="B182" t="s">
        <v>85</v>
      </c>
      <c r="C182" t="s">
        <v>35</v>
      </c>
      <c r="D182" t="s">
        <v>415</v>
      </c>
      <c r="E182" s="3">
        <f t="shared" si="2"/>
        <v>42917</v>
      </c>
      <c r="F182" t="s">
        <v>22</v>
      </c>
      <c r="G182">
        <v>38.254910000000002</v>
      </c>
      <c r="H182">
        <v>-122.45079</v>
      </c>
      <c r="I182" t="s">
        <v>23</v>
      </c>
      <c r="J182">
        <v>-9.5145833333299998E-2</v>
      </c>
      <c r="K182">
        <v>-1.4999999999999999E-2</v>
      </c>
      <c r="L182">
        <v>-1.4999999999999999E-2</v>
      </c>
      <c r="M182">
        <v>-1E-3</v>
      </c>
      <c r="N182" t="s">
        <v>31</v>
      </c>
      <c r="O182">
        <v>353.2</v>
      </c>
      <c r="P182">
        <v>67</v>
      </c>
      <c r="Q182">
        <v>7.45</v>
      </c>
      <c r="S182">
        <v>-0.1</v>
      </c>
    </row>
    <row r="183" spans="1:19" x14ac:dyDescent="0.3">
      <c r="A183" t="s">
        <v>84</v>
      </c>
      <c r="B183" t="s">
        <v>85</v>
      </c>
      <c r="C183" t="s">
        <v>35</v>
      </c>
      <c r="D183" t="s">
        <v>494</v>
      </c>
      <c r="E183" s="3">
        <f t="shared" si="2"/>
        <v>43040</v>
      </c>
      <c r="F183" t="s">
        <v>22</v>
      </c>
      <c r="G183">
        <v>38.254910000000002</v>
      </c>
      <c r="H183">
        <v>-122.45079</v>
      </c>
      <c r="I183" t="s">
        <v>23</v>
      </c>
      <c r="J183">
        <v>2.0223170000000001</v>
      </c>
      <c r="K183">
        <v>1.9</v>
      </c>
      <c r="L183">
        <v>1.8320000000000001</v>
      </c>
      <c r="M183">
        <v>9.8000000000000004E-2</v>
      </c>
      <c r="N183" t="s">
        <v>38</v>
      </c>
      <c r="O183">
        <v>211.8</v>
      </c>
      <c r="P183">
        <v>55</v>
      </c>
      <c r="Q183">
        <v>7.5</v>
      </c>
      <c r="S183">
        <v>2</v>
      </c>
    </row>
    <row r="184" spans="1:19" x14ac:dyDescent="0.3">
      <c r="A184" t="s">
        <v>84</v>
      </c>
      <c r="B184" t="s">
        <v>85</v>
      </c>
      <c r="C184" t="s">
        <v>35</v>
      </c>
      <c r="D184" t="s">
        <v>497</v>
      </c>
      <c r="E184" s="3">
        <f t="shared" si="2"/>
        <v>43101</v>
      </c>
      <c r="F184" t="s">
        <v>22</v>
      </c>
      <c r="G184">
        <v>38.254910000000002</v>
      </c>
      <c r="H184">
        <v>-122.45079</v>
      </c>
      <c r="I184" t="s">
        <v>23</v>
      </c>
      <c r="J184">
        <v>5.9770312499999996</v>
      </c>
      <c r="K184" t="s">
        <v>522</v>
      </c>
      <c r="L184" t="s">
        <v>523</v>
      </c>
      <c r="M184" t="s">
        <v>524</v>
      </c>
      <c r="N184" t="s">
        <v>38</v>
      </c>
      <c r="O184">
        <v>191.1</v>
      </c>
      <c r="P184">
        <v>50.72</v>
      </c>
      <c r="Q184">
        <v>7.82</v>
      </c>
      <c r="S184">
        <v>6</v>
      </c>
    </row>
    <row r="185" spans="1:19" x14ac:dyDescent="0.3">
      <c r="A185" t="s">
        <v>84</v>
      </c>
      <c r="B185" t="s">
        <v>85</v>
      </c>
      <c r="C185" t="s">
        <v>35</v>
      </c>
      <c r="D185" t="s">
        <v>525</v>
      </c>
      <c r="E185" s="3">
        <f t="shared" si="2"/>
        <v>43221</v>
      </c>
      <c r="F185" t="s">
        <v>22</v>
      </c>
      <c r="G185">
        <v>38.254910000000002</v>
      </c>
      <c r="H185">
        <v>-122.45079</v>
      </c>
      <c r="I185" t="s">
        <v>23</v>
      </c>
      <c r="J185">
        <v>0.7601</v>
      </c>
      <c r="K185">
        <v>0.373</v>
      </c>
      <c r="L185">
        <v>0.371</v>
      </c>
      <c r="M185">
        <v>1.9E-2</v>
      </c>
      <c r="N185" t="s">
        <v>38</v>
      </c>
      <c r="O185">
        <v>333.3</v>
      </c>
      <c r="P185">
        <v>64</v>
      </c>
      <c r="Q185">
        <v>7.31</v>
      </c>
      <c r="S185">
        <v>0.8</v>
      </c>
    </row>
    <row r="186" spans="1:19" x14ac:dyDescent="0.3">
      <c r="A186" t="s">
        <v>84</v>
      </c>
      <c r="B186" t="s">
        <v>85</v>
      </c>
      <c r="C186" t="s">
        <v>35</v>
      </c>
      <c r="D186" t="s">
        <v>528</v>
      </c>
      <c r="E186" s="3">
        <f t="shared" si="2"/>
        <v>43282</v>
      </c>
      <c r="F186" t="s">
        <v>22</v>
      </c>
      <c r="G186">
        <v>38.254910000000002</v>
      </c>
      <c r="H186">
        <v>-122.45079</v>
      </c>
      <c r="I186" t="s">
        <v>23</v>
      </c>
      <c r="J186">
        <v>6.4799999999999996E-3</v>
      </c>
      <c r="K186">
        <v>-7.5999999999999998E-2</v>
      </c>
      <c r="L186">
        <v>-7.6999999999999999E-2</v>
      </c>
      <c r="M186">
        <v>-4.0000000000000001E-3</v>
      </c>
      <c r="N186" t="s">
        <v>31</v>
      </c>
      <c r="O186" t="s">
        <v>549</v>
      </c>
      <c r="P186" t="s">
        <v>26</v>
      </c>
      <c r="Q186" t="s">
        <v>120</v>
      </c>
      <c r="S186">
        <v>0</v>
      </c>
    </row>
    <row r="187" spans="1:19" x14ac:dyDescent="0.3">
      <c r="A187" t="s">
        <v>84</v>
      </c>
      <c r="B187" t="s">
        <v>85</v>
      </c>
      <c r="C187" t="s">
        <v>35</v>
      </c>
      <c r="D187" t="s">
        <v>556</v>
      </c>
      <c r="E187" s="3">
        <f t="shared" si="2"/>
        <v>43466</v>
      </c>
      <c r="F187" t="s">
        <v>22</v>
      </c>
      <c r="G187">
        <v>38.254910000000002</v>
      </c>
      <c r="H187">
        <v>-122.45079</v>
      </c>
      <c r="I187" t="s">
        <v>23</v>
      </c>
      <c r="J187">
        <v>6.35738</v>
      </c>
      <c r="K187">
        <v>4.6035050000000002</v>
      </c>
      <c r="L187">
        <v>3.0564499999999999</v>
      </c>
      <c r="M187">
        <v>0.30752800000000002</v>
      </c>
      <c r="N187" t="s">
        <v>38</v>
      </c>
      <c r="O187">
        <v>294.5</v>
      </c>
      <c r="P187">
        <v>14.2</v>
      </c>
      <c r="Q187">
        <v>7.33</v>
      </c>
      <c r="S187">
        <v>6.4</v>
      </c>
    </row>
    <row r="188" spans="1:19" x14ac:dyDescent="0.3">
      <c r="A188" t="s">
        <v>78</v>
      </c>
      <c r="B188" t="s">
        <v>79</v>
      </c>
      <c r="C188" t="s">
        <v>35</v>
      </c>
      <c r="D188" t="s">
        <v>21</v>
      </c>
      <c r="E188" s="3">
        <f t="shared" si="2"/>
        <v>42552</v>
      </c>
      <c r="F188" t="s">
        <v>22</v>
      </c>
      <c r="G188">
        <v>38.289709999999999</v>
      </c>
      <c r="H188">
        <v>-122.45622</v>
      </c>
      <c r="I188" t="s">
        <v>30</v>
      </c>
      <c r="J188">
        <v>0</v>
      </c>
      <c r="K188">
        <v>0</v>
      </c>
      <c r="L188">
        <v>0</v>
      </c>
      <c r="M188">
        <v>0</v>
      </c>
      <c r="N188" t="s">
        <v>55</v>
      </c>
      <c r="O188" t="s">
        <v>32</v>
      </c>
      <c r="P188" t="s">
        <v>32</v>
      </c>
      <c r="Q188" t="s">
        <v>32</v>
      </c>
      <c r="S188">
        <v>0</v>
      </c>
    </row>
    <row r="189" spans="1:19" x14ac:dyDescent="0.3">
      <c r="A189" t="s">
        <v>78</v>
      </c>
      <c r="B189" t="s">
        <v>79</v>
      </c>
      <c r="C189" t="s">
        <v>35</v>
      </c>
      <c r="D189" t="s">
        <v>250</v>
      </c>
      <c r="E189" s="3">
        <f t="shared" si="2"/>
        <v>42675</v>
      </c>
      <c r="F189" t="s">
        <v>22</v>
      </c>
      <c r="G189">
        <v>38.289709999999999</v>
      </c>
      <c r="H189">
        <v>-122.45622</v>
      </c>
      <c r="I189" t="s">
        <v>23</v>
      </c>
      <c r="J189">
        <v>5.6812500000000002E-2</v>
      </c>
      <c r="K189" t="s">
        <v>218</v>
      </c>
      <c r="L189" t="s">
        <v>272</v>
      </c>
      <c r="M189" t="s">
        <v>273</v>
      </c>
      <c r="N189" t="s">
        <v>31</v>
      </c>
      <c r="O189">
        <v>190</v>
      </c>
      <c r="P189">
        <v>52</v>
      </c>
      <c r="Q189">
        <v>6.4</v>
      </c>
      <c r="S189">
        <v>0.1</v>
      </c>
    </row>
    <row r="190" spans="1:19" x14ac:dyDescent="0.3">
      <c r="A190" t="s">
        <v>78</v>
      </c>
      <c r="B190" t="s">
        <v>79</v>
      </c>
      <c r="C190" t="s">
        <v>35</v>
      </c>
      <c r="D190" t="s">
        <v>277</v>
      </c>
      <c r="E190" s="3">
        <f t="shared" si="2"/>
        <v>42736</v>
      </c>
      <c r="F190" t="s">
        <v>22</v>
      </c>
      <c r="G190">
        <v>38.289709999999999</v>
      </c>
      <c r="H190">
        <v>-122.45622</v>
      </c>
      <c r="I190" t="s">
        <v>23</v>
      </c>
      <c r="J190">
        <v>5.63375</v>
      </c>
      <c r="K190" t="s">
        <v>299</v>
      </c>
      <c r="L190" t="s">
        <v>300</v>
      </c>
      <c r="M190" t="s">
        <v>301</v>
      </c>
      <c r="N190" t="s">
        <v>55</v>
      </c>
      <c r="O190">
        <v>130</v>
      </c>
      <c r="P190">
        <v>53</v>
      </c>
      <c r="Q190">
        <v>7.2</v>
      </c>
      <c r="S190">
        <v>5.6</v>
      </c>
    </row>
    <row r="191" spans="1:19" x14ac:dyDescent="0.3">
      <c r="A191" t="s">
        <v>78</v>
      </c>
      <c r="B191" t="s">
        <v>79</v>
      </c>
      <c r="C191" t="s">
        <v>35</v>
      </c>
      <c r="D191" t="s">
        <v>392</v>
      </c>
      <c r="E191" s="3">
        <f t="shared" si="2"/>
        <v>42856</v>
      </c>
      <c r="F191" t="s">
        <v>22</v>
      </c>
      <c r="G191">
        <v>38.289709999999999</v>
      </c>
      <c r="H191">
        <v>-122.45622</v>
      </c>
      <c r="I191" t="s">
        <v>23</v>
      </c>
      <c r="J191">
        <v>4.5908333333300001E-2</v>
      </c>
      <c r="K191" t="s">
        <v>410</v>
      </c>
      <c r="L191" t="s">
        <v>411</v>
      </c>
      <c r="M191" t="s">
        <v>118</v>
      </c>
      <c r="N191" t="s">
        <v>31</v>
      </c>
      <c r="O191">
        <v>293.39999999999998</v>
      </c>
      <c r="P191">
        <v>61.88</v>
      </c>
      <c r="Q191">
        <v>7.71</v>
      </c>
      <c r="S191">
        <v>0</v>
      </c>
    </row>
    <row r="192" spans="1:19" x14ac:dyDescent="0.3">
      <c r="A192" t="s">
        <v>78</v>
      </c>
      <c r="B192" t="s">
        <v>79</v>
      </c>
      <c r="C192" t="s">
        <v>35</v>
      </c>
      <c r="D192" t="s">
        <v>415</v>
      </c>
      <c r="E192" s="3">
        <f t="shared" si="2"/>
        <v>42917</v>
      </c>
      <c r="F192" t="s">
        <v>22</v>
      </c>
      <c r="G192">
        <v>38.289709999999999</v>
      </c>
      <c r="H192">
        <v>-122.45622</v>
      </c>
      <c r="I192" t="s">
        <v>416</v>
      </c>
      <c r="J192">
        <v>0</v>
      </c>
      <c r="K192">
        <v>0</v>
      </c>
      <c r="L192">
        <v>0</v>
      </c>
      <c r="M192">
        <v>0</v>
      </c>
      <c r="N192" t="s">
        <v>55</v>
      </c>
      <c r="O192">
        <v>0</v>
      </c>
      <c r="Q192">
        <v>0</v>
      </c>
      <c r="S192">
        <v>0</v>
      </c>
    </row>
    <row r="193" spans="1:19" x14ac:dyDescent="0.3">
      <c r="A193" t="s">
        <v>78</v>
      </c>
      <c r="B193" t="s">
        <v>79</v>
      </c>
      <c r="C193" t="s">
        <v>35</v>
      </c>
      <c r="D193" t="s">
        <v>494</v>
      </c>
      <c r="E193" s="3">
        <f t="shared" si="2"/>
        <v>43040</v>
      </c>
      <c r="F193" t="s">
        <v>22</v>
      </c>
      <c r="G193">
        <v>38.289709999999999</v>
      </c>
      <c r="H193">
        <v>-122.45622</v>
      </c>
      <c r="I193" t="s">
        <v>23</v>
      </c>
      <c r="J193">
        <v>6.8572999999999995E-2</v>
      </c>
      <c r="K193">
        <v>6.9000000000000006E-2</v>
      </c>
      <c r="L193">
        <v>-0.01</v>
      </c>
      <c r="M193">
        <v>7.0000000000000001E-3</v>
      </c>
      <c r="N193" t="s">
        <v>31</v>
      </c>
      <c r="O193">
        <v>198.9</v>
      </c>
      <c r="P193">
        <v>56</v>
      </c>
      <c r="Q193">
        <v>7.46</v>
      </c>
      <c r="S193">
        <v>0.1</v>
      </c>
    </row>
    <row r="194" spans="1:19" x14ac:dyDescent="0.3">
      <c r="A194" t="s">
        <v>78</v>
      </c>
      <c r="B194" t="s">
        <v>79</v>
      </c>
      <c r="C194" t="s">
        <v>35</v>
      </c>
      <c r="D194" t="s">
        <v>497</v>
      </c>
      <c r="E194" s="3">
        <f t="shared" ref="E194:E257" si="3">DATE(YEAR(D194),MONTH(D194),1)</f>
        <v>43101</v>
      </c>
      <c r="F194" t="s">
        <v>22</v>
      </c>
      <c r="G194">
        <v>38.289709999999999</v>
      </c>
      <c r="H194">
        <v>-122.45622</v>
      </c>
      <c r="I194" t="s">
        <v>23</v>
      </c>
      <c r="J194">
        <v>1.6874499999999999</v>
      </c>
      <c r="K194" t="s">
        <v>519</v>
      </c>
      <c r="L194" t="s">
        <v>520</v>
      </c>
      <c r="M194" t="s">
        <v>521</v>
      </c>
      <c r="N194" t="s">
        <v>31</v>
      </c>
      <c r="O194">
        <v>138.1</v>
      </c>
      <c r="P194">
        <v>51.62</v>
      </c>
      <c r="Q194">
        <v>7.34</v>
      </c>
      <c r="S194">
        <v>1.7</v>
      </c>
    </row>
    <row r="195" spans="1:19" x14ac:dyDescent="0.3">
      <c r="A195" t="s">
        <v>78</v>
      </c>
      <c r="B195" t="s">
        <v>79</v>
      </c>
      <c r="C195" t="s">
        <v>35</v>
      </c>
      <c r="D195" t="s">
        <v>525</v>
      </c>
      <c r="E195" s="3">
        <f t="shared" si="3"/>
        <v>43221</v>
      </c>
      <c r="F195" t="s">
        <v>22</v>
      </c>
      <c r="G195">
        <v>38.289709999999999</v>
      </c>
      <c r="H195">
        <v>-122.45622</v>
      </c>
      <c r="I195" t="s">
        <v>23</v>
      </c>
      <c r="J195">
        <v>1.825E-3</v>
      </c>
      <c r="K195">
        <v>2E-3</v>
      </c>
      <c r="L195">
        <v>-0.04</v>
      </c>
      <c r="M195">
        <v>2E-3</v>
      </c>
      <c r="N195" t="s">
        <v>31</v>
      </c>
      <c r="O195">
        <v>345.7</v>
      </c>
      <c r="P195">
        <v>68</v>
      </c>
      <c r="Q195">
        <v>7.51</v>
      </c>
      <c r="S195">
        <v>0</v>
      </c>
    </row>
    <row r="196" spans="1:19" x14ac:dyDescent="0.3">
      <c r="A196" t="s">
        <v>78</v>
      </c>
      <c r="B196" t="s">
        <v>79</v>
      </c>
      <c r="C196" t="s">
        <v>35</v>
      </c>
      <c r="D196" t="s">
        <v>528</v>
      </c>
      <c r="E196" s="3">
        <f t="shared" si="3"/>
        <v>43282</v>
      </c>
      <c r="F196" t="s">
        <v>22</v>
      </c>
      <c r="G196">
        <v>38.289709999999999</v>
      </c>
      <c r="H196">
        <v>-122.45622</v>
      </c>
      <c r="I196" t="s">
        <v>23</v>
      </c>
      <c r="J196">
        <v>1.0200000000000001E-3</v>
      </c>
      <c r="K196">
        <v>1E-3</v>
      </c>
      <c r="L196">
        <v>1E-3</v>
      </c>
      <c r="M196">
        <v>0</v>
      </c>
      <c r="N196" t="s">
        <v>38</v>
      </c>
      <c r="O196" t="s">
        <v>544</v>
      </c>
      <c r="P196" t="s">
        <v>545</v>
      </c>
      <c r="Q196" t="s">
        <v>546</v>
      </c>
      <c r="S196">
        <v>0</v>
      </c>
    </row>
    <row r="197" spans="1:19" x14ac:dyDescent="0.3">
      <c r="A197" t="s">
        <v>78</v>
      </c>
      <c r="B197" t="s">
        <v>79</v>
      </c>
      <c r="C197" t="s">
        <v>35</v>
      </c>
      <c r="D197" t="s">
        <v>556</v>
      </c>
      <c r="E197" s="3">
        <f t="shared" si="3"/>
        <v>43466</v>
      </c>
      <c r="F197" t="s">
        <v>22</v>
      </c>
      <c r="G197">
        <v>38.289709999999999</v>
      </c>
      <c r="H197">
        <v>-122.45622</v>
      </c>
      <c r="I197" t="s">
        <v>23</v>
      </c>
      <c r="J197">
        <v>1.5470550000000001</v>
      </c>
      <c r="K197">
        <v>1.5470550000000001</v>
      </c>
      <c r="L197">
        <v>0.39294750000000001</v>
      </c>
      <c r="M197">
        <v>0.135058125</v>
      </c>
      <c r="N197" t="s">
        <v>38</v>
      </c>
      <c r="O197">
        <v>172.8</v>
      </c>
      <c r="P197">
        <v>13.6</v>
      </c>
      <c r="Q197">
        <v>7.27</v>
      </c>
      <c r="S197">
        <v>1.5</v>
      </c>
    </row>
    <row r="198" spans="1:19" x14ac:dyDescent="0.3">
      <c r="A198" t="s">
        <v>76</v>
      </c>
      <c r="B198" t="s">
        <v>77</v>
      </c>
      <c r="C198" t="s">
        <v>35</v>
      </c>
      <c r="D198" t="s">
        <v>21</v>
      </c>
      <c r="E198" s="3">
        <f t="shared" si="3"/>
        <v>42552</v>
      </c>
      <c r="F198" t="s">
        <v>22</v>
      </c>
      <c r="G198">
        <v>38.301417000000001</v>
      </c>
      <c r="H198">
        <v>-122.441278</v>
      </c>
      <c r="I198" t="s">
        <v>30</v>
      </c>
      <c r="J198">
        <v>0</v>
      </c>
      <c r="N198" t="s">
        <v>24</v>
      </c>
      <c r="O198" t="s">
        <v>32</v>
      </c>
      <c r="P198" t="s">
        <v>32</v>
      </c>
      <c r="Q198" t="s">
        <v>32</v>
      </c>
      <c r="S198">
        <v>0</v>
      </c>
    </row>
    <row r="199" spans="1:19" x14ac:dyDescent="0.3">
      <c r="A199" t="s">
        <v>76</v>
      </c>
      <c r="B199" t="s">
        <v>77</v>
      </c>
      <c r="C199" t="s">
        <v>35</v>
      </c>
      <c r="D199" t="s">
        <v>250</v>
      </c>
      <c r="E199" s="3">
        <f t="shared" si="3"/>
        <v>42675</v>
      </c>
      <c r="F199" t="s">
        <v>22</v>
      </c>
      <c r="G199">
        <v>38.301417000000001</v>
      </c>
      <c r="H199">
        <v>-122.441278</v>
      </c>
      <c r="I199" t="s">
        <v>23</v>
      </c>
      <c r="J199">
        <v>1.37805</v>
      </c>
      <c r="N199" t="s">
        <v>24</v>
      </c>
      <c r="O199">
        <v>110</v>
      </c>
      <c r="P199">
        <v>54</v>
      </c>
      <c r="Q199">
        <v>6.7</v>
      </c>
      <c r="S199">
        <v>1.4</v>
      </c>
    </row>
    <row r="200" spans="1:19" x14ac:dyDescent="0.3">
      <c r="A200" t="s">
        <v>76</v>
      </c>
      <c r="B200" t="s">
        <v>77</v>
      </c>
      <c r="C200" t="s">
        <v>35</v>
      </c>
      <c r="D200" t="s">
        <v>277</v>
      </c>
      <c r="E200" s="3">
        <f t="shared" si="3"/>
        <v>42736</v>
      </c>
      <c r="F200" t="s">
        <v>22</v>
      </c>
      <c r="G200">
        <v>38.301417000000001</v>
      </c>
      <c r="H200">
        <v>-122.441278</v>
      </c>
      <c r="I200" t="s">
        <v>23</v>
      </c>
      <c r="J200">
        <v>5.8050249999999997</v>
      </c>
      <c r="N200" t="s">
        <v>24</v>
      </c>
      <c r="O200">
        <v>80</v>
      </c>
      <c r="P200">
        <v>50</v>
      </c>
      <c r="Q200">
        <v>7.2</v>
      </c>
      <c r="S200">
        <v>5.8</v>
      </c>
    </row>
    <row r="201" spans="1:19" x14ac:dyDescent="0.3">
      <c r="A201" t="s">
        <v>76</v>
      </c>
      <c r="B201" t="s">
        <v>77</v>
      </c>
      <c r="C201" t="s">
        <v>35</v>
      </c>
      <c r="D201" t="s">
        <v>392</v>
      </c>
      <c r="E201" s="3">
        <f t="shared" si="3"/>
        <v>42856</v>
      </c>
      <c r="F201" t="s">
        <v>22</v>
      </c>
      <c r="G201">
        <v>38.301417000000001</v>
      </c>
      <c r="H201">
        <v>-122.441278</v>
      </c>
      <c r="I201" t="s">
        <v>23</v>
      </c>
      <c r="J201">
        <v>0.14399999999999999</v>
      </c>
      <c r="N201" t="s">
        <v>24</v>
      </c>
      <c r="O201">
        <v>104.8</v>
      </c>
      <c r="P201">
        <v>62.24</v>
      </c>
      <c r="Q201">
        <v>7.93</v>
      </c>
      <c r="S201">
        <v>0.1</v>
      </c>
    </row>
    <row r="202" spans="1:19" x14ac:dyDescent="0.3">
      <c r="A202" t="s">
        <v>76</v>
      </c>
      <c r="B202" t="s">
        <v>77</v>
      </c>
      <c r="C202" t="s">
        <v>35</v>
      </c>
      <c r="D202" t="s">
        <v>415</v>
      </c>
      <c r="E202" s="3">
        <f t="shared" si="3"/>
        <v>42917</v>
      </c>
      <c r="F202" t="s">
        <v>22</v>
      </c>
      <c r="G202">
        <v>38.301417000000001</v>
      </c>
      <c r="H202">
        <v>-122.441278</v>
      </c>
      <c r="I202" t="s">
        <v>416</v>
      </c>
      <c r="J202">
        <v>0</v>
      </c>
      <c r="N202" t="s">
        <v>24</v>
      </c>
      <c r="O202">
        <v>0</v>
      </c>
      <c r="Q202">
        <v>0</v>
      </c>
      <c r="S202">
        <v>0</v>
      </c>
    </row>
    <row r="203" spans="1:19" x14ac:dyDescent="0.3">
      <c r="A203" t="s">
        <v>76</v>
      </c>
      <c r="B203" t="s">
        <v>77</v>
      </c>
      <c r="C203" t="s">
        <v>35</v>
      </c>
      <c r="D203" t="s">
        <v>494</v>
      </c>
      <c r="E203" s="3">
        <f t="shared" si="3"/>
        <v>43040</v>
      </c>
      <c r="F203" t="s">
        <v>22</v>
      </c>
      <c r="G203">
        <v>38.301417000000001</v>
      </c>
      <c r="H203">
        <v>-122.441278</v>
      </c>
      <c r="I203" t="s">
        <v>23</v>
      </c>
      <c r="J203">
        <v>7.8566999999999998E-2</v>
      </c>
      <c r="N203" t="s">
        <v>24</v>
      </c>
      <c r="O203">
        <v>137.80000000000001</v>
      </c>
      <c r="P203">
        <v>56</v>
      </c>
      <c r="Q203">
        <v>7.54</v>
      </c>
      <c r="S203">
        <v>0.1</v>
      </c>
    </row>
    <row r="204" spans="1:19" x14ac:dyDescent="0.3">
      <c r="A204" t="s">
        <v>76</v>
      </c>
      <c r="B204" t="s">
        <v>77</v>
      </c>
      <c r="C204" t="s">
        <v>35</v>
      </c>
      <c r="D204" t="s">
        <v>497</v>
      </c>
      <c r="E204" s="3">
        <f t="shared" si="3"/>
        <v>43101</v>
      </c>
      <c r="F204" t="s">
        <v>22</v>
      </c>
      <c r="G204">
        <v>38.301417000000001</v>
      </c>
      <c r="H204">
        <v>-122.441278</v>
      </c>
      <c r="I204" t="s">
        <v>23</v>
      </c>
      <c r="J204">
        <v>2.9268229166699999</v>
      </c>
      <c r="N204" t="s">
        <v>24</v>
      </c>
      <c r="O204">
        <v>102.1</v>
      </c>
      <c r="P204">
        <v>51.08</v>
      </c>
      <c r="Q204">
        <v>7.6</v>
      </c>
      <c r="S204">
        <v>2.9</v>
      </c>
    </row>
    <row r="205" spans="1:19" x14ac:dyDescent="0.3">
      <c r="A205" t="s">
        <v>76</v>
      </c>
      <c r="B205" t="s">
        <v>77</v>
      </c>
      <c r="C205" t="s">
        <v>35</v>
      </c>
      <c r="D205" t="s">
        <v>525</v>
      </c>
      <c r="E205" s="3">
        <f t="shared" si="3"/>
        <v>43221</v>
      </c>
      <c r="F205" t="s">
        <v>22</v>
      </c>
      <c r="G205">
        <v>38.301417000000001</v>
      </c>
      <c r="H205">
        <v>-122.441278</v>
      </c>
      <c r="I205" t="s">
        <v>23</v>
      </c>
      <c r="J205">
        <v>4.1616666666699997E-2</v>
      </c>
      <c r="N205" t="s">
        <v>24</v>
      </c>
      <c r="O205">
        <v>110.8</v>
      </c>
      <c r="P205">
        <v>71</v>
      </c>
      <c r="Q205">
        <v>7.26</v>
      </c>
      <c r="S205">
        <v>0</v>
      </c>
    </row>
    <row r="206" spans="1:19" x14ac:dyDescent="0.3">
      <c r="A206" t="s">
        <v>76</v>
      </c>
      <c r="B206" t="s">
        <v>77</v>
      </c>
      <c r="C206" t="s">
        <v>35</v>
      </c>
      <c r="D206" t="s">
        <v>528</v>
      </c>
      <c r="E206" s="3">
        <f t="shared" si="3"/>
        <v>43282</v>
      </c>
      <c r="F206" t="s">
        <v>22</v>
      </c>
      <c r="G206">
        <v>38.301417000000001</v>
      </c>
      <c r="H206">
        <v>-122.441278</v>
      </c>
      <c r="I206" t="s">
        <v>526</v>
      </c>
      <c r="J206">
        <v>0</v>
      </c>
      <c r="N206" t="s">
        <v>24</v>
      </c>
      <c r="O206" t="s">
        <v>32</v>
      </c>
      <c r="P206" t="s">
        <v>32</v>
      </c>
      <c r="Q206" t="s">
        <v>32</v>
      </c>
      <c r="S206">
        <v>0</v>
      </c>
    </row>
    <row r="207" spans="1:19" x14ac:dyDescent="0.3">
      <c r="A207" t="s">
        <v>76</v>
      </c>
      <c r="B207" t="s">
        <v>77</v>
      </c>
      <c r="C207" t="s">
        <v>35</v>
      </c>
      <c r="D207" t="s">
        <v>556</v>
      </c>
      <c r="E207" s="3">
        <f t="shared" si="3"/>
        <v>43466</v>
      </c>
      <c r="F207" t="s">
        <v>22</v>
      </c>
      <c r="G207">
        <v>38.301417000000001</v>
      </c>
      <c r="H207">
        <v>-122.441278</v>
      </c>
      <c r="I207" t="s">
        <v>23</v>
      </c>
      <c r="J207">
        <v>1.1541075000000001</v>
      </c>
      <c r="N207" t="s">
        <v>24</v>
      </c>
      <c r="O207">
        <v>93.2</v>
      </c>
      <c r="P207">
        <v>12.6</v>
      </c>
      <c r="Q207">
        <v>7.36</v>
      </c>
      <c r="S207">
        <v>1.2</v>
      </c>
    </row>
    <row r="208" spans="1:19" x14ac:dyDescent="0.3">
      <c r="A208" t="s">
        <v>242</v>
      </c>
      <c r="B208" t="s">
        <v>243</v>
      </c>
      <c r="C208" t="s">
        <v>35</v>
      </c>
      <c r="D208" t="s">
        <v>109</v>
      </c>
      <c r="E208" s="3">
        <f t="shared" si="3"/>
        <v>42614</v>
      </c>
      <c r="F208" t="s">
        <v>22</v>
      </c>
      <c r="G208">
        <v>38.278030000000001</v>
      </c>
      <c r="H208">
        <v>-122.456867</v>
      </c>
      <c r="I208" t="s">
        <v>30</v>
      </c>
      <c r="J208">
        <v>0</v>
      </c>
      <c r="K208" t="s">
        <v>110</v>
      </c>
      <c r="L208" t="s">
        <v>110</v>
      </c>
      <c r="M208" t="s">
        <v>110</v>
      </c>
      <c r="N208" t="s">
        <v>55</v>
      </c>
      <c r="O208" t="s">
        <v>32</v>
      </c>
      <c r="P208" t="s">
        <v>32</v>
      </c>
      <c r="Q208" t="s">
        <v>32</v>
      </c>
      <c r="S208">
        <v>0</v>
      </c>
    </row>
    <row r="209" spans="1:19" x14ac:dyDescent="0.3">
      <c r="A209" t="s">
        <v>242</v>
      </c>
      <c r="B209" t="s">
        <v>243</v>
      </c>
      <c r="C209" t="s">
        <v>35</v>
      </c>
      <c r="D209" t="s">
        <v>349</v>
      </c>
      <c r="E209" s="3">
        <f t="shared" si="3"/>
        <v>42795</v>
      </c>
      <c r="F209" t="s">
        <v>22</v>
      </c>
      <c r="G209">
        <v>38.278030000000001</v>
      </c>
      <c r="H209">
        <v>-122.456867</v>
      </c>
      <c r="I209" t="s">
        <v>23</v>
      </c>
      <c r="J209">
        <v>0.81855624999999999</v>
      </c>
      <c r="K209" t="s">
        <v>384</v>
      </c>
      <c r="L209" t="s">
        <v>385</v>
      </c>
      <c r="M209" t="s">
        <v>383</v>
      </c>
      <c r="N209" t="s">
        <v>38</v>
      </c>
      <c r="O209">
        <v>222.7</v>
      </c>
      <c r="P209">
        <v>58.28</v>
      </c>
      <c r="Q209">
        <v>7.44</v>
      </c>
      <c r="S209">
        <v>0.8</v>
      </c>
    </row>
    <row r="210" spans="1:19" x14ac:dyDescent="0.3">
      <c r="A210" t="s">
        <v>242</v>
      </c>
      <c r="B210" t="s">
        <v>243</v>
      </c>
      <c r="C210" t="s">
        <v>35</v>
      </c>
      <c r="D210" t="s">
        <v>477</v>
      </c>
      <c r="E210" s="3">
        <f t="shared" si="3"/>
        <v>42979</v>
      </c>
      <c r="F210" t="s">
        <v>22</v>
      </c>
      <c r="G210">
        <v>38.278030000000001</v>
      </c>
      <c r="H210">
        <v>-122.456867</v>
      </c>
      <c r="I210" t="s">
        <v>30</v>
      </c>
      <c r="J210">
        <v>0</v>
      </c>
      <c r="K210">
        <v>0</v>
      </c>
      <c r="L210">
        <v>-1.6666666666999999E-4</v>
      </c>
      <c r="M210">
        <v>8.3333333332999996E-6</v>
      </c>
      <c r="N210" t="s">
        <v>31</v>
      </c>
      <c r="O210" t="s">
        <v>32</v>
      </c>
      <c r="P210" t="s">
        <v>32</v>
      </c>
      <c r="Q210" t="s">
        <v>32</v>
      </c>
      <c r="S210">
        <v>0</v>
      </c>
    </row>
    <row r="211" spans="1:19" x14ac:dyDescent="0.3">
      <c r="A211" t="s">
        <v>242</v>
      </c>
      <c r="B211" t="s">
        <v>243</v>
      </c>
      <c r="C211" t="s">
        <v>35</v>
      </c>
      <c r="D211" t="s">
        <v>554</v>
      </c>
      <c r="E211" s="3">
        <f t="shared" si="3"/>
        <v>43374</v>
      </c>
      <c r="F211" t="s">
        <v>22</v>
      </c>
      <c r="G211">
        <v>38.278030000000001</v>
      </c>
      <c r="H211">
        <v>-122.456867</v>
      </c>
      <c r="I211" t="s">
        <v>555</v>
      </c>
      <c r="J211">
        <v>0</v>
      </c>
      <c r="K211">
        <v>0</v>
      </c>
      <c r="L211">
        <v>-8.0000000000000002E-3</v>
      </c>
      <c r="M211">
        <v>0</v>
      </c>
      <c r="N211" t="s">
        <v>31</v>
      </c>
      <c r="O211">
        <v>0</v>
      </c>
      <c r="Q211">
        <v>0</v>
      </c>
      <c r="S211">
        <v>0</v>
      </c>
    </row>
    <row r="212" spans="1:19" x14ac:dyDescent="0.3">
      <c r="A212" t="s">
        <v>241</v>
      </c>
      <c r="B212" t="s">
        <v>79</v>
      </c>
      <c r="C212" t="s">
        <v>35</v>
      </c>
      <c r="D212" t="s">
        <v>211</v>
      </c>
      <c r="E212" s="3">
        <f t="shared" si="3"/>
        <v>42614</v>
      </c>
      <c r="F212" t="s">
        <v>22</v>
      </c>
      <c r="G212">
        <v>38.289709999999999</v>
      </c>
      <c r="H212">
        <v>-122.45622</v>
      </c>
      <c r="I212" t="s">
        <v>172</v>
      </c>
      <c r="J212">
        <v>0</v>
      </c>
      <c r="K212" t="s">
        <v>110</v>
      </c>
      <c r="L212" t="s">
        <v>110</v>
      </c>
      <c r="M212" t="s">
        <v>110</v>
      </c>
      <c r="N212" t="s">
        <v>55</v>
      </c>
      <c r="O212" t="s">
        <v>32</v>
      </c>
      <c r="P212" t="s">
        <v>32</v>
      </c>
      <c r="Q212" t="s">
        <v>32</v>
      </c>
      <c r="S212">
        <v>0</v>
      </c>
    </row>
    <row r="213" spans="1:19" x14ac:dyDescent="0.3">
      <c r="A213" t="s">
        <v>241</v>
      </c>
      <c r="B213" t="s">
        <v>79</v>
      </c>
      <c r="C213" t="s">
        <v>35</v>
      </c>
      <c r="D213" t="s">
        <v>349</v>
      </c>
      <c r="E213" s="3">
        <f t="shared" si="3"/>
        <v>42795</v>
      </c>
      <c r="F213" t="s">
        <v>22</v>
      </c>
      <c r="G213">
        <v>38.289709999999999</v>
      </c>
      <c r="H213">
        <v>-122.45622</v>
      </c>
      <c r="I213" t="s">
        <v>23</v>
      </c>
      <c r="J213">
        <v>0.56009374999999995</v>
      </c>
      <c r="K213" t="s">
        <v>381</v>
      </c>
      <c r="L213" t="s">
        <v>382</v>
      </c>
      <c r="M213" t="s">
        <v>383</v>
      </c>
      <c r="N213" t="s">
        <v>31</v>
      </c>
      <c r="O213">
        <v>185</v>
      </c>
      <c r="P213">
        <v>57.38</v>
      </c>
      <c r="Q213">
        <v>7.89</v>
      </c>
      <c r="S213">
        <v>0.6</v>
      </c>
    </row>
    <row r="214" spans="1:19" x14ac:dyDescent="0.3">
      <c r="A214" t="s">
        <v>241</v>
      </c>
      <c r="B214" t="s">
        <v>79</v>
      </c>
      <c r="C214" t="s">
        <v>35</v>
      </c>
      <c r="D214" t="s">
        <v>477</v>
      </c>
      <c r="E214" s="3">
        <f t="shared" si="3"/>
        <v>42979</v>
      </c>
      <c r="F214" t="s">
        <v>22</v>
      </c>
      <c r="G214">
        <v>38.289709999999999</v>
      </c>
      <c r="H214">
        <v>-122.45622</v>
      </c>
      <c r="I214" t="s">
        <v>23</v>
      </c>
      <c r="J214">
        <v>1.6699999999999999E-4</v>
      </c>
      <c r="K214">
        <v>1.6666666666999999E-4</v>
      </c>
      <c r="L214">
        <v>1.6666666666999999E-4</v>
      </c>
      <c r="M214">
        <v>8.3333333332999996E-6</v>
      </c>
      <c r="N214" t="s">
        <v>38</v>
      </c>
      <c r="O214" t="s">
        <v>492</v>
      </c>
      <c r="P214" t="s">
        <v>493</v>
      </c>
      <c r="Q214" t="s">
        <v>456</v>
      </c>
      <c r="S214">
        <v>0</v>
      </c>
    </row>
    <row r="215" spans="1:19" x14ac:dyDescent="0.3">
      <c r="A215" t="s">
        <v>241</v>
      </c>
      <c r="B215" t="s">
        <v>79</v>
      </c>
      <c r="C215" t="s">
        <v>35</v>
      </c>
      <c r="D215" t="s">
        <v>554</v>
      </c>
      <c r="E215" s="3">
        <f t="shared" si="3"/>
        <v>43374</v>
      </c>
      <c r="F215" t="s">
        <v>22</v>
      </c>
      <c r="G215">
        <v>38.289709999999999</v>
      </c>
      <c r="H215">
        <v>-122.45622</v>
      </c>
      <c r="I215" t="s">
        <v>23</v>
      </c>
      <c r="J215">
        <v>8.0800000000000004E-3</v>
      </c>
      <c r="K215">
        <v>8.0000000000000002E-3</v>
      </c>
      <c r="L215">
        <v>8.0000000000000002E-3</v>
      </c>
      <c r="M215">
        <v>0</v>
      </c>
      <c r="N215" t="s">
        <v>38</v>
      </c>
      <c r="O215">
        <v>380.4</v>
      </c>
      <c r="P215">
        <v>59</v>
      </c>
      <c r="Q215">
        <v>7.45</v>
      </c>
      <c r="S215">
        <v>0</v>
      </c>
    </row>
    <row r="216" spans="1:19" x14ac:dyDescent="0.3">
      <c r="A216" t="s">
        <v>240</v>
      </c>
      <c r="B216" t="s">
        <v>77</v>
      </c>
      <c r="C216" t="s">
        <v>35</v>
      </c>
      <c r="D216" t="s">
        <v>211</v>
      </c>
      <c r="E216" s="3">
        <f t="shared" si="3"/>
        <v>42614</v>
      </c>
      <c r="F216" t="s">
        <v>22</v>
      </c>
      <c r="G216">
        <v>38.301417000000001</v>
      </c>
      <c r="H216">
        <v>-122.441278</v>
      </c>
      <c r="I216" t="s">
        <v>30</v>
      </c>
      <c r="J216">
        <v>0</v>
      </c>
      <c r="N216" t="s">
        <v>24</v>
      </c>
      <c r="O216" t="s">
        <v>32</v>
      </c>
      <c r="P216" t="s">
        <v>32</v>
      </c>
      <c r="Q216" t="s">
        <v>32</v>
      </c>
      <c r="S216">
        <v>0</v>
      </c>
    </row>
    <row r="217" spans="1:19" x14ac:dyDescent="0.3">
      <c r="A217" t="s">
        <v>240</v>
      </c>
      <c r="B217" t="s">
        <v>77</v>
      </c>
      <c r="C217" t="s">
        <v>35</v>
      </c>
      <c r="D217" t="s">
        <v>349</v>
      </c>
      <c r="E217" s="3">
        <f t="shared" si="3"/>
        <v>42795</v>
      </c>
      <c r="F217" t="s">
        <v>22</v>
      </c>
      <c r="G217">
        <v>38.301417000000001</v>
      </c>
      <c r="H217">
        <v>-122.441278</v>
      </c>
      <c r="I217" t="s">
        <v>23</v>
      </c>
      <c r="J217">
        <v>0.81837499999999996</v>
      </c>
      <c r="N217" t="s">
        <v>24</v>
      </c>
      <c r="O217">
        <v>83.4</v>
      </c>
      <c r="P217">
        <v>60.26</v>
      </c>
      <c r="Q217">
        <v>7.79</v>
      </c>
      <c r="S217">
        <v>0.8</v>
      </c>
    </row>
    <row r="218" spans="1:19" x14ac:dyDescent="0.3">
      <c r="A218" t="s">
        <v>240</v>
      </c>
      <c r="B218" t="s">
        <v>77</v>
      </c>
      <c r="C218" t="s">
        <v>35</v>
      </c>
      <c r="D218" t="s">
        <v>477</v>
      </c>
      <c r="E218" s="3">
        <f t="shared" si="3"/>
        <v>42979</v>
      </c>
      <c r="F218" t="s">
        <v>22</v>
      </c>
      <c r="G218">
        <v>38.301417000000001</v>
      </c>
      <c r="H218">
        <v>-122.441278</v>
      </c>
      <c r="I218" t="s">
        <v>30</v>
      </c>
      <c r="J218">
        <v>0</v>
      </c>
      <c r="N218" t="s">
        <v>24</v>
      </c>
      <c r="O218" t="s">
        <v>32</v>
      </c>
      <c r="P218" t="s">
        <v>32</v>
      </c>
      <c r="Q218" t="s">
        <v>32</v>
      </c>
      <c r="S218">
        <v>0</v>
      </c>
    </row>
    <row r="219" spans="1:19" x14ac:dyDescent="0.3">
      <c r="A219" t="s">
        <v>240</v>
      </c>
      <c r="B219" t="s">
        <v>77</v>
      </c>
      <c r="C219" t="s">
        <v>35</v>
      </c>
      <c r="D219" t="s">
        <v>554</v>
      </c>
      <c r="E219" s="3">
        <f t="shared" si="3"/>
        <v>43374</v>
      </c>
      <c r="F219" t="s">
        <v>22</v>
      </c>
      <c r="G219">
        <v>38.301417000000001</v>
      </c>
      <c r="H219">
        <v>-122.441278</v>
      </c>
      <c r="I219" t="s">
        <v>172</v>
      </c>
      <c r="J219">
        <v>0</v>
      </c>
      <c r="N219" t="s">
        <v>24</v>
      </c>
      <c r="O219">
        <v>0</v>
      </c>
      <c r="Q219">
        <v>0</v>
      </c>
      <c r="S219">
        <v>0</v>
      </c>
    </row>
    <row r="220" spans="1:19" x14ac:dyDescent="0.3">
      <c r="A220" t="s">
        <v>245</v>
      </c>
      <c r="B220" t="s">
        <v>85</v>
      </c>
      <c r="C220" t="s">
        <v>35</v>
      </c>
      <c r="D220" t="s">
        <v>211</v>
      </c>
      <c r="E220" s="3">
        <f t="shared" si="3"/>
        <v>42614</v>
      </c>
      <c r="F220" t="s">
        <v>22</v>
      </c>
      <c r="G220">
        <v>38.254910000000002</v>
      </c>
      <c r="H220">
        <v>-122.45079</v>
      </c>
      <c r="I220" t="s">
        <v>30</v>
      </c>
      <c r="J220">
        <v>0</v>
      </c>
      <c r="K220" t="s">
        <v>110</v>
      </c>
      <c r="L220" t="s">
        <v>110</v>
      </c>
      <c r="M220" t="s">
        <v>110</v>
      </c>
      <c r="N220" t="s">
        <v>55</v>
      </c>
      <c r="O220" t="s">
        <v>32</v>
      </c>
      <c r="P220" t="s">
        <v>32</v>
      </c>
      <c r="Q220" t="s">
        <v>32</v>
      </c>
      <c r="S220">
        <v>0</v>
      </c>
    </row>
    <row r="221" spans="1:19" x14ac:dyDescent="0.3">
      <c r="A221" t="s">
        <v>245</v>
      </c>
      <c r="B221" t="s">
        <v>85</v>
      </c>
      <c r="C221" t="s">
        <v>35</v>
      </c>
      <c r="D221" t="s">
        <v>349</v>
      </c>
      <c r="E221" s="3">
        <f t="shared" si="3"/>
        <v>42795</v>
      </c>
      <c r="F221" t="s">
        <v>22</v>
      </c>
      <c r="G221">
        <v>38.254910000000002</v>
      </c>
      <c r="H221">
        <v>-122.45079</v>
      </c>
      <c r="I221" t="s">
        <v>23</v>
      </c>
      <c r="J221">
        <v>3.06049375</v>
      </c>
      <c r="K221" t="s">
        <v>386</v>
      </c>
      <c r="L221" t="s">
        <v>387</v>
      </c>
      <c r="M221" t="s">
        <v>388</v>
      </c>
      <c r="N221" t="s">
        <v>38</v>
      </c>
      <c r="O221">
        <v>274.3</v>
      </c>
      <c r="P221">
        <v>58.1</v>
      </c>
      <c r="Q221">
        <v>7.51</v>
      </c>
      <c r="S221">
        <v>3.1</v>
      </c>
    </row>
    <row r="222" spans="1:19" x14ac:dyDescent="0.3">
      <c r="A222" t="s">
        <v>245</v>
      </c>
      <c r="B222" t="s">
        <v>85</v>
      </c>
      <c r="C222" t="s">
        <v>35</v>
      </c>
      <c r="D222" t="s">
        <v>477</v>
      </c>
      <c r="E222" s="3">
        <f t="shared" si="3"/>
        <v>42979</v>
      </c>
      <c r="F222" t="s">
        <v>22</v>
      </c>
      <c r="G222">
        <v>38.254910000000002</v>
      </c>
      <c r="H222">
        <v>-122.45079</v>
      </c>
      <c r="I222" t="s">
        <v>30</v>
      </c>
      <c r="J222">
        <v>0</v>
      </c>
      <c r="K222">
        <v>0</v>
      </c>
      <c r="L222">
        <v>0</v>
      </c>
      <c r="M222">
        <v>0</v>
      </c>
      <c r="N222" t="s">
        <v>55</v>
      </c>
      <c r="O222" t="s">
        <v>32</v>
      </c>
      <c r="P222" t="s">
        <v>32</v>
      </c>
      <c r="Q222" t="s">
        <v>32</v>
      </c>
      <c r="S222">
        <v>0</v>
      </c>
    </row>
    <row r="223" spans="1:19" x14ac:dyDescent="0.3">
      <c r="A223" t="s">
        <v>245</v>
      </c>
      <c r="B223" t="s">
        <v>85</v>
      </c>
      <c r="C223" t="s">
        <v>35</v>
      </c>
      <c r="D223" t="s">
        <v>554</v>
      </c>
      <c r="E223" s="3">
        <f t="shared" si="3"/>
        <v>43374</v>
      </c>
      <c r="F223" t="s">
        <v>22</v>
      </c>
      <c r="G223">
        <v>38.254910000000002</v>
      </c>
      <c r="H223">
        <v>-122.45079</v>
      </c>
      <c r="I223" t="s">
        <v>551</v>
      </c>
      <c r="J223">
        <v>0</v>
      </c>
      <c r="K223">
        <v>0</v>
      </c>
      <c r="L223">
        <v>0</v>
      </c>
      <c r="M223">
        <v>0</v>
      </c>
      <c r="N223" t="s">
        <v>55</v>
      </c>
      <c r="O223">
        <v>0</v>
      </c>
      <c r="Q223">
        <v>0</v>
      </c>
      <c r="S223">
        <v>0</v>
      </c>
    </row>
    <row r="224" spans="1:19" x14ac:dyDescent="0.3">
      <c r="A224" t="s">
        <v>246</v>
      </c>
      <c r="B224" t="s">
        <v>247</v>
      </c>
      <c r="C224" t="s">
        <v>35</v>
      </c>
      <c r="D224" t="s">
        <v>109</v>
      </c>
      <c r="E224" s="3">
        <f t="shared" si="3"/>
        <v>42614</v>
      </c>
      <c r="F224" t="s">
        <v>22</v>
      </c>
      <c r="G224">
        <v>38.265416000000002</v>
      </c>
      <c r="H224">
        <v>-122.50141600000001</v>
      </c>
      <c r="I224" t="s">
        <v>30</v>
      </c>
      <c r="J224">
        <v>0</v>
      </c>
      <c r="N224" t="s">
        <v>24</v>
      </c>
      <c r="O224" t="s">
        <v>32</v>
      </c>
      <c r="P224" t="s">
        <v>32</v>
      </c>
      <c r="Q224" t="s">
        <v>32</v>
      </c>
      <c r="S224">
        <v>0</v>
      </c>
    </row>
    <row r="225" spans="1:19" x14ac:dyDescent="0.3">
      <c r="A225" t="s">
        <v>246</v>
      </c>
      <c r="B225" t="s">
        <v>247</v>
      </c>
      <c r="C225" t="s">
        <v>35</v>
      </c>
      <c r="D225" t="s">
        <v>327</v>
      </c>
      <c r="E225" s="3">
        <f t="shared" si="3"/>
        <v>42795</v>
      </c>
      <c r="F225" t="s">
        <v>22</v>
      </c>
      <c r="G225">
        <v>38.265416000000002</v>
      </c>
      <c r="H225">
        <v>-122.50141600000001</v>
      </c>
      <c r="I225" t="s">
        <v>23</v>
      </c>
      <c r="J225">
        <v>1.3102687500000001</v>
      </c>
      <c r="N225" t="s">
        <v>24</v>
      </c>
      <c r="O225">
        <v>196.7</v>
      </c>
      <c r="P225">
        <v>56.84</v>
      </c>
      <c r="Q225">
        <v>8.32</v>
      </c>
      <c r="S225">
        <v>1.3</v>
      </c>
    </row>
    <row r="226" spans="1:19" x14ac:dyDescent="0.3">
      <c r="A226" t="s">
        <v>246</v>
      </c>
      <c r="B226" t="s">
        <v>247</v>
      </c>
      <c r="C226" t="s">
        <v>35</v>
      </c>
      <c r="D226" t="s">
        <v>445</v>
      </c>
      <c r="E226" s="3">
        <f t="shared" si="3"/>
        <v>42979</v>
      </c>
      <c r="F226" t="s">
        <v>22</v>
      </c>
      <c r="G226">
        <v>38.265416000000002</v>
      </c>
      <c r="H226">
        <v>-122.50141600000001</v>
      </c>
      <c r="I226" t="s">
        <v>30</v>
      </c>
      <c r="J226">
        <v>0</v>
      </c>
      <c r="N226" t="s">
        <v>24</v>
      </c>
      <c r="O226" t="s">
        <v>32</v>
      </c>
      <c r="P226" t="s">
        <v>32</v>
      </c>
      <c r="Q226" t="s">
        <v>32</v>
      </c>
      <c r="S226">
        <v>0</v>
      </c>
    </row>
    <row r="227" spans="1:19" x14ac:dyDescent="0.3">
      <c r="A227" t="s">
        <v>246</v>
      </c>
      <c r="B227" t="s">
        <v>247</v>
      </c>
      <c r="C227" t="s">
        <v>35</v>
      </c>
      <c r="D227" t="s">
        <v>553</v>
      </c>
      <c r="E227" s="3">
        <f t="shared" si="3"/>
        <v>43374</v>
      </c>
      <c r="F227" t="s">
        <v>22</v>
      </c>
      <c r="G227">
        <v>38.265416000000002</v>
      </c>
      <c r="H227">
        <v>-122.50141600000001</v>
      </c>
      <c r="I227" t="s">
        <v>551</v>
      </c>
      <c r="J227">
        <v>0</v>
      </c>
      <c r="N227" t="s">
        <v>24</v>
      </c>
      <c r="O227">
        <v>0</v>
      </c>
      <c r="Q227">
        <v>0</v>
      </c>
      <c r="S227">
        <v>0</v>
      </c>
    </row>
    <row r="228" spans="1:19" x14ac:dyDescent="0.3">
      <c r="A228" t="s">
        <v>248</v>
      </c>
      <c r="B228" t="s">
        <v>249</v>
      </c>
      <c r="C228" t="s">
        <v>35</v>
      </c>
      <c r="D228" t="s">
        <v>109</v>
      </c>
      <c r="E228" s="3">
        <f t="shared" si="3"/>
        <v>42614</v>
      </c>
      <c r="F228" t="s">
        <v>22</v>
      </c>
      <c r="G228">
        <v>38.258805000000002</v>
      </c>
      <c r="H228">
        <v>-122.48947200000001</v>
      </c>
      <c r="I228" t="s">
        <v>30</v>
      </c>
      <c r="J228">
        <v>0</v>
      </c>
      <c r="K228" t="s">
        <v>110</v>
      </c>
      <c r="L228" t="s">
        <v>110</v>
      </c>
      <c r="M228" t="s">
        <v>110</v>
      </c>
      <c r="N228" t="s">
        <v>55</v>
      </c>
      <c r="O228" t="s">
        <v>32</v>
      </c>
      <c r="P228" t="s">
        <v>32</v>
      </c>
      <c r="Q228" t="s">
        <v>32</v>
      </c>
      <c r="S228">
        <v>0</v>
      </c>
    </row>
    <row r="229" spans="1:19" x14ac:dyDescent="0.3">
      <c r="A229" t="s">
        <v>248</v>
      </c>
      <c r="B229" t="s">
        <v>249</v>
      </c>
      <c r="C229" t="s">
        <v>35</v>
      </c>
      <c r="D229" t="s">
        <v>327</v>
      </c>
      <c r="E229" s="3">
        <f t="shared" si="3"/>
        <v>42795</v>
      </c>
      <c r="F229" t="s">
        <v>22</v>
      </c>
      <c r="G229">
        <v>38.258805000000002</v>
      </c>
      <c r="H229">
        <v>-122.48947200000001</v>
      </c>
      <c r="I229" t="s">
        <v>23</v>
      </c>
      <c r="J229">
        <v>0.93753750000000002</v>
      </c>
      <c r="K229" t="s">
        <v>389</v>
      </c>
      <c r="L229" t="s">
        <v>390</v>
      </c>
      <c r="M229" t="s">
        <v>391</v>
      </c>
      <c r="N229" t="s">
        <v>31</v>
      </c>
      <c r="O229">
        <v>199.4</v>
      </c>
      <c r="P229">
        <v>57.92</v>
      </c>
      <c r="Q229">
        <v>8.4700000000000006</v>
      </c>
      <c r="S229">
        <v>0.9</v>
      </c>
    </row>
    <row r="230" spans="1:19" x14ac:dyDescent="0.3">
      <c r="A230" t="s">
        <v>248</v>
      </c>
      <c r="B230" t="s">
        <v>249</v>
      </c>
      <c r="C230" t="s">
        <v>35</v>
      </c>
      <c r="D230" t="s">
        <v>445</v>
      </c>
      <c r="E230" s="3">
        <f t="shared" si="3"/>
        <v>42979</v>
      </c>
      <c r="F230" t="s">
        <v>22</v>
      </c>
      <c r="G230">
        <v>38.258805000000002</v>
      </c>
      <c r="H230">
        <v>-122.48947200000001</v>
      </c>
      <c r="I230" t="s">
        <v>30</v>
      </c>
      <c r="J230">
        <v>0</v>
      </c>
      <c r="K230">
        <v>0</v>
      </c>
      <c r="L230">
        <v>0</v>
      </c>
      <c r="M230">
        <v>0</v>
      </c>
      <c r="N230" t="s">
        <v>55</v>
      </c>
      <c r="O230" t="s">
        <v>32</v>
      </c>
      <c r="P230" t="s">
        <v>32</v>
      </c>
      <c r="Q230" t="s">
        <v>32</v>
      </c>
      <c r="S230">
        <v>0</v>
      </c>
    </row>
    <row r="231" spans="1:19" x14ac:dyDescent="0.3">
      <c r="A231" t="s">
        <v>248</v>
      </c>
      <c r="B231" t="s">
        <v>249</v>
      </c>
      <c r="C231" t="s">
        <v>35</v>
      </c>
      <c r="D231" t="s">
        <v>553</v>
      </c>
      <c r="E231" s="3">
        <f t="shared" si="3"/>
        <v>43374</v>
      </c>
      <c r="F231" t="s">
        <v>22</v>
      </c>
      <c r="G231">
        <v>38.258805000000002</v>
      </c>
      <c r="H231">
        <v>-122.48947200000001</v>
      </c>
      <c r="I231" t="s">
        <v>555</v>
      </c>
      <c r="J231">
        <v>0</v>
      </c>
      <c r="K231">
        <v>0</v>
      </c>
      <c r="L231">
        <v>0</v>
      </c>
      <c r="M231">
        <v>0</v>
      </c>
      <c r="N231" t="s">
        <v>55</v>
      </c>
      <c r="O231">
        <v>0</v>
      </c>
      <c r="Q231">
        <v>0</v>
      </c>
      <c r="S231">
        <v>0</v>
      </c>
    </row>
    <row r="232" spans="1:19" x14ac:dyDescent="0.3">
      <c r="A232" t="s">
        <v>80</v>
      </c>
      <c r="B232" t="s">
        <v>81</v>
      </c>
      <c r="C232" t="s">
        <v>35</v>
      </c>
      <c r="D232" t="s">
        <v>21</v>
      </c>
      <c r="E232" s="3">
        <f t="shared" si="3"/>
        <v>42552</v>
      </c>
      <c r="F232" t="s">
        <v>22</v>
      </c>
      <c r="G232">
        <v>38.259369999999997</v>
      </c>
      <c r="H232">
        <v>-122.45161</v>
      </c>
      <c r="I232" t="s">
        <v>23</v>
      </c>
      <c r="J232">
        <v>8.9999999999999998E-4</v>
      </c>
      <c r="N232" t="s">
        <v>24</v>
      </c>
      <c r="O232" t="s">
        <v>82</v>
      </c>
      <c r="P232" t="s">
        <v>45</v>
      </c>
      <c r="Q232" t="s">
        <v>83</v>
      </c>
      <c r="S232">
        <v>0</v>
      </c>
    </row>
    <row r="233" spans="1:19" x14ac:dyDescent="0.3">
      <c r="A233" t="s">
        <v>80</v>
      </c>
      <c r="B233" t="s">
        <v>81</v>
      </c>
      <c r="C233" t="s">
        <v>35</v>
      </c>
      <c r="D233" t="s">
        <v>250</v>
      </c>
      <c r="E233" s="3">
        <f t="shared" si="3"/>
        <v>42675</v>
      </c>
      <c r="F233" t="s">
        <v>22</v>
      </c>
      <c r="G233">
        <v>38.259369999999997</v>
      </c>
      <c r="H233">
        <v>-122.45161</v>
      </c>
      <c r="I233" t="s">
        <v>23</v>
      </c>
      <c r="J233">
        <v>4.8583333333299998E-2</v>
      </c>
      <c r="N233" t="s">
        <v>24</v>
      </c>
      <c r="O233">
        <v>370</v>
      </c>
      <c r="P233">
        <v>50.5</v>
      </c>
      <c r="Q233">
        <v>6.2</v>
      </c>
      <c r="S233">
        <v>0</v>
      </c>
    </row>
    <row r="234" spans="1:19" x14ac:dyDescent="0.3">
      <c r="A234" t="s">
        <v>80</v>
      </c>
      <c r="B234" t="s">
        <v>81</v>
      </c>
      <c r="C234" t="s">
        <v>35</v>
      </c>
      <c r="D234" t="s">
        <v>277</v>
      </c>
      <c r="E234" s="3">
        <f t="shared" si="3"/>
        <v>42736</v>
      </c>
      <c r="F234" t="s">
        <v>22</v>
      </c>
      <c r="G234">
        <v>38.259369999999997</v>
      </c>
      <c r="H234">
        <v>-122.45161</v>
      </c>
      <c r="I234" t="s">
        <v>23</v>
      </c>
      <c r="J234">
        <v>3.5865416666700001</v>
      </c>
      <c r="N234" t="s">
        <v>24</v>
      </c>
      <c r="O234">
        <v>360</v>
      </c>
      <c r="P234">
        <v>48</v>
      </c>
      <c r="Q234">
        <v>7.4</v>
      </c>
      <c r="S234">
        <v>3.6</v>
      </c>
    </row>
    <row r="235" spans="1:19" x14ac:dyDescent="0.3">
      <c r="A235" t="s">
        <v>80</v>
      </c>
      <c r="B235" t="s">
        <v>81</v>
      </c>
      <c r="C235" t="s">
        <v>35</v>
      </c>
      <c r="D235" t="s">
        <v>392</v>
      </c>
      <c r="E235" s="3">
        <f t="shared" si="3"/>
        <v>42856</v>
      </c>
      <c r="F235" t="s">
        <v>22</v>
      </c>
      <c r="G235">
        <v>38.259369999999997</v>
      </c>
      <c r="H235">
        <v>-122.45161</v>
      </c>
      <c r="I235" t="s">
        <v>23</v>
      </c>
      <c r="J235">
        <v>0.23404166666699999</v>
      </c>
      <c r="N235" t="s">
        <v>24</v>
      </c>
      <c r="O235">
        <v>316.10000000000002</v>
      </c>
      <c r="P235">
        <v>61.7</v>
      </c>
      <c r="Q235">
        <v>7.26</v>
      </c>
      <c r="S235">
        <v>0.2</v>
      </c>
    </row>
    <row r="236" spans="1:19" x14ac:dyDescent="0.3">
      <c r="A236" t="s">
        <v>80</v>
      </c>
      <c r="B236" t="s">
        <v>81</v>
      </c>
      <c r="C236" t="s">
        <v>35</v>
      </c>
      <c r="D236" t="s">
        <v>415</v>
      </c>
      <c r="E236" s="3">
        <f t="shared" si="3"/>
        <v>42917</v>
      </c>
      <c r="F236" t="s">
        <v>22</v>
      </c>
      <c r="G236">
        <v>38.259369999999997</v>
      </c>
      <c r="H236">
        <v>-122.45161</v>
      </c>
      <c r="I236" t="s">
        <v>23</v>
      </c>
      <c r="J236">
        <v>-8.0062499999999995E-2</v>
      </c>
      <c r="N236" t="s">
        <v>24</v>
      </c>
      <c r="O236">
        <v>362.6</v>
      </c>
      <c r="P236">
        <v>67</v>
      </c>
      <c r="Q236">
        <v>7.13</v>
      </c>
      <c r="S236">
        <v>-0.1</v>
      </c>
    </row>
    <row r="237" spans="1:19" x14ac:dyDescent="0.3">
      <c r="A237" t="s">
        <v>80</v>
      </c>
      <c r="B237" t="s">
        <v>81</v>
      </c>
      <c r="C237" t="s">
        <v>35</v>
      </c>
      <c r="D237" t="s">
        <v>494</v>
      </c>
      <c r="E237" s="3">
        <f t="shared" si="3"/>
        <v>43040</v>
      </c>
      <c r="F237" t="s">
        <v>22</v>
      </c>
      <c r="G237">
        <v>38.259369999999997</v>
      </c>
      <c r="H237">
        <v>-122.45161</v>
      </c>
      <c r="I237" t="s">
        <v>23</v>
      </c>
      <c r="J237">
        <v>0.122054</v>
      </c>
      <c r="N237" t="s">
        <v>24</v>
      </c>
      <c r="O237">
        <v>195.3</v>
      </c>
      <c r="P237">
        <v>54</v>
      </c>
      <c r="Q237">
        <v>7.09</v>
      </c>
      <c r="S237">
        <v>0.1</v>
      </c>
    </row>
    <row r="238" spans="1:19" x14ac:dyDescent="0.3">
      <c r="A238" t="s">
        <v>80</v>
      </c>
      <c r="B238" t="s">
        <v>81</v>
      </c>
      <c r="C238" t="s">
        <v>35</v>
      </c>
      <c r="D238" t="s">
        <v>497</v>
      </c>
      <c r="E238" s="3">
        <f t="shared" si="3"/>
        <v>43101</v>
      </c>
      <c r="F238" t="s">
        <v>22</v>
      </c>
      <c r="G238">
        <v>38.259369999999997</v>
      </c>
      <c r="H238">
        <v>-122.45161</v>
      </c>
      <c r="I238" t="s">
        <v>23</v>
      </c>
      <c r="J238">
        <v>0.21299166666700001</v>
      </c>
      <c r="N238" t="s">
        <v>24</v>
      </c>
      <c r="O238">
        <v>307.3</v>
      </c>
      <c r="P238">
        <v>53.42</v>
      </c>
      <c r="Q238">
        <v>7.57</v>
      </c>
      <c r="S238">
        <v>0.2</v>
      </c>
    </row>
    <row r="239" spans="1:19" x14ac:dyDescent="0.3">
      <c r="A239" t="s">
        <v>80</v>
      </c>
      <c r="B239" t="s">
        <v>81</v>
      </c>
      <c r="C239" t="s">
        <v>35</v>
      </c>
      <c r="D239" t="s">
        <v>525</v>
      </c>
      <c r="E239" s="3">
        <f t="shared" si="3"/>
        <v>43221</v>
      </c>
      <c r="F239" t="s">
        <v>22</v>
      </c>
      <c r="G239">
        <v>38.259369999999997</v>
      </c>
      <c r="H239">
        <v>-122.45161</v>
      </c>
      <c r="I239" t="s">
        <v>23</v>
      </c>
      <c r="J239">
        <v>0.38685416666700001</v>
      </c>
      <c r="N239" t="s">
        <v>24</v>
      </c>
      <c r="O239">
        <v>349.1</v>
      </c>
      <c r="P239">
        <v>73</v>
      </c>
      <c r="Q239">
        <v>7.35</v>
      </c>
      <c r="S239">
        <v>0.4</v>
      </c>
    </row>
    <row r="240" spans="1:19" x14ac:dyDescent="0.3">
      <c r="A240" t="s">
        <v>80</v>
      </c>
      <c r="B240" t="s">
        <v>81</v>
      </c>
      <c r="C240" t="s">
        <v>35</v>
      </c>
      <c r="D240" t="s">
        <v>528</v>
      </c>
      <c r="E240" s="3">
        <f t="shared" si="3"/>
        <v>43282</v>
      </c>
      <c r="F240" t="s">
        <v>22</v>
      </c>
      <c r="G240">
        <v>38.259369999999997</v>
      </c>
      <c r="H240">
        <v>-122.45161</v>
      </c>
      <c r="I240" t="s">
        <v>23</v>
      </c>
      <c r="J240">
        <v>8.2030000000000006E-2</v>
      </c>
      <c r="N240" t="s">
        <v>24</v>
      </c>
      <c r="O240" t="s">
        <v>547</v>
      </c>
      <c r="P240" t="s">
        <v>40</v>
      </c>
      <c r="Q240" t="s">
        <v>548</v>
      </c>
      <c r="S240">
        <v>0.1</v>
      </c>
    </row>
    <row r="241" spans="1:19" x14ac:dyDescent="0.3">
      <c r="A241" t="s">
        <v>80</v>
      </c>
      <c r="B241" t="s">
        <v>81</v>
      </c>
      <c r="C241" t="s">
        <v>35</v>
      </c>
      <c r="D241" t="s">
        <v>556</v>
      </c>
      <c r="E241" s="3">
        <f t="shared" si="3"/>
        <v>43466</v>
      </c>
      <c r="F241" t="s">
        <v>22</v>
      </c>
      <c r="G241">
        <v>38.259369999999997</v>
      </c>
      <c r="H241">
        <v>-122.45161</v>
      </c>
      <c r="I241" t="s">
        <v>23</v>
      </c>
      <c r="J241">
        <v>1.7538750000000001</v>
      </c>
      <c r="N241" t="s">
        <v>24</v>
      </c>
      <c r="O241">
        <v>362.4</v>
      </c>
      <c r="P241">
        <v>14.9</v>
      </c>
      <c r="Q241">
        <v>7.29</v>
      </c>
      <c r="S241">
        <v>1.8</v>
      </c>
    </row>
    <row r="242" spans="1:19" x14ac:dyDescent="0.3">
      <c r="A242" t="s">
        <v>244</v>
      </c>
      <c r="B242" t="s">
        <v>81</v>
      </c>
      <c r="C242" t="s">
        <v>35</v>
      </c>
      <c r="D242" t="s">
        <v>109</v>
      </c>
      <c r="E242" s="3">
        <f t="shared" si="3"/>
        <v>42614</v>
      </c>
      <c r="F242" t="s">
        <v>22</v>
      </c>
      <c r="G242">
        <v>38.259369999999997</v>
      </c>
      <c r="H242">
        <v>-122.45161</v>
      </c>
      <c r="I242" t="s">
        <v>30</v>
      </c>
      <c r="J242">
        <v>0</v>
      </c>
      <c r="N242" t="s">
        <v>24</v>
      </c>
      <c r="O242" t="s">
        <v>32</v>
      </c>
      <c r="P242" t="s">
        <v>32</v>
      </c>
      <c r="Q242" t="s">
        <v>32</v>
      </c>
      <c r="S242">
        <v>0</v>
      </c>
    </row>
    <row r="243" spans="1:19" x14ac:dyDescent="0.3">
      <c r="A243" t="s">
        <v>244</v>
      </c>
      <c r="B243" t="s">
        <v>81</v>
      </c>
      <c r="C243" t="s">
        <v>35</v>
      </c>
      <c r="D243" t="s">
        <v>349</v>
      </c>
      <c r="E243" s="3">
        <f t="shared" si="3"/>
        <v>42795</v>
      </c>
      <c r="F243" t="s">
        <v>22</v>
      </c>
      <c r="G243">
        <v>38.259369999999997</v>
      </c>
      <c r="H243">
        <v>-122.45161</v>
      </c>
      <c r="I243" t="s">
        <v>23</v>
      </c>
      <c r="J243">
        <v>1.1641874999999999</v>
      </c>
      <c r="N243" t="s">
        <v>24</v>
      </c>
      <c r="O243">
        <v>330.6</v>
      </c>
      <c r="P243">
        <v>59.72</v>
      </c>
      <c r="Q243">
        <v>7.25</v>
      </c>
      <c r="S243">
        <v>1.2</v>
      </c>
    </row>
    <row r="244" spans="1:19" x14ac:dyDescent="0.3">
      <c r="A244" t="s">
        <v>244</v>
      </c>
      <c r="B244" t="s">
        <v>81</v>
      </c>
      <c r="C244" t="s">
        <v>35</v>
      </c>
      <c r="D244" t="s">
        <v>477</v>
      </c>
      <c r="E244" s="3">
        <f t="shared" si="3"/>
        <v>42979</v>
      </c>
      <c r="F244" t="s">
        <v>22</v>
      </c>
      <c r="G244">
        <v>38.259369999999997</v>
      </c>
      <c r="H244">
        <v>-122.45161</v>
      </c>
      <c r="I244" t="s">
        <v>30</v>
      </c>
      <c r="J244">
        <v>0</v>
      </c>
      <c r="N244" t="s">
        <v>24</v>
      </c>
      <c r="O244" t="s">
        <v>32</v>
      </c>
      <c r="P244" t="s">
        <v>32</v>
      </c>
      <c r="Q244" t="s">
        <v>32</v>
      </c>
      <c r="S244">
        <v>0</v>
      </c>
    </row>
    <row r="245" spans="1:19" x14ac:dyDescent="0.3">
      <c r="A245" t="s">
        <v>244</v>
      </c>
      <c r="B245" t="s">
        <v>81</v>
      </c>
      <c r="C245" t="s">
        <v>35</v>
      </c>
      <c r="D245" t="s">
        <v>554</v>
      </c>
      <c r="E245" s="3">
        <f t="shared" si="3"/>
        <v>43374</v>
      </c>
      <c r="F245" t="s">
        <v>22</v>
      </c>
      <c r="G245">
        <v>38.259369999999997</v>
      </c>
      <c r="H245">
        <v>-122.45161</v>
      </c>
      <c r="I245" t="s">
        <v>551</v>
      </c>
      <c r="J245">
        <v>0</v>
      </c>
      <c r="N245" t="s">
        <v>24</v>
      </c>
      <c r="O245">
        <v>0</v>
      </c>
      <c r="Q245">
        <v>0</v>
      </c>
      <c r="S245">
        <v>0</v>
      </c>
    </row>
    <row r="246" spans="1:19" x14ac:dyDescent="0.3">
      <c r="A246" t="s">
        <v>18</v>
      </c>
      <c r="B246" t="s">
        <v>19</v>
      </c>
      <c r="C246" t="s">
        <v>20</v>
      </c>
      <c r="D246" t="s">
        <v>21</v>
      </c>
      <c r="E246" s="3">
        <f t="shared" si="3"/>
        <v>42552</v>
      </c>
      <c r="F246" t="s">
        <v>22</v>
      </c>
      <c r="G246">
        <v>38.43533</v>
      </c>
      <c r="H246">
        <v>-122.54964</v>
      </c>
      <c r="I246" t="s">
        <v>23</v>
      </c>
      <c r="J246">
        <v>0.29597499999999999</v>
      </c>
      <c r="N246" t="s">
        <v>24</v>
      </c>
      <c r="O246" t="s">
        <v>25</v>
      </c>
      <c r="P246" t="s">
        <v>26</v>
      </c>
      <c r="Q246" t="s">
        <v>27</v>
      </c>
      <c r="S246">
        <v>0.3</v>
      </c>
    </row>
    <row r="247" spans="1:19" x14ac:dyDescent="0.3">
      <c r="A247" t="s">
        <v>18</v>
      </c>
      <c r="B247" t="s">
        <v>19</v>
      </c>
      <c r="C247" t="s">
        <v>20</v>
      </c>
      <c r="D247" t="s">
        <v>250</v>
      </c>
      <c r="E247" s="3">
        <f t="shared" si="3"/>
        <v>42675</v>
      </c>
      <c r="F247" t="s">
        <v>22</v>
      </c>
      <c r="G247">
        <v>38.43533</v>
      </c>
      <c r="H247">
        <v>-122.54964</v>
      </c>
      <c r="I247" t="s">
        <v>23</v>
      </c>
      <c r="J247">
        <v>4.5049895833300004</v>
      </c>
      <c r="N247" t="s">
        <v>24</v>
      </c>
      <c r="O247">
        <v>320</v>
      </c>
      <c r="P247">
        <v>52</v>
      </c>
      <c r="Q247">
        <v>7.2</v>
      </c>
      <c r="S247">
        <v>4.5</v>
      </c>
    </row>
    <row r="248" spans="1:19" x14ac:dyDescent="0.3">
      <c r="A248" t="s">
        <v>18</v>
      </c>
      <c r="B248" t="s">
        <v>19</v>
      </c>
      <c r="C248" t="s">
        <v>20</v>
      </c>
      <c r="D248" t="s">
        <v>277</v>
      </c>
      <c r="E248" s="3">
        <f t="shared" si="3"/>
        <v>42736</v>
      </c>
      <c r="F248" t="s">
        <v>22</v>
      </c>
      <c r="G248">
        <v>38.43533</v>
      </c>
      <c r="H248">
        <v>-122.54964</v>
      </c>
      <c r="I248" t="s">
        <v>23</v>
      </c>
      <c r="J248">
        <v>27.439770833299999</v>
      </c>
      <c r="N248" t="s">
        <v>24</v>
      </c>
      <c r="O248">
        <v>290</v>
      </c>
      <c r="P248">
        <v>49</v>
      </c>
      <c r="Q248">
        <v>8.4</v>
      </c>
      <c r="S248">
        <v>27.4</v>
      </c>
    </row>
    <row r="249" spans="1:19" x14ac:dyDescent="0.3">
      <c r="A249" t="s">
        <v>18</v>
      </c>
      <c r="B249" t="s">
        <v>19</v>
      </c>
      <c r="C249" t="s">
        <v>20</v>
      </c>
      <c r="D249" t="s">
        <v>392</v>
      </c>
      <c r="E249" s="3">
        <f t="shared" si="3"/>
        <v>42856</v>
      </c>
      <c r="F249" t="s">
        <v>22</v>
      </c>
      <c r="G249">
        <v>38.43533</v>
      </c>
      <c r="H249">
        <v>-122.54964</v>
      </c>
      <c r="I249" t="s">
        <v>23</v>
      </c>
      <c r="J249">
        <v>3.8996624999999998</v>
      </c>
      <c r="N249" t="s">
        <v>24</v>
      </c>
      <c r="O249">
        <v>407.7</v>
      </c>
      <c r="P249">
        <v>59.36</v>
      </c>
      <c r="Q249">
        <v>8.4</v>
      </c>
      <c r="S249">
        <v>3.9</v>
      </c>
    </row>
    <row r="250" spans="1:19" x14ac:dyDescent="0.3">
      <c r="A250" t="s">
        <v>18</v>
      </c>
      <c r="B250" t="s">
        <v>19</v>
      </c>
      <c r="C250" t="s">
        <v>20</v>
      </c>
      <c r="D250" t="s">
        <v>415</v>
      </c>
      <c r="E250" s="3">
        <f t="shared" si="3"/>
        <v>42917</v>
      </c>
      <c r="F250" t="s">
        <v>22</v>
      </c>
      <c r="G250">
        <v>38.43533</v>
      </c>
      <c r="H250">
        <v>-122.54964</v>
      </c>
      <c r="I250" t="s">
        <v>23</v>
      </c>
      <c r="J250">
        <v>0.96496249999999995</v>
      </c>
      <c r="N250" t="s">
        <v>24</v>
      </c>
      <c r="O250">
        <v>450.9</v>
      </c>
      <c r="P250">
        <v>71</v>
      </c>
      <c r="Q250">
        <v>8.35</v>
      </c>
      <c r="S250">
        <v>1</v>
      </c>
    </row>
    <row r="251" spans="1:19" x14ac:dyDescent="0.3">
      <c r="A251" t="s">
        <v>18</v>
      </c>
      <c r="B251" t="s">
        <v>19</v>
      </c>
      <c r="C251" t="s">
        <v>20</v>
      </c>
      <c r="D251" t="s">
        <v>497</v>
      </c>
      <c r="E251" s="3">
        <f t="shared" si="3"/>
        <v>43101</v>
      </c>
      <c r="F251" t="s">
        <v>22</v>
      </c>
      <c r="G251">
        <v>38.43533</v>
      </c>
      <c r="H251">
        <v>-122.54964</v>
      </c>
      <c r="I251" t="s">
        <v>23</v>
      </c>
      <c r="J251">
        <v>20.031541666700001</v>
      </c>
      <c r="N251" t="s">
        <v>24</v>
      </c>
      <c r="O251">
        <v>274.7</v>
      </c>
      <c r="P251">
        <v>49.28</v>
      </c>
      <c r="Q251">
        <v>8</v>
      </c>
      <c r="S251">
        <v>20</v>
      </c>
    </row>
    <row r="252" spans="1:19" x14ac:dyDescent="0.3">
      <c r="A252" t="s">
        <v>18</v>
      </c>
      <c r="B252" t="s">
        <v>19</v>
      </c>
      <c r="C252" t="s">
        <v>20</v>
      </c>
      <c r="D252" t="s">
        <v>525</v>
      </c>
      <c r="E252" s="3">
        <f t="shared" si="3"/>
        <v>43221</v>
      </c>
      <c r="F252" t="s">
        <v>22</v>
      </c>
      <c r="G252">
        <v>38.43533</v>
      </c>
      <c r="H252">
        <v>-122.54964</v>
      </c>
      <c r="I252" t="s">
        <v>23</v>
      </c>
      <c r="J252">
        <v>2.0687916666700001</v>
      </c>
      <c r="N252" t="s">
        <v>24</v>
      </c>
      <c r="O252">
        <v>436.4</v>
      </c>
      <c r="P252">
        <v>67</v>
      </c>
      <c r="Q252">
        <v>8.31</v>
      </c>
      <c r="S252">
        <v>2.1</v>
      </c>
    </row>
    <row r="253" spans="1:19" x14ac:dyDescent="0.3">
      <c r="A253" t="s">
        <v>18</v>
      </c>
      <c r="B253" t="s">
        <v>19</v>
      </c>
      <c r="C253" t="s">
        <v>20</v>
      </c>
      <c r="D253" t="s">
        <v>528</v>
      </c>
      <c r="E253" s="3">
        <f t="shared" si="3"/>
        <v>43282</v>
      </c>
      <c r="F253" t="s">
        <v>22</v>
      </c>
      <c r="G253">
        <v>38.43533</v>
      </c>
      <c r="H253">
        <v>-122.54964</v>
      </c>
      <c r="I253" t="s">
        <v>23</v>
      </c>
      <c r="J253">
        <v>0.28455000000000003</v>
      </c>
      <c r="N253" t="s">
        <v>24</v>
      </c>
      <c r="O253" t="s">
        <v>529</v>
      </c>
      <c r="P253" t="s">
        <v>530</v>
      </c>
      <c r="Q253" t="s">
        <v>531</v>
      </c>
      <c r="S253">
        <v>0.3</v>
      </c>
    </row>
    <row r="254" spans="1:19" x14ac:dyDescent="0.3">
      <c r="A254" t="s">
        <v>18</v>
      </c>
      <c r="B254" t="s">
        <v>19</v>
      </c>
      <c r="C254" t="s">
        <v>20</v>
      </c>
      <c r="D254" t="s">
        <v>556</v>
      </c>
      <c r="E254" s="3">
        <f t="shared" si="3"/>
        <v>43466</v>
      </c>
      <c r="F254" t="s">
        <v>22</v>
      </c>
      <c r="G254">
        <v>38.43533</v>
      </c>
      <c r="H254">
        <v>-122.54964</v>
      </c>
      <c r="I254" t="s">
        <v>23</v>
      </c>
      <c r="J254">
        <v>14.730700000000001</v>
      </c>
      <c r="N254" t="s">
        <v>24</v>
      </c>
      <c r="O254">
        <v>348.3</v>
      </c>
      <c r="P254">
        <v>11.1</v>
      </c>
      <c r="Q254">
        <v>7.95</v>
      </c>
      <c r="S254">
        <v>14.7</v>
      </c>
    </row>
    <row r="255" spans="1:19" x14ac:dyDescent="0.3">
      <c r="A255" t="s">
        <v>28</v>
      </c>
      <c r="B255" t="s">
        <v>29</v>
      </c>
      <c r="C255" t="s">
        <v>20</v>
      </c>
      <c r="D255" t="s">
        <v>21</v>
      </c>
      <c r="E255" s="3">
        <f t="shared" si="3"/>
        <v>42552</v>
      </c>
      <c r="F255" t="s">
        <v>22</v>
      </c>
      <c r="G255">
        <v>38.427759999999999</v>
      </c>
      <c r="H255">
        <v>-122.55954</v>
      </c>
      <c r="I255" t="s">
        <v>30</v>
      </c>
      <c r="J255">
        <v>0</v>
      </c>
      <c r="K255">
        <v>0</v>
      </c>
      <c r="L255">
        <v>-0.29599999999999999</v>
      </c>
      <c r="M255">
        <v>1.4999999999999999E-2</v>
      </c>
      <c r="N255" t="s">
        <v>31</v>
      </c>
      <c r="O255" t="s">
        <v>32</v>
      </c>
      <c r="P255" t="s">
        <v>32</v>
      </c>
      <c r="Q255" t="s">
        <v>32</v>
      </c>
      <c r="S255">
        <v>0</v>
      </c>
    </row>
    <row r="256" spans="1:19" x14ac:dyDescent="0.3">
      <c r="A256" t="s">
        <v>28</v>
      </c>
      <c r="B256" t="s">
        <v>29</v>
      </c>
      <c r="C256" t="s">
        <v>20</v>
      </c>
      <c r="D256" t="s">
        <v>250</v>
      </c>
      <c r="E256" s="3">
        <f t="shared" si="3"/>
        <v>42675</v>
      </c>
      <c r="F256" t="s">
        <v>22</v>
      </c>
      <c r="G256">
        <v>38.427759999999999</v>
      </c>
      <c r="H256">
        <v>-122.55954</v>
      </c>
      <c r="I256" t="s">
        <v>23</v>
      </c>
      <c r="J256">
        <v>3.9806625000000002</v>
      </c>
      <c r="K256" t="s">
        <v>251</v>
      </c>
      <c r="L256" t="s">
        <v>252</v>
      </c>
      <c r="M256" t="s">
        <v>253</v>
      </c>
      <c r="N256" t="s">
        <v>31</v>
      </c>
      <c r="O256">
        <v>340</v>
      </c>
      <c r="P256">
        <v>54</v>
      </c>
      <c r="Q256">
        <v>7</v>
      </c>
      <c r="S256">
        <v>4</v>
      </c>
    </row>
    <row r="257" spans="1:19" x14ac:dyDescent="0.3">
      <c r="A257" t="s">
        <v>28</v>
      </c>
      <c r="B257" t="s">
        <v>29</v>
      </c>
      <c r="C257" t="s">
        <v>20</v>
      </c>
      <c r="D257" t="s">
        <v>277</v>
      </c>
      <c r="E257" s="3">
        <f t="shared" si="3"/>
        <v>42736</v>
      </c>
      <c r="F257" t="s">
        <v>22</v>
      </c>
      <c r="G257">
        <v>38.427759999999999</v>
      </c>
      <c r="H257">
        <v>-122.55954</v>
      </c>
      <c r="I257" t="s">
        <v>23</v>
      </c>
      <c r="J257">
        <v>22.202129166700001</v>
      </c>
      <c r="K257" t="s">
        <v>278</v>
      </c>
      <c r="L257" t="s">
        <v>279</v>
      </c>
      <c r="M257" t="s">
        <v>280</v>
      </c>
      <c r="N257" t="s">
        <v>31</v>
      </c>
      <c r="O257">
        <v>250</v>
      </c>
      <c r="P257">
        <v>48</v>
      </c>
      <c r="Q257">
        <v>7.7</v>
      </c>
      <c r="S257">
        <v>22.2</v>
      </c>
    </row>
    <row r="258" spans="1:19" x14ac:dyDescent="0.3">
      <c r="A258" t="s">
        <v>28</v>
      </c>
      <c r="B258" t="s">
        <v>29</v>
      </c>
      <c r="C258" t="s">
        <v>20</v>
      </c>
      <c r="D258" t="s">
        <v>392</v>
      </c>
      <c r="E258" s="3">
        <f t="shared" ref="E258:E321" si="4">DATE(YEAR(D258),MONTH(D258),1)</f>
        <v>42856</v>
      </c>
      <c r="F258" t="s">
        <v>22</v>
      </c>
      <c r="G258">
        <v>38.427759999999999</v>
      </c>
      <c r="H258">
        <v>-122.55954</v>
      </c>
      <c r="I258" t="s">
        <v>23</v>
      </c>
      <c r="J258">
        <v>3.04515</v>
      </c>
      <c r="K258" t="s">
        <v>393</v>
      </c>
      <c r="L258" t="s">
        <v>394</v>
      </c>
      <c r="M258" t="s">
        <v>395</v>
      </c>
      <c r="N258" t="s">
        <v>31</v>
      </c>
      <c r="O258">
        <v>393</v>
      </c>
      <c r="P258">
        <v>62.06</v>
      </c>
      <c r="Q258">
        <v>7.93</v>
      </c>
      <c r="S258">
        <v>3</v>
      </c>
    </row>
    <row r="259" spans="1:19" x14ac:dyDescent="0.3">
      <c r="A259" t="s">
        <v>28</v>
      </c>
      <c r="B259" t="s">
        <v>29</v>
      </c>
      <c r="C259" t="s">
        <v>20</v>
      </c>
      <c r="D259" t="s">
        <v>415</v>
      </c>
      <c r="E259" s="3">
        <f t="shared" si="4"/>
        <v>42917</v>
      </c>
      <c r="F259" t="s">
        <v>22</v>
      </c>
      <c r="G259">
        <v>38.427759999999999</v>
      </c>
      <c r="H259">
        <v>-122.55954</v>
      </c>
      <c r="I259" t="s">
        <v>416</v>
      </c>
      <c r="J259">
        <v>0</v>
      </c>
      <c r="K259">
        <v>0</v>
      </c>
      <c r="L259">
        <v>-0.96499999999999997</v>
      </c>
      <c r="M259">
        <v>4.8000000000000001E-2</v>
      </c>
      <c r="N259" t="s">
        <v>31</v>
      </c>
      <c r="O259">
        <v>0</v>
      </c>
      <c r="Q259">
        <v>0</v>
      </c>
      <c r="S259">
        <v>0</v>
      </c>
    </row>
    <row r="260" spans="1:19" x14ac:dyDescent="0.3">
      <c r="A260" t="s">
        <v>28</v>
      </c>
      <c r="B260" t="s">
        <v>29</v>
      </c>
      <c r="C260" t="s">
        <v>20</v>
      </c>
      <c r="D260" t="s">
        <v>494</v>
      </c>
      <c r="E260" s="3">
        <f t="shared" si="4"/>
        <v>43040</v>
      </c>
      <c r="F260" t="s">
        <v>22</v>
      </c>
      <c r="G260">
        <v>38.427759999999999</v>
      </c>
      <c r="H260">
        <v>-122.55954</v>
      </c>
      <c r="I260" t="s">
        <v>23</v>
      </c>
      <c r="J260">
        <v>6.5747710000000001</v>
      </c>
      <c r="K260">
        <v>6.5750000000000002</v>
      </c>
      <c r="L260">
        <v>-1.274</v>
      </c>
      <c r="M260">
        <v>0.72099999999999997</v>
      </c>
      <c r="N260" t="s">
        <v>31</v>
      </c>
      <c r="O260">
        <v>391</v>
      </c>
      <c r="P260">
        <v>55</v>
      </c>
      <c r="Q260">
        <v>8.1999999999999993</v>
      </c>
      <c r="S260">
        <v>6.6</v>
      </c>
    </row>
    <row r="261" spans="1:19" x14ac:dyDescent="0.3">
      <c r="A261" t="s">
        <v>28</v>
      </c>
      <c r="B261" t="s">
        <v>29</v>
      </c>
      <c r="C261" t="s">
        <v>20</v>
      </c>
      <c r="D261" t="s">
        <v>497</v>
      </c>
      <c r="E261" s="3">
        <f t="shared" si="4"/>
        <v>43101</v>
      </c>
      <c r="F261" t="s">
        <v>22</v>
      </c>
      <c r="G261">
        <v>38.427759999999999</v>
      </c>
      <c r="H261">
        <v>-122.55954</v>
      </c>
      <c r="I261" t="s">
        <v>23</v>
      </c>
      <c r="J261">
        <v>14.038404166699999</v>
      </c>
      <c r="K261" t="s">
        <v>498</v>
      </c>
      <c r="L261" t="s">
        <v>499</v>
      </c>
      <c r="M261" t="s">
        <v>500</v>
      </c>
      <c r="N261" t="s">
        <v>31</v>
      </c>
      <c r="O261">
        <v>280.8</v>
      </c>
      <c r="P261">
        <v>49.46</v>
      </c>
      <c r="Q261">
        <v>8.0500000000000007</v>
      </c>
      <c r="S261">
        <v>14</v>
      </c>
    </row>
    <row r="262" spans="1:19" x14ac:dyDescent="0.3">
      <c r="A262" t="s">
        <v>28</v>
      </c>
      <c r="B262" t="s">
        <v>29</v>
      </c>
      <c r="C262" t="s">
        <v>20</v>
      </c>
      <c r="D262" t="s">
        <v>525</v>
      </c>
      <c r="E262" s="3">
        <f t="shared" si="4"/>
        <v>43221</v>
      </c>
      <c r="F262" t="s">
        <v>22</v>
      </c>
      <c r="G262">
        <v>38.427759999999999</v>
      </c>
      <c r="H262">
        <v>-122.55954</v>
      </c>
      <c r="I262" t="s">
        <v>23</v>
      </c>
      <c r="J262">
        <v>0.54515000000000002</v>
      </c>
      <c r="K262">
        <v>0.54500000000000004</v>
      </c>
      <c r="L262">
        <v>-1.524</v>
      </c>
      <c r="M262">
        <v>0.13100000000000001</v>
      </c>
      <c r="N262" t="s">
        <v>31</v>
      </c>
      <c r="O262">
        <v>396.2</v>
      </c>
      <c r="P262">
        <v>63</v>
      </c>
      <c r="Q262">
        <v>7.51</v>
      </c>
      <c r="S262">
        <v>0.5</v>
      </c>
    </row>
    <row r="263" spans="1:19" x14ac:dyDescent="0.3">
      <c r="A263" t="s">
        <v>28</v>
      </c>
      <c r="B263" t="s">
        <v>29</v>
      </c>
      <c r="C263" t="s">
        <v>20</v>
      </c>
      <c r="D263" t="s">
        <v>528</v>
      </c>
      <c r="E263" s="3">
        <f t="shared" si="4"/>
        <v>43282</v>
      </c>
      <c r="F263" t="s">
        <v>22</v>
      </c>
      <c r="G263">
        <v>38.427759999999999</v>
      </c>
      <c r="H263">
        <v>-122.55954</v>
      </c>
      <c r="I263" t="s">
        <v>526</v>
      </c>
      <c r="J263">
        <v>0</v>
      </c>
      <c r="K263">
        <v>0</v>
      </c>
      <c r="L263">
        <v>-0.28499999999999998</v>
      </c>
      <c r="M263">
        <v>1.4E-2</v>
      </c>
      <c r="N263" t="s">
        <v>31</v>
      </c>
      <c r="O263" t="s">
        <v>32</v>
      </c>
      <c r="P263" t="s">
        <v>32</v>
      </c>
      <c r="Q263" t="s">
        <v>32</v>
      </c>
      <c r="S263">
        <v>0</v>
      </c>
    </row>
    <row r="264" spans="1:19" x14ac:dyDescent="0.3">
      <c r="A264" t="s">
        <v>28</v>
      </c>
      <c r="B264" t="s">
        <v>29</v>
      </c>
      <c r="C264" t="s">
        <v>20</v>
      </c>
      <c r="D264" t="s">
        <v>556</v>
      </c>
      <c r="E264" s="3">
        <f t="shared" si="4"/>
        <v>43466</v>
      </c>
      <c r="F264" t="s">
        <v>22</v>
      </c>
      <c r="G264">
        <v>38.427759999999999</v>
      </c>
      <c r="H264">
        <v>-122.55954</v>
      </c>
      <c r="I264" t="s">
        <v>23</v>
      </c>
      <c r="J264">
        <v>13.776187500000001</v>
      </c>
      <c r="K264">
        <v>13.776187500000001</v>
      </c>
      <c r="L264">
        <v>-0.95451249999999999</v>
      </c>
      <c r="M264">
        <v>1.4253443750000001</v>
      </c>
      <c r="N264" t="s">
        <v>55</v>
      </c>
      <c r="O264">
        <v>350</v>
      </c>
      <c r="P264">
        <v>11.4</v>
      </c>
      <c r="Q264">
        <v>7.86</v>
      </c>
      <c r="S264">
        <v>13.8</v>
      </c>
    </row>
    <row r="265" spans="1:19" x14ac:dyDescent="0.3">
      <c r="A265" t="s">
        <v>36</v>
      </c>
      <c r="B265" t="s">
        <v>37</v>
      </c>
      <c r="C265" t="s">
        <v>20</v>
      </c>
      <c r="D265" t="s">
        <v>21</v>
      </c>
      <c r="E265" s="3">
        <f t="shared" si="4"/>
        <v>42552</v>
      </c>
      <c r="F265" t="s">
        <v>22</v>
      </c>
      <c r="G265">
        <v>38.419229999999999</v>
      </c>
      <c r="H265">
        <v>-122.56310000000001</v>
      </c>
      <c r="I265" t="s">
        <v>23</v>
      </c>
      <c r="J265">
        <v>1.2274999999999999E-2</v>
      </c>
      <c r="K265">
        <v>1.2E-2</v>
      </c>
      <c r="L265">
        <v>1.2E-2</v>
      </c>
      <c r="M265">
        <v>1E-3</v>
      </c>
      <c r="N265" t="s">
        <v>38</v>
      </c>
      <c r="O265" t="s">
        <v>39</v>
      </c>
      <c r="P265" t="s">
        <v>40</v>
      </c>
      <c r="Q265" t="s">
        <v>41</v>
      </c>
      <c r="S265">
        <v>0</v>
      </c>
    </row>
    <row r="266" spans="1:19" x14ac:dyDescent="0.3">
      <c r="A266" t="s">
        <v>36</v>
      </c>
      <c r="B266" t="s">
        <v>37</v>
      </c>
      <c r="C266" t="s">
        <v>20</v>
      </c>
      <c r="D266" t="s">
        <v>250</v>
      </c>
      <c r="E266" s="3">
        <f t="shared" si="4"/>
        <v>42675</v>
      </c>
      <c r="F266" t="s">
        <v>22</v>
      </c>
      <c r="G266">
        <v>38.419229999999999</v>
      </c>
      <c r="H266">
        <v>-122.56310000000001</v>
      </c>
      <c r="I266" t="s">
        <v>23</v>
      </c>
      <c r="J266">
        <v>2.3934562499999998</v>
      </c>
      <c r="K266" t="s">
        <v>254</v>
      </c>
      <c r="L266" t="s">
        <v>255</v>
      </c>
      <c r="M266" t="s">
        <v>256</v>
      </c>
      <c r="N266" t="s">
        <v>31</v>
      </c>
      <c r="O266">
        <v>310</v>
      </c>
      <c r="P266">
        <v>53</v>
      </c>
      <c r="Q266">
        <v>7.3</v>
      </c>
      <c r="S266">
        <v>2.4</v>
      </c>
    </row>
    <row r="267" spans="1:19" x14ac:dyDescent="0.3">
      <c r="A267" t="s">
        <v>36</v>
      </c>
      <c r="B267" t="s">
        <v>37</v>
      </c>
      <c r="C267" t="s">
        <v>20</v>
      </c>
      <c r="D267" t="s">
        <v>277</v>
      </c>
      <c r="E267" s="3">
        <f t="shared" si="4"/>
        <v>42736</v>
      </c>
      <c r="F267" t="s">
        <v>22</v>
      </c>
      <c r="G267">
        <v>38.419229999999999</v>
      </c>
      <c r="H267">
        <v>-122.56310000000001</v>
      </c>
      <c r="I267" t="s">
        <v>23</v>
      </c>
      <c r="J267">
        <v>35.835145833299997</v>
      </c>
      <c r="K267" t="s">
        <v>281</v>
      </c>
      <c r="L267" t="s">
        <v>282</v>
      </c>
      <c r="M267" t="s">
        <v>283</v>
      </c>
      <c r="N267" t="s">
        <v>55</v>
      </c>
      <c r="O267">
        <v>250</v>
      </c>
      <c r="P267">
        <v>50</v>
      </c>
      <c r="Q267">
        <v>8</v>
      </c>
      <c r="S267">
        <v>35.799999999999997</v>
      </c>
    </row>
    <row r="268" spans="1:19" x14ac:dyDescent="0.3">
      <c r="A268" t="s">
        <v>36</v>
      </c>
      <c r="B268" t="s">
        <v>37</v>
      </c>
      <c r="C268" t="s">
        <v>20</v>
      </c>
      <c r="D268" t="s">
        <v>392</v>
      </c>
      <c r="E268" s="3">
        <f t="shared" si="4"/>
        <v>42856</v>
      </c>
      <c r="F268" t="s">
        <v>22</v>
      </c>
      <c r="G268">
        <v>38.419229999999999</v>
      </c>
      <c r="H268">
        <v>-122.56310000000001</v>
      </c>
      <c r="I268" t="s">
        <v>23</v>
      </c>
      <c r="J268">
        <v>2.7298083333299998</v>
      </c>
      <c r="K268" t="s">
        <v>396</v>
      </c>
      <c r="L268" t="s">
        <v>397</v>
      </c>
      <c r="M268" t="s">
        <v>259</v>
      </c>
      <c r="N268" t="s">
        <v>31</v>
      </c>
      <c r="O268">
        <v>333</v>
      </c>
      <c r="P268">
        <v>62.78</v>
      </c>
      <c r="Q268">
        <v>8.01</v>
      </c>
      <c r="S268">
        <v>2.7</v>
      </c>
    </row>
    <row r="269" spans="1:19" x14ac:dyDescent="0.3">
      <c r="A269" t="s">
        <v>36</v>
      </c>
      <c r="B269" t="s">
        <v>37</v>
      </c>
      <c r="C269" t="s">
        <v>20</v>
      </c>
      <c r="D269" t="s">
        <v>415</v>
      </c>
      <c r="E269" s="3">
        <f t="shared" si="4"/>
        <v>42917</v>
      </c>
      <c r="F269" t="s">
        <v>22</v>
      </c>
      <c r="G269">
        <v>38.419229999999999</v>
      </c>
      <c r="H269">
        <v>-122.56310000000001</v>
      </c>
      <c r="I269" t="s">
        <v>23</v>
      </c>
      <c r="J269">
        <v>-0.22346041666700001</v>
      </c>
      <c r="K269">
        <v>-0.16600000000000001</v>
      </c>
      <c r="L269">
        <v>-0.16600000000000001</v>
      </c>
      <c r="M269">
        <v>-8.0000000000000002E-3</v>
      </c>
      <c r="N269" t="s">
        <v>31</v>
      </c>
      <c r="O269">
        <v>366.9</v>
      </c>
      <c r="P269">
        <v>71</v>
      </c>
      <c r="Q269">
        <v>7.71</v>
      </c>
      <c r="S269">
        <v>-0.2</v>
      </c>
    </row>
    <row r="270" spans="1:19" x14ac:dyDescent="0.3">
      <c r="A270" t="s">
        <v>36</v>
      </c>
      <c r="B270" t="s">
        <v>37</v>
      </c>
      <c r="C270" t="s">
        <v>20</v>
      </c>
      <c r="D270" t="s">
        <v>494</v>
      </c>
      <c r="E270" s="3">
        <f t="shared" si="4"/>
        <v>43040</v>
      </c>
      <c r="F270" t="s">
        <v>22</v>
      </c>
      <c r="G270">
        <v>38.419229999999999</v>
      </c>
      <c r="H270">
        <v>-122.56310000000001</v>
      </c>
      <c r="I270" t="s">
        <v>23</v>
      </c>
      <c r="J270">
        <v>8.4250000000000007</v>
      </c>
      <c r="K270">
        <v>7.351</v>
      </c>
      <c r="L270">
        <v>0.77600000000000002</v>
      </c>
      <c r="M270">
        <v>0.69599999999999995</v>
      </c>
      <c r="N270" t="s">
        <v>38</v>
      </c>
      <c r="O270">
        <v>353.8</v>
      </c>
      <c r="P270">
        <v>55</v>
      </c>
      <c r="Q270">
        <v>8.09</v>
      </c>
      <c r="S270">
        <v>8.4</v>
      </c>
    </row>
    <row r="271" spans="1:19" x14ac:dyDescent="0.3">
      <c r="A271" t="s">
        <v>36</v>
      </c>
      <c r="B271" t="s">
        <v>37</v>
      </c>
      <c r="C271" t="s">
        <v>20</v>
      </c>
      <c r="D271" t="s">
        <v>497</v>
      </c>
      <c r="E271" s="3">
        <f t="shared" si="4"/>
        <v>43101</v>
      </c>
      <c r="F271" t="s">
        <v>22</v>
      </c>
      <c r="G271">
        <v>38.419229999999999</v>
      </c>
      <c r="H271">
        <v>-122.56310000000001</v>
      </c>
      <c r="I271" t="s">
        <v>23</v>
      </c>
      <c r="J271">
        <v>24.361000000000001</v>
      </c>
      <c r="K271" t="s">
        <v>501</v>
      </c>
      <c r="L271" t="s">
        <v>502</v>
      </c>
      <c r="M271" t="s">
        <v>503</v>
      </c>
      <c r="N271" t="s">
        <v>31</v>
      </c>
      <c r="O271">
        <v>218.3</v>
      </c>
      <c r="P271">
        <v>50.72</v>
      </c>
      <c r="Q271">
        <v>7.66</v>
      </c>
      <c r="S271">
        <v>24.4</v>
      </c>
    </row>
    <row r="272" spans="1:19" x14ac:dyDescent="0.3">
      <c r="A272" t="s">
        <v>36</v>
      </c>
      <c r="B272" t="s">
        <v>37</v>
      </c>
      <c r="C272" t="s">
        <v>20</v>
      </c>
      <c r="D272" t="s">
        <v>525</v>
      </c>
      <c r="E272" s="3">
        <f t="shared" si="4"/>
        <v>43221</v>
      </c>
      <c r="F272" t="s">
        <v>22</v>
      </c>
      <c r="G272">
        <v>38.419229999999999</v>
      </c>
      <c r="H272">
        <v>-122.56310000000001</v>
      </c>
      <c r="I272" t="s">
        <v>23</v>
      </c>
      <c r="J272">
        <v>1.7878750000000001</v>
      </c>
      <c r="K272">
        <v>0.78800000000000003</v>
      </c>
      <c r="L272">
        <v>0.24199999999999999</v>
      </c>
      <c r="M272">
        <v>6.7000000000000004E-2</v>
      </c>
      <c r="N272" t="s">
        <v>38</v>
      </c>
      <c r="O272">
        <v>310.60000000000002</v>
      </c>
      <c r="P272">
        <v>70</v>
      </c>
      <c r="Q272">
        <v>7.96</v>
      </c>
      <c r="S272">
        <v>1.8</v>
      </c>
    </row>
    <row r="273" spans="1:19" x14ac:dyDescent="0.3">
      <c r="A273" t="s">
        <v>36</v>
      </c>
      <c r="B273" t="s">
        <v>37</v>
      </c>
      <c r="C273" t="s">
        <v>20</v>
      </c>
      <c r="D273" t="s">
        <v>528</v>
      </c>
      <c r="E273" s="3">
        <f t="shared" si="4"/>
        <v>43282</v>
      </c>
      <c r="F273" t="s">
        <v>22</v>
      </c>
      <c r="G273">
        <v>38.419229999999999</v>
      </c>
      <c r="H273">
        <v>-122.56310000000001</v>
      </c>
      <c r="I273" t="s">
        <v>23</v>
      </c>
      <c r="J273">
        <v>3.075E-2</v>
      </c>
      <c r="K273">
        <v>5.0000000000000001E-3</v>
      </c>
      <c r="L273">
        <v>5.0000000000000001E-3</v>
      </c>
      <c r="M273">
        <v>0</v>
      </c>
      <c r="N273" t="s">
        <v>38</v>
      </c>
      <c r="O273" t="s">
        <v>533</v>
      </c>
      <c r="P273" t="s">
        <v>534</v>
      </c>
      <c r="Q273" t="s">
        <v>535</v>
      </c>
      <c r="S273">
        <v>0</v>
      </c>
    </row>
    <row r="274" spans="1:19" x14ac:dyDescent="0.3">
      <c r="A274" t="s">
        <v>36</v>
      </c>
      <c r="B274" t="s">
        <v>37</v>
      </c>
      <c r="C274" t="s">
        <v>20</v>
      </c>
      <c r="D274" t="s">
        <v>556</v>
      </c>
      <c r="E274" s="3">
        <f t="shared" si="4"/>
        <v>43466</v>
      </c>
      <c r="F274" t="s">
        <v>22</v>
      </c>
      <c r="G274">
        <v>38.419229999999999</v>
      </c>
      <c r="H274">
        <v>-122.56310000000001</v>
      </c>
      <c r="I274" t="s">
        <v>23</v>
      </c>
      <c r="J274">
        <v>23.193249999999999</v>
      </c>
      <c r="K274">
        <v>14.9819</v>
      </c>
      <c r="L274">
        <v>1.2057125</v>
      </c>
      <c r="M274">
        <v>1.437904375</v>
      </c>
      <c r="N274" t="s">
        <v>55</v>
      </c>
      <c r="O274">
        <v>295.39999999999998</v>
      </c>
      <c r="P274">
        <v>12</v>
      </c>
      <c r="Q274">
        <v>7.62</v>
      </c>
      <c r="S274">
        <v>23.2</v>
      </c>
    </row>
    <row r="275" spans="1:19" x14ac:dyDescent="0.3">
      <c r="A275" t="s">
        <v>42</v>
      </c>
      <c r="B275" t="s">
        <v>43</v>
      </c>
      <c r="C275" t="s">
        <v>20</v>
      </c>
      <c r="D275" t="s">
        <v>21</v>
      </c>
      <c r="E275" s="3">
        <f t="shared" si="4"/>
        <v>42552</v>
      </c>
      <c r="F275" t="s">
        <v>22</v>
      </c>
      <c r="G275">
        <v>38.277369999999998</v>
      </c>
      <c r="H275">
        <v>-122.47193</v>
      </c>
      <c r="I275" t="s">
        <v>23</v>
      </c>
      <c r="J275">
        <v>1.56216666667</v>
      </c>
      <c r="N275" t="s">
        <v>24</v>
      </c>
      <c r="O275" t="s">
        <v>44</v>
      </c>
      <c r="P275" t="s">
        <v>45</v>
      </c>
      <c r="Q275" t="s">
        <v>46</v>
      </c>
      <c r="S275">
        <v>1.6</v>
      </c>
    </row>
    <row r="276" spans="1:19" x14ac:dyDescent="0.3">
      <c r="A276" t="s">
        <v>42</v>
      </c>
      <c r="B276" t="s">
        <v>43</v>
      </c>
      <c r="C276" t="s">
        <v>20</v>
      </c>
      <c r="D276" t="s">
        <v>250</v>
      </c>
      <c r="E276" s="3">
        <f t="shared" si="4"/>
        <v>42675</v>
      </c>
      <c r="F276" t="s">
        <v>22</v>
      </c>
      <c r="G276">
        <v>38.277369999999998</v>
      </c>
      <c r="H276">
        <v>-122.47193</v>
      </c>
      <c r="I276" t="s">
        <v>23</v>
      </c>
      <c r="J276">
        <v>25.778510416700001</v>
      </c>
      <c r="N276" t="s">
        <v>24</v>
      </c>
      <c r="O276">
        <v>250</v>
      </c>
      <c r="P276">
        <v>52</v>
      </c>
      <c r="Q276">
        <v>6.9</v>
      </c>
      <c r="S276">
        <v>25.8</v>
      </c>
    </row>
    <row r="277" spans="1:19" x14ac:dyDescent="0.3">
      <c r="A277" t="s">
        <v>42</v>
      </c>
      <c r="B277" t="s">
        <v>43</v>
      </c>
      <c r="C277" t="s">
        <v>20</v>
      </c>
      <c r="D277" t="s">
        <v>277</v>
      </c>
      <c r="E277" s="3">
        <f t="shared" si="4"/>
        <v>42736</v>
      </c>
      <c r="F277" t="s">
        <v>22</v>
      </c>
      <c r="G277">
        <v>38.277369999999998</v>
      </c>
      <c r="H277">
        <v>-122.47193</v>
      </c>
      <c r="I277" t="s">
        <v>23</v>
      </c>
      <c r="J277">
        <v>182.62039166700001</v>
      </c>
      <c r="N277" t="s">
        <v>24</v>
      </c>
      <c r="O277">
        <v>200</v>
      </c>
      <c r="P277">
        <v>47</v>
      </c>
      <c r="Q277">
        <v>7.6</v>
      </c>
      <c r="S277">
        <v>182.6</v>
      </c>
    </row>
    <row r="278" spans="1:19" x14ac:dyDescent="0.3">
      <c r="A278" t="s">
        <v>42</v>
      </c>
      <c r="B278" t="s">
        <v>43</v>
      </c>
      <c r="C278" t="s">
        <v>20</v>
      </c>
      <c r="D278" t="s">
        <v>392</v>
      </c>
      <c r="E278" s="3">
        <f t="shared" si="4"/>
        <v>42856</v>
      </c>
      <c r="F278" t="s">
        <v>22</v>
      </c>
      <c r="G278">
        <v>38.277369999999998</v>
      </c>
      <c r="H278">
        <v>-122.47193</v>
      </c>
      <c r="I278" t="s">
        <v>23</v>
      </c>
      <c r="J278">
        <v>16.6092166667</v>
      </c>
      <c r="N278" t="s">
        <v>24</v>
      </c>
      <c r="O278">
        <v>345.7</v>
      </c>
      <c r="P278">
        <v>61.34</v>
      </c>
      <c r="Q278">
        <v>7.83</v>
      </c>
      <c r="S278">
        <v>16.600000000000001</v>
      </c>
    </row>
    <row r="279" spans="1:19" x14ac:dyDescent="0.3">
      <c r="A279" t="s">
        <v>42</v>
      </c>
      <c r="B279" t="s">
        <v>43</v>
      </c>
      <c r="C279" t="s">
        <v>20</v>
      </c>
      <c r="D279" t="s">
        <v>415</v>
      </c>
      <c r="E279" s="3">
        <f t="shared" si="4"/>
        <v>42917</v>
      </c>
      <c r="F279" t="s">
        <v>22</v>
      </c>
      <c r="G279">
        <v>38.277369999999998</v>
      </c>
      <c r="H279">
        <v>-122.47193</v>
      </c>
      <c r="I279" t="s">
        <v>23</v>
      </c>
      <c r="J279">
        <v>2.9346874999999999</v>
      </c>
      <c r="N279" t="s">
        <v>24</v>
      </c>
      <c r="O279">
        <v>481</v>
      </c>
      <c r="P279">
        <v>70</v>
      </c>
      <c r="Q279">
        <v>7.5</v>
      </c>
      <c r="S279">
        <v>2.9</v>
      </c>
    </row>
    <row r="280" spans="1:19" x14ac:dyDescent="0.3">
      <c r="A280" t="s">
        <v>42</v>
      </c>
      <c r="B280" t="s">
        <v>43</v>
      </c>
      <c r="C280" t="s">
        <v>20</v>
      </c>
      <c r="D280" t="s">
        <v>494</v>
      </c>
      <c r="E280" s="3">
        <f t="shared" si="4"/>
        <v>43040</v>
      </c>
      <c r="F280" t="s">
        <v>22</v>
      </c>
      <c r="G280">
        <v>38.277369999999998</v>
      </c>
      <c r="H280">
        <v>-122.47193</v>
      </c>
      <c r="I280" t="s">
        <v>23</v>
      </c>
      <c r="J280">
        <v>17.085149999999999</v>
      </c>
      <c r="N280" t="s">
        <v>24</v>
      </c>
      <c r="O280">
        <v>367.8</v>
      </c>
      <c r="P280">
        <v>55</v>
      </c>
      <c r="Q280">
        <v>7.89</v>
      </c>
      <c r="S280">
        <v>17.100000000000001</v>
      </c>
    </row>
    <row r="281" spans="1:19" x14ac:dyDescent="0.3">
      <c r="A281" t="s">
        <v>42</v>
      </c>
      <c r="B281" t="s">
        <v>43</v>
      </c>
      <c r="C281" t="s">
        <v>20</v>
      </c>
      <c r="D281" t="s">
        <v>497</v>
      </c>
      <c r="E281" s="3">
        <f t="shared" si="4"/>
        <v>43101</v>
      </c>
      <c r="F281" t="s">
        <v>22</v>
      </c>
      <c r="G281">
        <v>38.277369999999998</v>
      </c>
      <c r="H281">
        <v>-122.47193</v>
      </c>
      <c r="I281" t="s">
        <v>23</v>
      </c>
      <c r="J281">
        <v>86.938208333299997</v>
      </c>
      <c r="N281" t="s">
        <v>24</v>
      </c>
      <c r="O281">
        <v>212.9</v>
      </c>
      <c r="P281">
        <v>49.28</v>
      </c>
      <c r="Q281">
        <v>7.79</v>
      </c>
      <c r="S281">
        <v>86.9</v>
      </c>
    </row>
    <row r="282" spans="1:19" x14ac:dyDescent="0.3">
      <c r="A282" t="s">
        <v>42</v>
      </c>
      <c r="B282" t="s">
        <v>43</v>
      </c>
      <c r="C282" t="s">
        <v>20</v>
      </c>
      <c r="D282" t="s">
        <v>525</v>
      </c>
      <c r="E282" s="3">
        <f t="shared" si="4"/>
        <v>43221</v>
      </c>
      <c r="F282" t="s">
        <v>22</v>
      </c>
      <c r="G282">
        <v>38.277369999999998</v>
      </c>
      <c r="H282">
        <v>-122.47193</v>
      </c>
      <c r="I282" t="s">
        <v>23</v>
      </c>
      <c r="J282">
        <v>8.8884166666700004</v>
      </c>
      <c r="N282" t="s">
        <v>24</v>
      </c>
      <c r="O282">
        <v>381</v>
      </c>
      <c r="P282">
        <v>68</v>
      </c>
      <c r="Q282">
        <v>7.75</v>
      </c>
      <c r="S282">
        <v>8.9</v>
      </c>
    </row>
    <row r="283" spans="1:19" x14ac:dyDescent="0.3">
      <c r="A283" t="s">
        <v>42</v>
      </c>
      <c r="B283" t="s">
        <v>43</v>
      </c>
      <c r="C283" t="s">
        <v>20</v>
      </c>
      <c r="D283" t="s">
        <v>528</v>
      </c>
      <c r="E283" s="3">
        <f t="shared" si="4"/>
        <v>43282</v>
      </c>
      <c r="F283" t="s">
        <v>22</v>
      </c>
      <c r="G283">
        <v>38.277369999999998</v>
      </c>
      <c r="H283">
        <v>-122.47193</v>
      </c>
      <c r="I283" t="s">
        <v>23</v>
      </c>
      <c r="J283">
        <v>1.5868500000000001</v>
      </c>
      <c r="N283" t="s">
        <v>24</v>
      </c>
      <c r="O283" t="s">
        <v>536</v>
      </c>
      <c r="P283" t="s">
        <v>530</v>
      </c>
      <c r="Q283" t="s">
        <v>152</v>
      </c>
      <c r="S283">
        <v>1.6</v>
      </c>
    </row>
    <row r="284" spans="1:19" x14ac:dyDescent="0.3">
      <c r="A284" t="s">
        <v>42</v>
      </c>
      <c r="B284" t="s">
        <v>43</v>
      </c>
      <c r="C284" t="s">
        <v>20</v>
      </c>
      <c r="D284" t="s">
        <v>556</v>
      </c>
      <c r="E284" s="3">
        <f t="shared" si="4"/>
        <v>43466</v>
      </c>
      <c r="F284" t="s">
        <v>22</v>
      </c>
      <c r="G284">
        <v>38.277369999999998</v>
      </c>
      <c r="H284">
        <v>-122.47193</v>
      </c>
      <c r="I284" t="s">
        <v>23</v>
      </c>
      <c r="J284">
        <v>66.166274999999999</v>
      </c>
      <c r="N284" t="s">
        <v>24</v>
      </c>
      <c r="O284">
        <v>253</v>
      </c>
      <c r="P284">
        <v>12.2</v>
      </c>
      <c r="Q284">
        <v>7.48</v>
      </c>
      <c r="S284">
        <v>66.2</v>
      </c>
    </row>
    <row r="285" spans="1:19" x14ac:dyDescent="0.3">
      <c r="A285" t="s">
        <v>66</v>
      </c>
      <c r="B285" t="s">
        <v>67</v>
      </c>
      <c r="C285" t="s">
        <v>20</v>
      </c>
      <c r="D285" t="s">
        <v>21</v>
      </c>
      <c r="E285" s="3">
        <f t="shared" si="4"/>
        <v>42552</v>
      </c>
      <c r="F285" t="s">
        <v>22</v>
      </c>
      <c r="G285">
        <v>38.265650000000001</v>
      </c>
      <c r="H285">
        <v>-122.46726</v>
      </c>
      <c r="I285" t="s">
        <v>23</v>
      </c>
      <c r="J285">
        <v>1.2202249999999999</v>
      </c>
      <c r="K285">
        <v>1.22</v>
      </c>
      <c r="L285">
        <v>-0.34200000000000003</v>
      </c>
      <c r="M285">
        <v>0.13900000000000001</v>
      </c>
      <c r="N285" t="s">
        <v>31</v>
      </c>
      <c r="O285" t="s">
        <v>44</v>
      </c>
      <c r="P285" t="s">
        <v>68</v>
      </c>
      <c r="Q285" t="s">
        <v>69</v>
      </c>
      <c r="S285">
        <v>1.2</v>
      </c>
    </row>
    <row r="286" spans="1:19" x14ac:dyDescent="0.3">
      <c r="A286" t="s">
        <v>66</v>
      </c>
      <c r="B286" t="s">
        <v>67</v>
      </c>
      <c r="C286" t="s">
        <v>20</v>
      </c>
      <c r="D286" t="s">
        <v>250</v>
      </c>
      <c r="E286" s="3">
        <f t="shared" si="4"/>
        <v>42675</v>
      </c>
      <c r="F286" t="s">
        <v>22</v>
      </c>
      <c r="G286">
        <v>38.265650000000001</v>
      </c>
      <c r="H286">
        <v>-122.46726</v>
      </c>
      <c r="I286" t="s">
        <v>23</v>
      </c>
      <c r="J286">
        <v>26.601666666700002</v>
      </c>
      <c r="K286" t="s">
        <v>266</v>
      </c>
      <c r="L286" t="s">
        <v>267</v>
      </c>
      <c r="M286" t="s">
        <v>268</v>
      </c>
      <c r="N286" t="s">
        <v>55</v>
      </c>
      <c r="O286">
        <v>260</v>
      </c>
      <c r="P286">
        <v>52</v>
      </c>
      <c r="Q286">
        <v>7.1</v>
      </c>
      <c r="S286">
        <v>26.6</v>
      </c>
    </row>
    <row r="287" spans="1:19" x14ac:dyDescent="0.3">
      <c r="A287" t="s">
        <v>66</v>
      </c>
      <c r="B287" t="s">
        <v>67</v>
      </c>
      <c r="C287" t="s">
        <v>20</v>
      </c>
      <c r="D287" t="s">
        <v>277</v>
      </c>
      <c r="E287" s="3">
        <f t="shared" si="4"/>
        <v>42736</v>
      </c>
      <c r="F287" t="s">
        <v>22</v>
      </c>
      <c r="G287">
        <v>38.265650000000001</v>
      </c>
      <c r="H287">
        <v>-122.46726</v>
      </c>
      <c r="I287" t="s">
        <v>23</v>
      </c>
      <c r="J287">
        <v>209.69775000000001</v>
      </c>
      <c r="K287" t="s">
        <v>293</v>
      </c>
      <c r="L287" t="s">
        <v>294</v>
      </c>
      <c r="M287" t="s">
        <v>295</v>
      </c>
      <c r="N287" t="s">
        <v>55</v>
      </c>
      <c r="O287">
        <v>210</v>
      </c>
      <c r="P287">
        <v>47.5</v>
      </c>
      <c r="Q287">
        <v>7.7</v>
      </c>
      <c r="S287">
        <v>209.7</v>
      </c>
    </row>
    <row r="288" spans="1:19" x14ac:dyDescent="0.3">
      <c r="A288" t="s">
        <v>66</v>
      </c>
      <c r="B288" t="s">
        <v>67</v>
      </c>
      <c r="C288" t="s">
        <v>20</v>
      </c>
      <c r="D288" t="s">
        <v>392</v>
      </c>
      <c r="E288" s="3">
        <f t="shared" si="4"/>
        <v>42856</v>
      </c>
      <c r="F288" t="s">
        <v>22</v>
      </c>
      <c r="G288">
        <v>38.265650000000001</v>
      </c>
      <c r="H288">
        <v>-122.46726</v>
      </c>
      <c r="I288" t="s">
        <v>23</v>
      </c>
      <c r="J288">
        <v>21.8266708333</v>
      </c>
      <c r="K288" t="s">
        <v>406</v>
      </c>
      <c r="L288" t="s">
        <v>407</v>
      </c>
      <c r="M288" t="s">
        <v>408</v>
      </c>
      <c r="N288" t="s">
        <v>38</v>
      </c>
      <c r="O288">
        <v>353.2</v>
      </c>
      <c r="P288">
        <v>62.06</v>
      </c>
      <c r="Q288">
        <v>7.93</v>
      </c>
      <c r="S288">
        <v>21.8</v>
      </c>
    </row>
    <row r="289" spans="1:19" x14ac:dyDescent="0.3">
      <c r="A289" t="s">
        <v>66</v>
      </c>
      <c r="B289" t="s">
        <v>67</v>
      </c>
      <c r="C289" t="s">
        <v>20</v>
      </c>
      <c r="D289" t="s">
        <v>415</v>
      </c>
      <c r="E289" s="3">
        <f t="shared" si="4"/>
        <v>42917</v>
      </c>
      <c r="F289" t="s">
        <v>22</v>
      </c>
      <c r="G289">
        <v>38.265650000000001</v>
      </c>
      <c r="H289">
        <v>-122.46726</v>
      </c>
      <c r="I289" t="s">
        <v>23</v>
      </c>
      <c r="J289">
        <v>3.0144375000000001</v>
      </c>
      <c r="K289">
        <v>3.0139999999999998</v>
      </c>
      <c r="L289">
        <v>0.08</v>
      </c>
      <c r="M289">
        <v>0.29699999999999999</v>
      </c>
      <c r="N289" t="s">
        <v>55</v>
      </c>
      <c r="O289">
        <v>478.7</v>
      </c>
      <c r="P289">
        <v>71</v>
      </c>
      <c r="Q289">
        <v>7.68</v>
      </c>
      <c r="S289">
        <v>3</v>
      </c>
    </row>
    <row r="290" spans="1:19" x14ac:dyDescent="0.3">
      <c r="A290" t="s">
        <v>66</v>
      </c>
      <c r="B290" t="s">
        <v>67</v>
      </c>
      <c r="C290" t="s">
        <v>20</v>
      </c>
      <c r="D290" t="s">
        <v>494</v>
      </c>
      <c r="E290" s="3">
        <f t="shared" si="4"/>
        <v>43040</v>
      </c>
      <c r="F290" t="s">
        <v>22</v>
      </c>
      <c r="G290">
        <v>38.265650000000001</v>
      </c>
      <c r="H290">
        <v>-122.46726</v>
      </c>
      <c r="I290" t="s">
        <v>23</v>
      </c>
      <c r="J290">
        <v>18.064616999999998</v>
      </c>
      <c r="K290">
        <v>18.001999999999999</v>
      </c>
      <c r="L290">
        <v>0.91700000000000004</v>
      </c>
      <c r="M290">
        <v>1.754</v>
      </c>
      <c r="N290" t="s">
        <v>55</v>
      </c>
      <c r="O290">
        <v>356.2</v>
      </c>
      <c r="P290">
        <v>55</v>
      </c>
      <c r="Q290">
        <v>7.91</v>
      </c>
      <c r="S290">
        <v>18.100000000000001</v>
      </c>
    </row>
    <row r="291" spans="1:19" x14ac:dyDescent="0.3">
      <c r="A291" t="s">
        <v>66</v>
      </c>
      <c r="B291" t="s">
        <v>67</v>
      </c>
      <c r="C291" t="s">
        <v>20</v>
      </c>
      <c r="D291" t="s">
        <v>497</v>
      </c>
      <c r="E291" s="3">
        <f t="shared" si="4"/>
        <v>43101</v>
      </c>
      <c r="F291" t="s">
        <v>22</v>
      </c>
      <c r="G291">
        <v>38.265650000000001</v>
      </c>
      <c r="H291">
        <v>-122.46726</v>
      </c>
      <c r="I291" t="s">
        <v>23</v>
      </c>
      <c r="J291">
        <v>94.462270833299996</v>
      </c>
      <c r="K291" t="s">
        <v>513</v>
      </c>
      <c r="L291" t="s">
        <v>514</v>
      </c>
      <c r="M291" t="s">
        <v>515</v>
      </c>
      <c r="N291" t="s">
        <v>55</v>
      </c>
      <c r="O291">
        <v>213.8</v>
      </c>
      <c r="P291">
        <v>49.46</v>
      </c>
      <c r="Q291">
        <v>7.86</v>
      </c>
      <c r="S291">
        <v>94.5</v>
      </c>
    </row>
    <row r="292" spans="1:19" x14ac:dyDescent="0.3">
      <c r="A292" t="s">
        <v>66</v>
      </c>
      <c r="B292" t="s">
        <v>67</v>
      </c>
      <c r="C292" t="s">
        <v>20</v>
      </c>
      <c r="D292" t="s">
        <v>525</v>
      </c>
      <c r="E292" s="3">
        <f t="shared" si="4"/>
        <v>43221</v>
      </c>
      <c r="F292" t="s">
        <v>22</v>
      </c>
      <c r="G292">
        <v>38.265650000000001</v>
      </c>
      <c r="H292">
        <v>-122.46726</v>
      </c>
      <c r="I292" t="s">
        <v>23</v>
      </c>
      <c r="J292">
        <v>9.5082749999999994</v>
      </c>
      <c r="K292">
        <v>9.4740000000000002</v>
      </c>
      <c r="L292">
        <v>0.58599999999999997</v>
      </c>
      <c r="M292">
        <v>0.91800000000000004</v>
      </c>
      <c r="N292" t="s">
        <v>55</v>
      </c>
      <c r="O292">
        <v>386.3</v>
      </c>
      <c r="P292">
        <v>70</v>
      </c>
      <c r="Q292">
        <v>7.96</v>
      </c>
      <c r="S292">
        <v>9.5</v>
      </c>
    </row>
    <row r="293" spans="1:19" x14ac:dyDescent="0.3">
      <c r="A293" t="s">
        <v>66</v>
      </c>
      <c r="B293" t="s">
        <v>67</v>
      </c>
      <c r="C293" t="s">
        <v>20</v>
      </c>
      <c r="D293" t="s">
        <v>528</v>
      </c>
      <c r="E293" s="3">
        <f t="shared" si="4"/>
        <v>43282</v>
      </c>
      <c r="F293" t="s">
        <v>22</v>
      </c>
      <c r="G293">
        <v>38.265650000000001</v>
      </c>
      <c r="H293">
        <v>-122.46726</v>
      </c>
      <c r="I293" t="s">
        <v>23</v>
      </c>
      <c r="J293">
        <v>1.7946</v>
      </c>
      <c r="K293">
        <v>1.7949999999999999</v>
      </c>
      <c r="L293">
        <v>0.20799999999999999</v>
      </c>
      <c r="M293">
        <v>0.16900000000000001</v>
      </c>
      <c r="N293" t="s">
        <v>38</v>
      </c>
      <c r="O293" t="s">
        <v>540</v>
      </c>
      <c r="P293" t="s">
        <v>541</v>
      </c>
      <c r="Q293" t="s">
        <v>434</v>
      </c>
      <c r="S293">
        <v>1.8</v>
      </c>
    </row>
    <row r="294" spans="1:19" x14ac:dyDescent="0.3">
      <c r="A294" t="s">
        <v>66</v>
      </c>
      <c r="B294" t="s">
        <v>67</v>
      </c>
      <c r="C294" t="s">
        <v>20</v>
      </c>
      <c r="D294" t="s">
        <v>556</v>
      </c>
      <c r="E294" s="3">
        <f t="shared" si="4"/>
        <v>43466</v>
      </c>
      <c r="F294" t="s">
        <v>22</v>
      </c>
      <c r="G294">
        <v>38.265650000000001</v>
      </c>
      <c r="H294">
        <v>-122.46726</v>
      </c>
      <c r="I294" t="s">
        <v>23</v>
      </c>
      <c r="J294">
        <v>65.076674999999994</v>
      </c>
      <c r="K294">
        <v>65.076674999999994</v>
      </c>
      <c r="L294">
        <v>-1.0895999999999999</v>
      </c>
      <c r="M294">
        <v>6.5621475</v>
      </c>
      <c r="N294" t="s">
        <v>55</v>
      </c>
      <c r="O294">
        <v>258.3</v>
      </c>
      <c r="P294">
        <v>12.3</v>
      </c>
      <c r="Q294">
        <v>7.41</v>
      </c>
      <c r="S294">
        <v>65.099999999999994</v>
      </c>
    </row>
    <row r="295" spans="1:19" x14ac:dyDescent="0.3">
      <c r="A295" t="s">
        <v>90</v>
      </c>
      <c r="B295" t="s">
        <v>91</v>
      </c>
      <c r="C295" t="s">
        <v>20</v>
      </c>
      <c r="D295" t="s">
        <v>88</v>
      </c>
      <c r="E295" s="3">
        <f t="shared" si="4"/>
        <v>42614</v>
      </c>
      <c r="F295" t="s">
        <v>22</v>
      </c>
      <c r="G295">
        <v>38.442979999999999</v>
      </c>
      <c r="H295">
        <v>-122.53113999999999</v>
      </c>
      <c r="I295" t="s">
        <v>23</v>
      </c>
      <c r="J295">
        <v>2.3050000000000001E-2</v>
      </c>
      <c r="K295" t="s">
        <v>92</v>
      </c>
      <c r="L295" t="s">
        <v>93</v>
      </c>
      <c r="M295" t="s">
        <v>94</v>
      </c>
      <c r="N295" t="s">
        <v>38</v>
      </c>
      <c r="O295" t="s">
        <v>95</v>
      </c>
      <c r="P295" t="s">
        <v>96</v>
      </c>
      <c r="Q295" t="s">
        <v>27</v>
      </c>
      <c r="S295">
        <v>0</v>
      </c>
    </row>
    <row r="296" spans="1:19" x14ac:dyDescent="0.3">
      <c r="A296" t="s">
        <v>90</v>
      </c>
      <c r="B296" t="s">
        <v>91</v>
      </c>
      <c r="C296" t="s">
        <v>20</v>
      </c>
      <c r="D296" t="s">
        <v>305</v>
      </c>
      <c r="E296" s="3">
        <f t="shared" si="4"/>
        <v>42795</v>
      </c>
      <c r="F296" t="s">
        <v>22</v>
      </c>
      <c r="G296">
        <v>38.442979999999999</v>
      </c>
      <c r="H296">
        <v>-122.53113999999999</v>
      </c>
      <c r="I296" t="s">
        <v>23</v>
      </c>
      <c r="J296">
        <v>7.5023687499999996</v>
      </c>
      <c r="K296" t="s">
        <v>306</v>
      </c>
      <c r="L296" t="s">
        <v>307</v>
      </c>
      <c r="M296" t="s">
        <v>308</v>
      </c>
      <c r="N296" t="s">
        <v>38</v>
      </c>
      <c r="O296">
        <v>271.8</v>
      </c>
      <c r="P296">
        <v>52.34</v>
      </c>
      <c r="Q296">
        <v>8.08</v>
      </c>
      <c r="S296">
        <v>7.5</v>
      </c>
    </row>
    <row r="297" spans="1:19" x14ac:dyDescent="0.3">
      <c r="A297" t="s">
        <v>90</v>
      </c>
      <c r="B297" t="s">
        <v>91</v>
      </c>
      <c r="C297" t="s">
        <v>20</v>
      </c>
      <c r="D297" t="s">
        <v>417</v>
      </c>
      <c r="E297" s="3">
        <f t="shared" si="4"/>
        <v>42979</v>
      </c>
      <c r="F297" t="s">
        <v>22</v>
      </c>
      <c r="G297">
        <v>38.442979999999999</v>
      </c>
      <c r="H297">
        <v>-122.53113999999999</v>
      </c>
      <c r="I297" t="s">
        <v>23</v>
      </c>
      <c r="J297">
        <v>0.18043799999999999</v>
      </c>
      <c r="K297">
        <v>0.1804375</v>
      </c>
      <c r="L297">
        <v>0.16521250000000001</v>
      </c>
      <c r="M297">
        <v>9.7831250000000002E-3</v>
      </c>
      <c r="N297" t="s">
        <v>38</v>
      </c>
      <c r="O297" t="s">
        <v>421</v>
      </c>
      <c r="P297" t="s">
        <v>419</v>
      </c>
      <c r="Q297" t="s">
        <v>422</v>
      </c>
      <c r="S297">
        <v>0.2</v>
      </c>
    </row>
    <row r="298" spans="1:19" x14ac:dyDescent="0.3">
      <c r="A298" t="s">
        <v>90</v>
      </c>
      <c r="B298" t="s">
        <v>91</v>
      </c>
      <c r="C298" t="s">
        <v>20</v>
      </c>
      <c r="D298" t="s">
        <v>550</v>
      </c>
      <c r="E298" s="3">
        <f t="shared" si="4"/>
        <v>43374</v>
      </c>
      <c r="F298" t="s">
        <v>22</v>
      </c>
      <c r="G298">
        <v>38.442979999999999</v>
      </c>
      <c r="H298">
        <v>-122.53113999999999</v>
      </c>
      <c r="I298" t="s">
        <v>23</v>
      </c>
      <c r="J298">
        <v>0.15210000000000001</v>
      </c>
      <c r="K298">
        <v>0.152</v>
      </c>
      <c r="L298">
        <v>0.107</v>
      </c>
      <c r="M298">
        <v>0.01</v>
      </c>
      <c r="N298" t="s">
        <v>38</v>
      </c>
      <c r="O298">
        <v>374.7</v>
      </c>
      <c r="P298">
        <v>58</v>
      </c>
      <c r="Q298">
        <v>7.89</v>
      </c>
      <c r="S298">
        <v>0.2</v>
      </c>
    </row>
    <row r="299" spans="1:19" x14ac:dyDescent="0.3">
      <c r="A299" t="s">
        <v>148</v>
      </c>
      <c r="B299" t="s">
        <v>149</v>
      </c>
      <c r="C299" t="s">
        <v>20</v>
      </c>
      <c r="D299" t="s">
        <v>88</v>
      </c>
      <c r="E299" s="3">
        <f t="shared" si="4"/>
        <v>42614</v>
      </c>
      <c r="F299" t="s">
        <v>22</v>
      </c>
      <c r="G299">
        <v>38.362789999999997</v>
      </c>
      <c r="H299">
        <v>-122.5254</v>
      </c>
      <c r="I299" t="s">
        <v>23</v>
      </c>
      <c r="J299">
        <v>0.16860833333299999</v>
      </c>
      <c r="K299" t="s">
        <v>102</v>
      </c>
      <c r="L299" t="s">
        <v>150</v>
      </c>
      <c r="M299" t="s">
        <v>151</v>
      </c>
      <c r="N299" t="s">
        <v>31</v>
      </c>
      <c r="O299" t="s">
        <v>105</v>
      </c>
      <c r="P299" t="s">
        <v>45</v>
      </c>
      <c r="Q299" t="s">
        <v>152</v>
      </c>
      <c r="S299">
        <v>0.2</v>
      </c>
    </row>
    <row r="300" spans="1:19" x14ac:dyDescent="0.3">
      <c r="A300" t="s">
        <v>148</v>
      </c>
      <c r="B300" t="s">
        <v>149</v>
      </c>
      <c r="C300" t="s">
        <v>20</v>
      </c>
      <c r="D300" t="s">
        <v>305</v>
      </c>
      <c r="E300" s="3">
        <f t="shared" si="4"/>
        <v>42795</v>
      </c>
      <c r="F300" t="s">
        <v>22</v>
      </c>
      <c r="G300">
        <v>38.362789999999997</v>
      </c>
      <c r="H300">
        <v>-122.5254</v>
      </c>
      <c r="I300" t="s">
        <v>23</v>
      </c>
      <c r="J300">
        <v>35.022675</v>
      </c>
      <c r="K300" t="s">
        <v>328</v>
      </c>
      <c r="L300" t="s">
        <v>329</v>
      </c>
      <c r="M300" t="s">
        <v>330</v>
      </c>
      <c r="N300" t="s">
        <v>38</v>
      </c>
      <c r="O300">
        <v>282</v>
      </c>
      <c r="P300">
        <v>59.36</v>
      </c>
      <c r="Q300">
        <v>8.5399999999999991</v>
      </c>
      <c r="S300">
        <v>35</v>
      </c>
    </row>
    <row r="301" spans="1:19" x14ac:dyDescent="0.3">
      <c r="A301" t="s">
        <v>148</v>
      </c>
      <c r="B301" t="s">
        <v>149</v>
      </c>
      <c r="C301" t="s">
        <v>20</v>
      </c>
      <c r="D301" t="s">
        <v>445</v>
      </c>
      <c r="E301" s="3">
        <f t="shared" si="4"/>
        <v>42979</v>
      </c>
      <c r="F301" t="s">
        <v>22</v>
      </c>
      <c r="G301">
        <v>38.362789999999997</v>
      </c>
      <c r="H301">
        <v>-122.5254</v>
      </c>
      <c r="I301" t="s">
        <v>23</v>
      </c>
      <c r="J301">
        <v>1.1808080000000001</v>
      </c>
      <c r="K301">
        <v>0.93545</v>
      </c>
      <c r="L301">
        <v>-0.31525416667</v>
      </c>
      <c r="M301">
        <v>0.10930770833</v>
      </c>
      <c r="N301" t="s">
        <v>31</v>
      </c>
      <c r="O301" t="s">
        <v>82</v>
      </c>
      <c r="P301" t="s">
        <v>452</v>
      </c>
      <c r="Q301" t="s">
        <v>422</v>
      </c>
      <c r="S301">
        <v>1.2</v>
      </c>
    </row>
    <row r="302" spans="1:19" x14ac:dyDescent="0.3">
      <c r="A302" t="s">
        <v>148</v>
      </c>
      <c r="B302" t="s">
        <v>149</v>
      </c>
      <c r="C302" t="s">
        <v>20</v>
      </c>
      <c r="D302" t="s">
        <v>550</v>
      </c>
      <c r="E302" s="3">
        <f t="shared" si="4"/>
        <v>43374</v>
      </c>
      <c r="F302" t="s">
        <v>22</v>
      </c>
      <c r="G302">
        <v>38.362789999999997</v>
      </c>
      <c r="H302">
        <v>-122.5254</v>
      </c>
      <c r="I302" t="s">
        <v>23</v>
      </c>
      <c r="J302">
        <v>0.43242000000000003</v>
      </c>
      <c r="K302">
        <v>0.252</v>
      </c>
      <c r="L302">
        <v>-0.41499999999999998</v>
      </c>
      <c r="M302">
        <v>4.5999999999999999E-2</v>
      </c>
      <c r="N302" t="s">
        <v>31</v>
      </c>
      <c r="O302">
        <v>444.4</v>
      </c>
      <c r="P302">
        <v>63</v>
      </c>
      <c r="Q302">
        <v>7.95</v>
      </c>
      <c r="S302">
        <v>0.4</v>
      </c>
    </row>
    <row r="303" spans="1:19" x14ac:dyDescent="0.3">
      <c r="A303" t="s">
        <v>131</v>
      </c>
      <c r="B303" t="s">
        <v>132</v>
      </c>
      <c r="C303" t="s">
        <v>20</v>
      </c>
      <c r="D303" t="s">
        <v>88</v>
      </c>
      <c r="E303" s="3">
        <f t="shared" si="4"/>
        <v>42614</v>
      </c>
      <c r="F303" t="s">
        <v>22</v>
      </c>
      <c r="G303">
        <v>38.379280000000001</v>
      </c>
      <c r="H303">
        <v>-122.55278</v>
      </c>
      <c r="I303" t="s">
        <v>23</v>
      </c>
      <c r="J303">
        <v>0.23850625</v>
      </c>
      <c r="K303" t="s">
        <v>133</v>
      </c>
      <c r="L303" t="s">
        <v>134</v>
      </c>
      <c r="M303" t="s">
        <v>135</v>
      </c>
      <c r="N303" t="s">
        <v>38</v>
      </c>
      <c r="O303" t="s">
        <v>136</v>
      </c>
      <c r="P303" t="s">
        <v>137</v>
      </c>
      <c r="Q303" t="s">
        <v>27</v>
      </c>
      <c r="S303">
        <v>0.2</v>
      </c>
    </row>
    <row r="304" spans="1:19" x14ac:dyDescent="0.3">
      <c r="A304" t="s">
        <v>131</v>
      </c>
      <c r="B304" t="s">
        <v>132</v>
      </c>
      <c r="C304" t="s">
        <v>20</v>
      </c>
      <c r="D304" t="s">
        <v>305</v>
      </c>
      <c r="E304" s="3">
        <f t="shared" si="4"/>
        <v>42795</v>
      </c>
      <c r="F304" t="s">
        <v>22</v>
      </c>
      <c r="G304">
        <v>38.379280000000001</v>
      </c>
      <c r="H304">
        <v>-122.55278</v>
      </c>
      <c r="I304" t="s">
        <v>23</v>
      </c>
      <c r="J304">
        <v>25.269870833300001</v>
      </c>
      <c r="K304" t="s">
        <v>324</v>
      </c>
      <c r="L304" t="s">
        <v>325</v>
      </c>
      <c r="M304" t="s">
        <v>326</v>
      </c>
      <c r="N304" t="s">
        <v>31</v>
      </c>
      <c r="O304">
        <v>313</v>
      </c>
      <c r="P304">
        <v>58.28</v>
      </c>
      <c r="Q304">
        <v>8.31</v>
      </c>
      <c r="S304">
        <v>25.3</v>
      </c>
    </row>
    <row r="305" spans="1:19" x14ac:dyDescent="0.3">
      <c r="A305" t="s">
        <v>131</v>
      </c>
      <c r="B305" t="s">
        <v>132</v>
      </c>
      <c r="C305" t="s">
        <v>20</v>
      </c>
      <c r="D305" t="s">
        <v>417</v>
      </c>
      <c r="E305" s="3">
        <f t="shared" si="4"/>
        <v>42979</v>
      </c>
      <c r="F305" t="s">
        <v>22</v>
      </c>
      <c r="G305">
        <v>38.379280000000001</v>
      </c>
      <c r="H305">
        <v>-122.55278</v>
      </c>
      <c r="I305" t="s">
        <v>23</v>
      </c>
      <c r="J305">
        <v>0.53969999999999996</v>
      </c>
      <c r="K305">
        <v>0.53969999999999996</v>
      </c>
      <c r="L305">
        <v>5.0089583333000003E-2</v>
      </c>
      <c r="M305">
        <v>5.1465520833000003E-2</v>
      </c>
      <c r="N305" t="s">
        <v>55</v>
      </c>
      <c r="O305" t="s">
        <v>441</v>
      </c>
      <c r="P305" t="s">
        <v>442</v>
      </c>
      <c r="Q305" t="s">
        <v>443</v>
      </c>
      <c r="S305">
        <v>0.5</v>
      </c>
    </row>
    <row r="306" spans="1:19" x14ac:dyDescent="0.3">
      <c r="A306" t="s">
        <v>131</v>
      </c>
      <c r="B306" t="s">
        <v>132</v>
      </c>
      <c r="C306" t="s">
        <v>20</v>
      </c>
      <c r="D306" t="s">
        <v>550</v>
      </c>
      <c r="E306" s="3">
        <f t="shared" si="4"/>
        <v>43374</v>
      </c>
      <c r="F306" t="s">
        <v>22</v>
      </c>
      <c r="G306">
        <v>38.379280000000001</v>
      </c>
      <c r="H306">
        <v>-122.55278</v>
      </c>
      <c r="I306" t="s">
        <v>23</v>
      </c>
      <c r="J306">
        <v>0.54488000000000003</v>
      </c>
      <c r="K306">
        <v>0.54500000000000004</v>
      </c>
      <c r="L306">
        <v>0.126</v>
      </c>
      <c r="M306">
        <v>4.8000000000000001E-2</v>
      </c>
      <c r="N306" t="s">
        <v>38</v>
      </c>
      <c r="O306">
        <v>466.7</v>
      </c>
      <c r="P306">
        <v>62</v>
      </c>
      <c r="Q306">
        <v>7.94</v>
      </c>
      <c r="S306">
        <v>0.5</v>
      </c>
    </row>
    <row r="307" spans="1:19" x14ac:dyDescent="0.3">
      <c r="A307" t="s">
        <v>101</v>
      </c>
      <c r="B307" t="s">
        <v>19</v>
      </c>
      <c r="C307" t="s">
        <v>20</v>
      </c>
      <c r="D307" t="s">
        <v>88</v>
      </c>
      <c r="E307" s="3">
        <f t="shared" si="4"/>
        <v>42614</v>
      </c>
      <c r="F307" t="s">
        <v>22</v>
      </c>
      <c r="G307">
        <v>38.43533</v>
      </c>
      <c r="H307">
        <v>-122.54964</v>
      </c>
      <c r="I307" t="s">
        <v>23</v>
      </c>
      <c r="J307">
        <v>9.3058333333300006E-2</v>
      </c>
      <c r="K307" t="s">
        <v>102</v>
      </c>
      <c r="L307" t="s">
        <v>103</v>
      </c>
      <c r="M307" t="s">
        <v>104</v>
      </c>
      <c r="N307" t="s">
        <v>38</v>
      </c>
      <c r="O307" t="s">
        <v>105</v>
      </c>
      <c r="P307" t="s">
        <v>106</v>
      </c>
      <c r="Q307" t="s">
        <v>107</v>
      </c>
      <c r="S307">
        <v>0.1</v>
      </c>
    </row>
    <row r="308" spans="1:19" x14ac:dyDescent="0.3">
      <c r="A308" t="s">
        <v>101</v>
      </c>
      <c r="B308" t="s">
        <v>19</v>
      </c>
      <c r="C308" t="s">
        <v>20</v>
      </c>
      <c r="D308" t="s">
        <v>305</v>
      </c>
      <c r="E308" s="3">
        <f t="shared" si="4"/>
        <v>42795</v>
      </c>
      <c r="F308" t="s">
        <v>22</v>
      </c>
      <c r="G308">
        <v>38.43533</v>
      </c>
      <c r="H308">
        <v>-122.54964</v>
      </c>
      <c r="I308" t="s">
        <v>23</v>
      </c>
      <c r="J308">
        <v>14.6796416667</v>
      </c>
      <c r="K308" t="s">
        <v>309</v>
      </c>
      <c r="L308" t="s">
        <v>310</v>
      </c>
      <c r="M308" t="s">
        <v>311</v>
      </c>
      <c r="N308" t="s">
        <v>38</v>
      </c>
      <c r="O308">
        <v>298.7</v>
      </c>
      <c r="P308">
        <v>52.7</v>
      </c>
      <c r="Q308">
        <v>8.36</v>
      </c>
      <c r="S308">
        <v>14.7</v>
      </c>
    </row>
    <row r="309" spans="1:19" x14ac:dyDescent="0.3">
      <c r="A309" t="s">
        <v>101</v>
      </c>
      <c r="B309" t="s">
        <v>19</v>
      </c>
      <c r="C309" t="s">
        <v>20</v>
      </c>
      <c r="D309" t="s">
        <v>417</v>
      </c>
      <c r="E309" s="3">
        <f t="shared" si="4"/>
        <v>42979</v>
      </c>
      <c r="F309" t="s">
        <v>22</v>
      </c>
      <c r="G309">
        <v>38.43533</v>
      </c>
      <c r="H309">
        <v>-122.54964</v>
      </c>
      <c r="I309" t="s">
        <v>23</v>
      </c>
      <c r="J309">
        <v>0.47050999999999998</v>
      </c>
      <c r="K309">
        <v>0.34678541667000001</v>
      </c>
      <c r="L309">
        <v>0.16634791667000001</v>
      </c>
      <c r="M309">
        <v>2.6361145833000001E-2</v>
      </c>
      <c r="N309" t="s">
        <v>38</v>
      </c>
      <c r="O309" t="s">
        <v>426</v>
      </c>
      <c r="P309" t="s">
        <v>427</v>
      </c>
      <c r="Q309" t="s">
        <v>428</v>
      </c>
      <c r="S309">
        <v>0.5</v>
      </c>
    </row>
    <row r="310" spans="1:19" x14ac:dyDescent="0.3">
      <c r="A310" t="s">
        <v>101</v>
      </c>
      <c r="B310" t="s">
        <v>19</v>
      </c>
      <c r="C310" t="s">
        <v>20</v>
      </c>
      <c r="D310" t="s">
        <v>550</v>
      </c>
      <c r="E310" s="3">
        <f t="shared" si="4"/>
        <v>43374</v>
      </c>
      <c r="F310" t="s">
        <v>22</v>
      </c>
      <c r="G310">
        <v>38.43533</v>
      </c>
      <c r="H310">
        <v>-122.54964</v>
      </c>
      <c r="I310" t="s">
        <v>23</v>
      </c>
      <c r="J310">
        <v>8.1360000000000002E-2</v>
      </c>
      <c r="K310">
        <v>6.0000000000000001E-3</v>
      </c>
      <c r="L310">
        <v>-0.14599999999999999</v>
      </c>
      <c r="M310">
        <v>8.0000000000000002E-3</v>
      </c>
      <c r="N310" t="s">
        <v>31</v>
      </c>
      <c r="O310">
        <v>461.3</v>
      </c>
      <c r="P310">
        <v>60</v>
      </c>
      <c r="Q310">
        <v>7.99</v>
      </c>
      <c r="S310">
        <v>0.1</v>
      </c>
    </row>
    <row r="311" spans="1:19" x14ac:dyDescent="0.3">
      <c r="A311" t="s">
        <v>199</v>
      </c>
      <c r="B311" t="s">
        <v>200</v>
      </c>
      <c r="C311" t="s">
        <v>20</v>
      </c>
      <c r="D311" t="s">
        <v>88</v>
      </c>
      <c r="E311" s="3">
        <f t="shared" si="4"/>
        <v>42614</v>
      </c>
      <c r="F311" t="s">
        <v>22</v>
      </c>
      <c r="G311">
        <v>38.322499999999998</v>
      </c>
      <c r="H311">
        <v>-122.49423299999999</v>
      </c>
      <c r="I311" t="s">
        <v>23</v>
      </c>
      <c r="J311">
        <v>0.28420000000000001</v>
      </c>
      <c r="K311" t="s">
        <v>201</v>
      </c>
      <c r="L311" t="s">
        <v>202</v>
      </c>
      <c r="M311" t="s">
        <v>203</v>
      </c>
      <c r="N311" t="s">
        <v>31</v>
      </c>
      <c r="O311" t="s">
        <v>44</v>
      </c>
      <c r="P311" t="s">
        <v>204</v>
      </c>
      <c r="Q311" t="s">
        <v>120</v>
      </c>
      <c r="S311">
        <v>0.3</v>
      </c>
    </row>
    <row r="312" spans="1:19" x14ac:dyDescent="0.3">
      <c r="A312" t="s">
        <v>199</v>
      </c>
      <c r="B312" t="s">
        <v>200</v>
      </c>
      <c r="C312" t="s">
        <v>20</v>
      </c>
      <c r="D312" t="s">
        <v>327</v>
      </c>
      <c r="E312" s="3">
        <f t="shared" si="4"/>
        <v>42795</v>
      </c>
      <c r="F312" t="s">
        <v>22</v>
      </c>
      <c r="G312">
        <v>38.322499999999998</v>
      </c>
      <c r="H312">
        <v>-122.49423299999999</v>
      </c>
      <c r="I312" t="s">
        <v>23</v>
      </c>
      <c r="J312">
        <v>55.271324999999997</v>
      </c>
      <c r="K312" t="s">
        <v>350</v>
      </c>
      <c r="L312" t="s">
        <v>351</v>
      </c>
      <c r="M312" t="s">
        <v>352</v>
      </c>
      <c r="N312" t="s">
        <v>55</v>
      </c>
      <c r="O312">
        <v>250.8</v>
      </c>
      <c r="P312">
        <v>57.74</v>
      </c>
      <c r="Q312">
        <v>8.2799999999999994</v>
      </c>
      <c r="S312">
        <v>55.3</v>
      </c>
    </row>
    <row r="313" spans="1:19" x14ac:dyDescent="0.3">
      <c r="A313" t="s">
        <v>199</v>
      </c>
      <c r="B313" t="s">
        <v>200</v>
      </c>
      <c r="C313" t="s">
        <v>20</v>
      </c>
      <c r="D313" t="s">
        <v>445</v>
      </c>
      <c r="E313" s="3">
        <f t="shared" si="4"/>
        <v>42979</v>
      </c>
      <c r="F313" t="s">
        <v>22</v>
      </c>
      <c r="G313">
        <v>38.322499999999998</v>
      </c>
      <c r="H313">
        <v>-122.49423299999999</v>
      </c>
      <c r="I313" t="s">
        <v>23</v>
      </c>
      <c r="J313">
        <v>1.7742579999999999</v>
      </c>
      <c r="K313">
        <v>1.7742583332999999</v>
      </c>
      <c r="L313">
        <v>0.17443125000000001</v>
      </c>
      <c r="M313">
        <v>0.16870427083</v>
      </c>
      <c r="N313" t="s">
        <v>38</v>
      </c>
      <c r="O313" t="s">
        <v>471</v>
      </c>
      <c r="P313" t="s">
        <v>472</v>
      </c>
      <c r="Q313" t="s">
        <v>473</v>
      </c>
      <c r="S313">
        <v>1.8</v>
      </c>
    </row>
    <row r="314" spans="1:19" x14ac:dyDescent="0.3">
      <c r="A314" t="s">
        <v>199</v>
      </c>
      <c r="B314" t="s">
        <v>200</v>
      </c>
      <c r="C314" t="s">
        <v>20</v>
      </c>
      <c r="D314" t="s">
        <v>553</v>
      </c>
      <c r="E314" s="3">
        <f t="shared" si="4"/>
        <v>43374</v>
      </c>
      <c r="F314" t="s">
        <v>22</v>
      </c>
      <c r="G314">
        <v>38.322499999999998</v>
      </c>
      <c r="H314">
        <v>-122.49423299999999</v>
      </c>
      <c r="I314" t="s">
        <v>23</v>
      </c>
      <c r="J314">
        <v>0.59827750000000002</v>
      </c>
      <c r="K314">
        <v>0.59799999999999998</v>
      </c>
      <c r="L314">
        <v>0.17699999999999999</v>
      </c>
      <c r="M314">
        <v>5.0999999999999997E-2</v>
      </c>
      <c r="N314" t="s">
        <v>38</v>
      </c>
      <c r="O314">
        <v>471.6</v>
      </c>
      <c r="P314">
        <v>62</v>
      </c>
      <c r="Q314">
        <v>7.67</v>
      </c>
      <c r="S314">
        <v>0.6</v>
      </c>
    </row>
    <row r="315" spans="1:19" x14ac:dyDescent="0.3">
      <c r="A315" t="s">
        <v>108</v>
      </c>
      <c r="B315" t="s">
        <v>29</v>
      </c>
      <c r="C315" t="s">
        <v>20</v>
      </c>
      <c r="D315" t="s">
        <v>109</v>
      </c>
      <c r="E315" s="3">
        <f t="shared" si="4"/>
        <v>42614</v>
      </c>
      <c r="F315" t="s">
        <v>22</v>
      </c>
      <c r="G315">
        <v>38.427759999999999</v>
      </c>
      <c r="H315">
        <v>-122.55954</v>
      </c>
      <c r="I315" t="s">
        <v>30</v>
      </c>
      <c r="J315">
        <v>0</v>
      </c>
      <c r="K315" t="s">
        <v>110</v>
      </c>
      <c r="L315" t="s">
        <v>111</v>
      </c>
      <c r="M315" t="s">
        <v>112</v>
      </c>
      <c r="N315" t="s">
        <v>31</v>
      </c>
      <c r="O315" t="s">
        <v>32</v>
      </c>
      <c r="P315" t="s">
        <v>32</v>
      </c>
      <c r="Q315" t="s">
        <v>32</v>
      </c>
      <c r="S315">
        <v>0</v>
      </c>
    </row>
    <row r="316" spans="1:19" x14ac:dyDescent="0.3">
      <c r="A316" t="s">
        <v>108</v>
      </c>
      <c r="B316" t="s">
        <v>29</v>
      </c>
      <c r="C316" t="s">
        <v>20</v>
      </c>
      <c r="D316" t="s">
        <v>305</v>
      </c>
      <c r="E316" s="3">
        <f t="shared" si="4"/>
        <v>42795</v>
      </c>
      <c r="F316" t="s">
        <v>22</v>
      </c>
      <c r="G316">
        <v>38.427759999999999</v>
      </c>
      <c r="H316">
        <v>-122.55954</v>
      </c>
      <c r="I316" t="s">
        <v>23</v>
      </c>
      <c r="J316">
        <v>12.997679166699999</v>
      </c>
      <c r="K316" t="s">
        <v>312</v>
      </c>
      <c r="L316" t="s">
        <v>313</v>
      </c>
      <c r="M316" t="s">
        <v>314</v>
      </c>
      <c r="N316" t="s">
        <v>31</v>
      </c>
      <c r="O316">
        <v>324.89999999999998</v>
      </c>
      <c r="P316">
        <v>53.6</v>
      </c>
      <c r="Q316">
        <v>8.25</v>
      </c>
      <c r="S316">
        <v>13</v>
      </c>
    </row>
    <row r="317" spans="1:19" x14ac:dyDescent="0.3">
      <c r="A317" t="s">
        <v>108</v>
      </c>
      <c r="B317" t="s">
        <v>29</v>
      </c>
      <c r="C317" t="s">
        <v>20</v>
      </c>
      <c r="D317" t="s">
        <v>417</v>
      </c>
      <c r="E317" s="3">
        <f t="shared" si="4"/>
        <v>42979</v>
      </c>
      <c r="F317" t="s">
        <v>22</v>
      </c>
      <c r="G317">
        <v>38.427759999999999</v>
      </c>
      <c r="H317">
        <v>-122.55954</v>
      </c>
      <c r="I317" t="s">
        <v>30</v>
      </c>
      <c r="J317">
        <v>0</v>
      </c>
      <c r="K317">
        <v>0</v>
      </c>
      <c r="L317">
        <v>-0.47051041666999999</v>
      </c>
      <c r="M317">
        <v>2.3525520833E-2</v>
      </c>
      <c r="N317" t="s">
        <v>31</v>
      </c>
      <c r="O317" t="s">
        <v>32</v>
      </c>
      <c r="P317" t="s">
        <v>32</v>
      </c>
      <c r="Q317" t="s">
        <v>32</v>
      </c>
      <c r="S317">
        <v>0</v>
      </c>
    </row>
    <row r="318" spans="1:19" x14ac:dyDescent="0.3">
      <c r="A318" t="s">
        <v>108</v>
      </c>
      <c r="B318" t="s">
        <v>29</v>
      </c>
      <c r="C318" t="s">
        <v>20</v>
      </c>
      <c r="D318" t="s">
        <v>550</v>
      </c>
      <c r="E318" s="3">
        <f t="shared" si="4"/>
        <v>43374</v>
      </c>
      <c r="F318" t="s">
        <v>22</v>
      </c>
      <c r="G318">
        <v>38.427759999999999</v>
      </c>
      <c r="H318">
        <v>-122.55954</v>
      </c>
      <c r="I318" t="s">
        <v>551</v>
      </c>
      <c r="J318">
        <v>0</v>
      </c>
      <c r="K318">
        <v>0</v>
      </c>
      <c r="L318">
        <v>-8.1000000000000003E-2</v>
      </c>
      <c r="M318">
        <v>4.0000000000000001E-3</v>
      </c>
      <c r="N318" t="s">
        <v>31</v>
      </c>
      <c r="O318">
        <v>0</v>
      </c>
      <c r="Q318">
        <v>0</v>
      </c>
      <c r="S318">
        <v>0</v>
      </c>
    </row>
    <row r="319" spans="1:19" x14ac:dyDescent="0.3">
      <c r="A319" t="s">
        <v>114</v>
      </c>
      <c r="B319" t="s">
        <v>37</v>
      </c>
      <c r="C319" t="s">
        <v>20</v>
      </c>
      <c r="D319" t="s">
        <v>109</v>
      </c>
      <c r="E319" s="3">
        <f t="shared" si="4"/>
        <v>42614</v>
      </c>
      <c r="F319" t="s">
        <v>22</v>
      </c>
      <c r="G319">
        <v>38.419229999999999</v>
      </c>
      <c r="H319">
        <v>-122.56310000000001</v>
      </c>
      <c r="I319" t="s">
        <v>30</v>
      </c>
      <c r="J319">
        <v>0</v>
      </c>
      <c r="K319" t="s">
        <v>110</v>
      </c>
      <c r="L319" t="s">
        <v>110</v>
      </c>
      <c r="M319" t="s">
        <v>110</v>
      </c>
      <c r="N319" t="s">
        <v>55</v>
      </c>
      <c r="O319" t="s">
        <v>32</v>
      </c>
      <c r="P319" t="s">
        <v>32</v>
      </c>
      <c r="Q319" t="s">
        <v>32</v>
      </c>
      <c r="S319">
        <v>0</v>
      </c>
    </row>
    <row r="320" spans="1:19" x14ac:dyDescent="0.3">
      <c r="A320" t="s">
        <v>114</v>
      </c>
      <c r="B320" t="s">
        <v>37</v>
      </c>
      <c r="C320" t="s">
        <v>20</v>
      </c>
      <c r="D320" t="s">
        <v>305</v>
      </c>
      <c r="E320" s="3">
        <f t="shared" si="4"/>
        <v>42795</v>
      </c>
      <c r="F320" t="s">
        <v>22</v>
      </c>
      <c r="G320">
        <v>38.419229999999999</v>
      </c>
      <c r="H320">
        <v>-122.56310000000001</v>
      </c>
      <c r="I320" t="s">
        <v>23</v>
      </c>
      <c r="J320">
        <v>13.1817291667</v>
      </c>
      <c r="K320" t="s">
        <v>315</v>
      </c>
      <c r="L320" t="s">
        <v>316</v>
      </c>
      <c r="M320" t="s">
        <v>317</v>
      </c>
      <c r="N320" t="s">
        <v>31</v>
      </c>
      <c r="O320">
        <v>160</v>
      </c>
      <c r="P320">
        <v>54.68</v>
      </c>
      <c r="Q320">
        <v>7.97</v>
      </c>
      <c r="S320">
        <v>13.2</v>
      </c>
    </row>
    <row r="321" spans="1:19" x14ac:dyDescent="0.3">
      <c r="A321" t="s">
        <v>114</v>
      </c>
      <c r="B321" t="s">
        <v>37</v>
      </c>
      <c r="C321" t="s">
        <v>20</v>
      </c>
      <c r="D321" t="s">
        <v>417</v>
      </c>
      <c r="E321" s="3">
        <f t="shared" si="4"/>
        <v>42979</v>
      </c>
      <c r="F321" t="s">
        <v>22</v>
      </c>
      <c r="G321">
        <v>38.419229999999999</v>
      </c>
      <c r="H321">
        <v>-122.56310000000001</v>
      </c>
      <c r="I321" t="s">
        <v>23</v>
      </c>
      <c r="J321">
        <v>0.19750000000000001</v>
      </c>
      <c r="K321">
        <v>4.8550000000000003E-2</v>
      </c>
      <c r="L321">
        <v>4.8550000000000003E-2</v>
      </c>
      <c r="M321">
        <v>2.4275E-3</v>
      </c>
      <c r="N321" t="s">
        <v>38</v>
      </c>
      <c r="O321" t="s">
        <v>432</v>
      </c>
      <c r="P321" t="s">
        <v>433</v>
      </c>
      <c r="Q321" t="s">
        <v>434</v>
      </c>
      <c r="S321">
        <v>0.2</v>
      </c>
    </row>
    <row r="322" spans="1:19" x14ac:dyDescent="0.3">
      <c r="A322" t="s">
        <v>114</v>
      </c>
      <c r="B322" t="s">
        <v>37</v>
      </c>
      <c r="C322" t="s">
        <v>20</v>
      </c>
      <c r="D322" t="s">
        <v>550</v>
      </c>
      <c r="E322" s="3">
        <f t="shared" ref="E322:E385" si="5">DATE(YEAR(D322),MONTH(D322),1)</f>
        <v>43374</v>
      </c>
      <c r="F322" t="s">
        <v>22</v>
      </c>
      <c r="G322">
        <v>38.419229999999999</v>
      </c>
      <c r="H322">
        <v>-122.56310000000001</v>
      </c>
      <c r="I322" t="s">
        <v>23</v>
      </c>
      <c r="J322">
        <v>1.7099999999999999E-3</v>
      </c>
      <c r="K322">
        <v>-2.4E-2</v>
      </c>
      <c r="L322">
        <v>-2.4E-2</v>
      </c>
      <c r="M322">
        <v>-1E-3</v>
      </c>
      <c r="N322" t="s">
        <v>31</v>
      </c>
      <c r="O322">
        <v>237.9</v>
      </c>
      <c r="P322">
        <v>63</v>
      </c>
      <c r="Q322">
        <v>7.66</v>
      </c>
      <c r="S322">
        <v>0</v>
      </c>
    </row>
    <row r="323" spans="1:19" x14ac:dyDescent="0.3">
      <c r="A323" t="s">
        <v>217</v>
      </c>
      <c r="B323" t="s">
        <v>43</v>
      </c>
      <c r="C323" t="s">
        <v>20</v>
      </c>
      <c r="D323" t="s">
        <v>211</v>
      </c>
      <c r="E323" s="3">
        <f t="shared" si="5"/>
        <v>42614</v>
      </c>
      <c r="F323" t="s">
        <v>22</v>
      </c>
      <c r="G323">
        <v>38.277369999999998</v>
      </c>
      <c r="H323">
        <v>-122.47193</v>
      </c>
      <c r="I323" t="s">
        <v>23</v>
      </c>
      <c r="J323">
        <v>5.7329166666700002E-2</v>
      </c>
      <c r="K323" t="s">
        <v>218</v>
      </c>
      <c r="L323" t="s">
        <v>219</v>
      </c>
      <c r="M323" t="s">
        <v>220</v>
      </c>
      <c r="N323" t="s">
        <v>31</v>
      </c>
      <c r="O323" t="s">
        <v>221</v>
      </c>
      <c r="P323" t="s">
        <v>137</v>
      </c>
      <c r="Q323" t="s">
        <v>41</v>
      </c>
      <c r="S323">
        <v>0.1</v>
      </c>
    </row>
    <row r="324" spans="1:19" x14ac:dyDescent="0.3">
      <c r="A324" t="s">
        <v>217</v>
      </c>
      <c r="B324" t="s">
        <v>43</v>
      </c>
      <c r="C324" t="s">
        <v>20</v>
      </c>
      <c r="D324" t="s">
        <v>349</v>
      </c>
      <c r="E324" s="3">
        <f t="shared" si="5"/>
        <v>42795</v>
      </c>
      <c r="F324" t="s">
        <v>22</v>
      </c>
      <c r="G324">
        <v>38.277369999999998</v>
      </c>
      <c r="H324">
        <v>-122.47193</v>
      </c>
      <c r="I324" t="s">
        <v>23</v>
      </c>
      <c r="J324">
        <v>53.833556250000001</v>
      </c>
      <c r="K324" t="s">
        <v>356</v>
      </c>
      <c r="L324" t="s">
        <v>357</v>
      </c>
      <c r="M324" t="s">
        <v>358</v>
      </c>
      <c r="N324" t="s">
        <v>31</v>
      </c>
      <c r="O324">
        <v>265.3</v>
      </c>
      <c r="P324">
        <v>57.2</v>
      </c>
      <c r="Q324">
        <v>7.8</v>
      </c>
      <c r="S324">
        <v>53.8</v>
      </c>
    </row>
    <row r="325" spans="1:19" x14ac:dyDescent="0.3">
      <c r="A325" t="s">
        <v>217</v>
      </c>
      <c r="B325" t="s">
        <v>43</v>
      </c>
      <c r="C325" t="s">
        <v>20</v>
      </c>
      <c r="D325" t="s">
        <v>477</v>
      </c>
      <c r="E325" s="3">
        <f t="shared" si="5"/>
        <v>42979</v>
      </c>
      <c r="F325" t="s">
        <v>22</v>
      </c>
      <c r="G325">
        <v>38.277369999999998</v>
      </c>
      <c r="H325">
        <v>-122.47193</v>
      </c>
      <c r="I325" t="s">
        <v>23</v>
      </c>
      <c r="J325">
        <v>1.172946</v>
      </c>
      <c r="K325">
        <v>1.1729458333</v>
      </c>
      <c r="L325">
        <v>-0.12690000000000001</v>
      </c>
      <c r="M325">
        <v>0.12363958333</v>
      </c>
      <c r="N325" t="s">
        <v>31</v>
      </c>
      <c r="O325" t="s">
        <v>478</v>
      </c>
      <c r="P325" t="s">
        <v>479</v>
      </c>
      <c r="Q325" t="s">
        <v>107</v>
      </c>
      <c r="S325">
        <v>1.2</v>
      </c>
    </row>
    <row r="326" spans="1:19" x14ac:dyDescent="0.3">
      <c r="A326" t="s">
        <v>217</v>
      </c>
      <c r="B326" t="s">
        <v>43</v>
      </c>
      <c r="C326" t="s">
        <v>20</v>
      </c>
      <c r="D326" t="s">
        <v>553</v>
      </c>
      <c r="E326" s="3">
        <f t="shared" si="5"/>
        <v>43374</v>
      </c>
      <c r="F326" t="s">
        <v>22</v>
      </c>
      <c r="G326">
        <v>38.277369999999998</v>
      </c>
      <c r="H326">
        <v>-122.47193</v>
      </c>
      <c r="I326" t="s">
        <v>23</v>
      </c>
      <c r="J326">
        <v>0.49369249999999998</v>
      </c>
      <c r="K326">
        <v>0.49399999999999999</v>
      </c>
      <c r="L326">
        <v>3.4000000000000002E-2</v>
      </c>
      <c r="M326">
        <v>4.8000000000000001E-2</v>
      </c>
      <c r="N326" t="s">
        <v>55</v>
      </c>
      <c r="O326">
        <v>440.4</v>
      </c>
      <c r="P326">
        <v>65</v>
      </c>
      <c r="Q326">
        <v>7.47</v>
      </c>
      <c r="S326">
        <v>0.5</v>
      </c>
    </row>
    <row r="327" spans="1:19" x14ac:dyDescent="0.3">
      <c r="A327" t="s">
        <v>184</v>
      </c>
      <c r="B327" t="s">
        <v>185</v>
      </c>
      <c r="C327" t="s">
        <v>20</v>
      </c>
      <c r="D327" t="s">
        <v>88</v>
      </c>
      <c r="E327" s="3">
        <f t="shared" si="5"/>
        <v>42614</v>
      </c>
      <c r="F327" t="s">
        <v>22</v>
      </c>
      <c r="G327">
        <v>38.339619999999996</v>
      </c>
      <c r="H327">
        <v>-122.507617</v>
      </c>
      <c r="I327" t="s">
        <v>23</v>
      </c>
      <c r="J327">
        <v>0.45800000000000002</v>
      </c>
      <c r="K327" t="s">
        <v>186</v>
      </c>
      <c r="L327" t="s">
        <v>187</v>
      </c>
      <c r="M327" t="s">
        <v>188</v>
      </c>
      <c r="N327" t="s">
        <v>38</v>
      </c>
      <c r="O327" t="s">
        <v>89</v>
      </c>
      <c r="P327" t="s">
        <v>68</v>
      </c>
      <c r="Q327" t="s">
        <v>120</v>
      </c>
      <c r="S327">
        <v>0.5</v>
      </c>
    </row>
    <row r="328" spans="1:19" x14ac:dyDescent="0.3">
      <c r="A328" t="s">
        <v>184</v>
      </c>
      <c r="B328" t="s">
        <v>185</v>
      </c>
      <c r="C328" t="s">
        <v>20</v>
      </c>
      <c r="D328" t="s">
        <v>327</v>
      </c>
      <c r="E328" s="3">
        <f t="shared" si="5"/>
        <v>42795</v>
      </c>
      <c r="F328" t="s">
        <v>22</v>
      </c>
      <c r="G328">
        <v>38.339619999999996</v>
      </c>
      <c r="H328">
        <v>-122.507617</v>
      </c>
      <c r="I328" t="s">
        <v>23</v>
      </c>
      <c r="J328">
        <v>53.380510416699998</v>
      </c>
      <c r="K328" t="s">
        <v>343</v>
      </c>
      <c r="L328" t="s">
        <v>344</v>
      </c>
      <c r="M328" t="s">
        <v>345</v>
      </c>
      <c r="N328" t="s">
        <v>38</v>
      </c>
      <c r="O328">
        <v>254.9</v>
      </c>
      <c r="P328">
        <v>56.48</v>
      </c>
      <c r="Q328">
        <v>8.26</v>
      </c>
      <c r="S328">
        <v>53.4</v>
      </c>
    </row>
    <row r="329" spans="1:19" x14ac:dyDescent="0.3">
      <c r="A329" t="s">
        <v>184</v>
      </c>
      <c r="B329" t="s">
        <v>185</v>
      </c>
      <c r="C329" t="s">
        <v>20</v>
      </c>
      <c r="D329" t="s">
        <v>445</v>
      </c>
      <c r="E329" s="3">
        <f t="shared" si="5"/>
        <v>42979</v>
      </c>
      <c r="F329" t="s">
        <v>22</v>
      </c>
      <c r="G329">
        <v>38.339619999999996</v>
      </c>
      <c r="H329">
        <v>-122.507617</v>
      </c>
      <c r="I329" t="s">
        <v>23</v>
      </c>
      <c r="J329">
        <v>1.5998270000000001</v>
      </c>
      <c r="K329">
        <v>1.4422187500000001</v>
      </c>
      <c r="L329">
        <v>0.26141041666999998</v>
      </c>
      <c r="M329">
        <v>0.13115135417000001</v>
      </c>
      <c r="N329" t="s">
        <v>38</v>
      </c>
      <c r="O329" t="s">
        <v>469</v>
      </c>
      <c r="P329" t="s">
        <v>442</v>
      </c>
      <c r="Q329" t="s">
        <v>470</v>
      </c>
      <c r="S329">
        <v>1.6</v>
      </c>
    </row>
    <row r="330" spans="1:19" x14ac:dyDescent="0.3">
      <c r="A330" t="s">
        <v>184</v>
      </c>
      <c r="B330" t="s">
        <v>185</v>
      </c>
      <c r="C330" t="s">
        <v>20</v>
      </c>
      <c r="D330" t="s">
        <v>553</v>
      </c>
      <c r="E330" s="3">
        <f t="shared" si="5"/>
        <v>43374</v>
      </c>
      <c r="F330" t="s">
        <v>22</v>
      </c>
      <c r="G330">
        <v>38.339619999999996</v>
      </c>
      <c r="H330">
        <v>-122.507617</v>
      </c>
      <c r="I330" t="s">
        <v>23</v>
      </c>
      <c r="J330">
        <v>0.42096250000000002</v>
      </c>
      <c r="K330">
        <v>0.32700000000000001</v>
      </c>
      <c r="L330">
        <v>-0.106</v>
      </c>
      <c r="M330">
        <v>3.7999999999999999E-2</v>
      </c>
      <c r="N330" t="s">
        <v>31</v>
      </c>
      <c r="O330">
        <v>451.5</v>
      </c>
      <c r="P330">
        <v>62</v>
      </c>
      <c r="Q330">
        <v>7.67</v>
      </c>
      <c r="S330">
        <v>0.4</v>
      </c>
    </row>
    <row r="331" spans="1:19" x14ac:dyDescent="0.3">
      <c r="A331" t="s">
        <v>115</v>
      </c>
      <c r="B331" t="s">
        <v>116</v>
      </c>
      <c r="C331" t="s">
        <v>20</v>
      </c>
      <c r="D331" t="s">
        <v>88</v>
      </c>
      <c r="E331" s="3">
        <f t="shared" si="5"/>
        <v>42614</v>
      </c>
      <c r="F331" t="s">
        <v>22</v>
      </c>
      <c r="G331">
        <v>38.41433</v>
      </c>
      <c r="H331">
        <v>-122.5551</v>
      </c>
      <c r="I331" t="s">
        <v>23</v>
      </c>
      <c r="J331">
        <v>0.189633333333</v>
      </c>
      <c r="K331" t="s">
        <v>117</v>
      </c>
      <c r="L331" t="s">
        <v>117</v>
      </c>
      <c r="M331" t="s">
        <v>118</v>
      </c>
      <c r="N331" t="s">
        <v>38</v>
      </c>
      <c r="O331" t="s">
        <v>119</v>
      </c>
      <c r="P331" t="s">
        <v>59</v>
      </c>
      <c r="Q331" t="s">
        <v>120</v>
      </c>
      <c r="S331">
        <v>0.2</v>
      </c>
    </row>
    <row r="332" spans="1:19" x14ac:dyDescent="0.3">
      <c r="A332" t="s">
        <v>115</v>
      </c>
      <c r="B332" t="s">
        <v>116</v>
      </c>
      <c r="C332" t="s">
        <v>20</v>
      </c>
      <c r="D332" t="s">
        <v>305</v>
      </c>
      <c r="E332" s="3">
        <f t="shared" si="5"/>
        <v>42795</v>
      </c>
      <c r="F332" t="s">
        <v>22</v>
      </c>
      <c r="G332">
        <v>38.41433</v>
      </c>
      <c r="H332">
        <v>-122.5551</v>
      </c>
      <c r="I332" t="s">
        <v>23</v>
      </c>
      <c r="J332">
        <v>18.200412499999999</v>
      </c>
      <c r="K332" t="s">
        <v>318</v>
      </c>
      <c r="L332" t="s">
        <v>319</v>
      </c>
      <c r="M332" t="s">
        <v>320</v>
      </c>
      <c r="N332" t="s">
        <v>38</v>
      </c>
      <c r="O332">
        <v>316.7</v>
      </c>
      <c r="P332">
        <v>55.94</v>
      </c>
      <c r="Q332">
        <v>7.88</v>
      </c>
      <c r="S332">
        <v>18.2</v>
      </c>
    </row>
    <row r="333" spans="1:19" x14ac:dyDescent="0.3">
      <c r="A333" t="s">
        <v>115</v>
      </c>
      <c r="B333" t="s">
        <v>116</v>
      </c>
      <c r="C333" t="s">
        <v>20</v>
      </c>
      <c r="D333" t="s">
        <v>417</v>
      </c>
      <c r="E333" s="3">
        <f t="shared" si="5"/>
        <v>42979</v>
      </c>
      <c r="F333" t="s">
        <v>22</v>
      </c>
      <c r="G333">
        <v>38.41433</v>
      </c>
      <c r="H333">
        <v>-122.5551</v>
      </c>
      <c r="I333" t="s">
        <v>23</v>
      </c>
      <c r="J333">
        <v>0.29969200000000001</v>
      </c>
      <c r="K333">
        <v>0.29969166667000002</v>
      </c>
      <c r="L333">
        <v>0.10219166667</v>
      </c>
      <c r="M333">
        <v>2.4859583333E-2</v>
      </c>
      <c r="N333" t="s">
        <v>38</v>
      </c>
      <c r="O333" t="s">
        <v>435</v>
      </c>
      <c r="P333" t="s">
        <v>436</v>
      </c>
      <c r="Q333" t="s">
        <v>437</v>
      </c>
      <c r="S333">
        <v>0.3</v>
      </c>
    </row>
    <row r="334" spans="1:19" x14ac:dyDescent="0.3">
      <c r="A334" t="s">
        <v>115</v>
      </c>
      <c r="B334" t="s">
        <v>116</v>
      </c>
      <c r="C334" t="s">
        <v>20</v>
      </c>
      <c r="D334" t="s">
        <v>550</v>
      </c>
      <c r="E334" s="3">
        <f t="shared" si="5"/>
        <v>43374</v>
      </c>
      <c r="F334" t="s">
        <v>22</v>
      </c>
      <c r="G334">
        <v>38.41433</v>
      </c>
      <c r="H334">
        <v>-122.5551</v>
      </c>
      <c r="I334" t="s">
        <v>23</v>
      </c>
      <c r="J334">
        <v>0.29322500000000001</v>
      </c>
      <c r="K334">
        <v>0.29299999999999998</v>
      </c>
      <c r="L334">
        <v>0.29199999999999998</v>
      </c>
      <c r="M334">
        <v>1.4999999999999999E-2</v>
      </c>
      <c r="N334" t="s">
        <v>38</v>
      </c>
      <c r="O334">
        <v>480.1</v>
      </c>
      <c r="P334">
        <v>61</v>
      </c>
      <c r="Q334">
        <v>7.33</v>
      </c>
      <c r="S334">
        <v>0.3</v>
      </c>
    </row>
    <row r="335" spans="1:19" x14ac:dyDescent="0.3">
      <c r="A335" t="s">
        <v>86</v>
      </c>
      <c r="B335" t="s">
        <v>87</v>
      </c>
      <c r="C335" t="s">
        <v>20</v>
      </c>
      <c r="D335" t="s">
        <v>88</v>
      </c>
      <c r="E335" s="3">
        <f t="shared" si="5"/>
        <v>42614</v>
      </c>
      <c r="F335" t="s">
        <v>22</v>
      </c>
      <c r="G335">
        <v>38.435667000000002</v>
      </c>
      <c r="H335">
        <v>-122.509333</v>
      </c>
      <c r="I335" t="s">
        <v>23</v>
      </c>
      <c r="J335">
        <v>3.7499999999999999E-3</v>
      </c>
      <c r="N335" t="s">
        <v>24</v>
      </c>
      <c r="O335" t="s">
        <v>89</v>
      </c>
      <c r="P335" t="s">
        <v>59</v>
      </c>
      <c r="Q335" t="s">
        <v>27</v>
      </c>
      <c r="S335">
        <v>0</v>
      </c>
    </row>
    <row r="336" spans="1:19" x14ac:dyDescent="0.3">
      <c r="A336" t="s">
        <v>86</v>
      </c>
      <c r="B336" t="s">
        <v>87</v>
      </c>
      <c r="C336" t="s">
        <v>20</v>
      </c>
      <c r="D336" t="s">
        <v>305</v>
      </c>
      <c r="E336" s="3">
        <f t="shared" si="5"/>
        <v>42795</v>
      </c>
      <c r="F336" t="s">
        <v>22</v>
      </c>
      <c r="G336">
        <v>38.435667000000002</v>
      </c>
      <c r="H336">
        <v>-122.509333</v>
      </c>
      <c r="I336" t="s">
        <v>23</v>
      </c>
      <c r="J336">
        <v>4.5109374999999998</v>
      </c>
      <c r="N336" t="s">
        <v>24</v>
      </c>
      <c r="O336">
        <v>271.8</v>
      </c>
      <c r="P336">
        <v>51.98</v>
      </c>
      <c r="Q336">
        <v>8.08</v>
      </c>
      <c r="S336">
        <v>4.5</v>
      </c>
    </row>
    <row r="337" spans="1:19" x14ac:dyDescent="0.3">
      <c r="A337" t="s">
        <v>86</v>
      </c>
      <c r="B337" t="s">
        <v>87</v>
      </c>
      <c r="C337" t="s">
        <v>20</v>
      </c>
      <c r="D337" t="s">
        <v>417</v>
      </c>
      <c r="E337" s="3">
        <f t="shared" si="5"/>
        <v>42979</v>
      </c>
      <c r="F337" t="s">
        <v>22</v>
      </c>
      <c r="G337">
        <v>38.435667000000002</v>
      </c>
      <c r="H337">
        <v>-122.509333</v>
      </c>
      <c r="I337" t="s">
        <v>23</v>
      </c>
      <c r="J337">
        <v>1.5225000000000001E-2</v>
      </c>
      <c r="N337" t="s">
        <v>24</v>
      </c>
      <c r="O337" t="s">
        <v>418</v>
      </c>
      <c r="P337" t="s">
        <v>419</v>
      </c>
      <c r="Q337" t="s">
        <v>420</v>
      </c>
      <c r="S337">
        <v>0</v>
      </c>
    </row>
    <row r="338" spans="1:19" x14ac:dyDescent="0.3">
      <c r="A338" t="s">
        <v>86</v>
      </c>
      <c r="B338" t="s">
        <v>87</v>
      </c>
      <c r="C338" t="s">
        <v>20</v>
      </c>
      <c r="D338" t="s">
        <v>550</v>
      </c>
      <c r="E338" s="3">
        <f t="shared" si="5"/>
        <v>43374</v>
      </c>
      <c r="F338" t="s">
        <v>22</v>
      </c>
      <c r="G338">
        <v>38.435667000000002</v>
      </c>
      <c r="H338">
        <v>-122.509333</v>
      </c>
      <c r="I338" t="s">
        <v>23</v>
      </c>
      <c r="J338">
        <v>4.462E-2</v>
      </c>
      <c r="N338" t="s">
        <v>24</v>
      </c>
      <c r="O338">
        <v>396.5</v>
      </c>
      <c r="P338">
        <v>58</v>
      </c>
      <c r="Q338">
        <v>7.68</v>
      </c>
      <c r="S338">
        <v>0</v>
      </c>
    </row>
    <row r="339" spans="1:19" x14ac:dyDescent="0.3">
      <c r="A339" t="s">
        <v>209</v>
      </c>
      <c r="B339" t="s">
        <v>210</v>
      </c>
      <c r="C339" t="s">
        <v>20</v>
      </c>
      <c r="D339" t="s">
        <v>211</v>
      </c>
      <c r="E339" s="3">
        <f t="shared" si="5"/>
        <v>42614</v>
      </c>
      <c r="F339" t="s">
        <v>22</v>
      </c>
      <c r="G339">
        <v>38.303249999999998</v>
      </c>
      <c r="H339">
        <v>-122.48305000000001</v>
      </c>
      <c r="I339" t="s">
        <v>23</v>
      </c>
      <c r="J339">
        <v>0.15872083333299999</v>
      </c>
      <c r="K339" t="s">
        <v>212</v>
      </c>
      <c r="L339" t="s">
        <v>213</v>
      </c>
      <c r="M339" t="s">
        <v>214</v>
      </c>
      <c r="N339" t="s">
        <v>31</v>
      </c>
      <c r="O339" t="s">
        <v>44</v>
      </c>
      <c r="P339" t="s">
        <v>161</v>
      </c>
      <c r="Q339" t="s">
        <v>120</v>
      </c>
      <c r="S339">
        <v>0.2</v>
      </c>
    </row>
    <row r="340" spans="1:19" x14ac:dyDescent="0.3">
      <c r="A340" t="s">
        <v>209</v>
      </c>
      <c r="B340" t="s">
        <v>210</v>
      </c>
      <c r="C340" t="s">
        <v>20</v>
      </c>
      <c r="D340" t="s">
        <v>327</v>
      </c>
      <c r="E340" s="3">
        <f t="shared" si="5"/>
        <v>42795</v>
      </c>
      <c r="F340" t="s">
        <v>22</v>
      </c>
      <c r="G340">
        <v>38.303249999999998</v>
      </c>
      <c r="H340">
        <v>-122.48305000000001</v>
      </c>
      <c r="I340" t="s">
        <v>23</v>
      </c>
      <c r="J340">
        <v>61.562520833299999</v>
      </c>
      <c r="K340" t="s">
        <v>353</v>
      </c>
      <c r="L340" t="s">
        <v>354</v>
      </c>
      <c r="M340" t="s">
        <v>355</v>
      </c>
      <c r="N340" t="s">
        <v>55</v>
      </c>
      <c r="O340">
        <v>248.6</v>
      </c>
      <c r="P340">
        <v>58.28</v>
      </c>
      <c r="Q340">
        <v>8.14</v>
      </c>
      <c r="S340">
        <v>61.6</v>
      </c>
    </row>
    <row r="341" spans="1:19" x14ac:dyDescent="0.3">
      <c r="A341" t="s">
        <v>209</v>
      </c>
      <c r="B341" t="s">
        <v>210</v>
      </c>
      <c r="C341" t="s">
        <v>20</v>
      </c>
      <c r="D341" t="s">
        <v>445</v>
      </c>
      <c r="E341" s="3">
        <f t="shared" si="5"/>
        <v>42979</v>
      </c>
      <c r="F341" t="s">
        <v>22</v>
      </c>
      <c r="G341">
        <v>38.303249999999998</v>
      </c>
      <c r="H341">
        <v>-122.48305000000001</v>
      </c>
      <c r="I341" t="s">
        <v>23</v>
      </c>
      <c r="J341">
        <v>1.2998460000000001</v>
      </c>
      <c r="K341">
        <v>1.2998458333</v>
      </c>
      <c r="L341">
        <v>-0.47441250000000001</v>
      </c>
      <c r="M341">
        <v>0.15370520833000001</v>
      </c>
      <c r="N341" t="s">
        <v>31</v>
      </c>
      <c r="O341" t="s">
        <v>474</v>
      </c>
      <c r="P341" t="s">
        <v>475</v>
      </c>
      <c r="Q341" t="s">
        <v>476</v>
      </c>
      <c r="S341">
        <v>1.3</v>
      </c>
    </row>
    <row r="342" spans="1:19" x14ac:dyDescent="0.3">
      <c r="A342" t="s">
        <v>209</v>
      </c>
      <c r="B342" t="s">
        <v>210</v>
      </c>
      <c r="C342" t="s">
        <v>20</v>
      </c>
      <c r="D342" t="s">
        <v>553</v>
      </c>
      <c r="E342" s="3">
        <f t="shared" si="5"/>
        <v>43374</v>
      </c>
      <c r="F342" t="s">
        <v>22</v>
      </c>
      <c r="G342">
        <v>38.303249999999998</v>
      </c>
      <c r="H342">
        <v>-122.48305000000001</v>
      </c>
      <c r="I342" t="s">
        <v>23</v>
      </c>
      <c r="J342">
        <v>0.46006750000000002</v>
      </c>
      <c r="K342">
        <v>0.46</v>
      </c>
      <c r="L342">
        <v>-0.13800000000000001</v>
      </c>
      <c r="M342">
        <v>5.2999999999999999E-2</v>
      </c>
      <c r="N342" t="s">
        <v>31</v>
      </c>
      <c r="O342">
        <v>484.5</v>
      </c>
      <c r="P342">
        <v>62</v>
      </c>
      <c r="Q342">
        <v>7.65</v>
      </c>
      <c r="S342">
        <v>0.5</v>
      </c>
    </row>
    <row r="343" spans="1:19" x14ac:dyDescent="0.3">
      <c r="A343" t="s">
        <v>140</v>
      </c>
      <c r="B343" t="s">
        <v>141</v>
      </c>
      <c r="C343" t="s">
        <v>20</v>
      </c>
      <c r="D343" t="s">
        <v>88</v>
      </c>
      <c r="E343" s="3">
        <f t="shared" si="5"/>
        <v>42614</v>
      </c>
      <c r="F343" t="s">
        <v>22</v>
      </c>
      <c r="G343">
        <v>38.369979999999998</v>
      </c>
      <c r="H343">
        <v>-122.5384</v>
      </c>
      <c r="I343" t="s">
        <v>142</v>
      </c>
      <c r="J343">
        <v>0</v>
      </c>
      <c r="K343" t="s">
        <v>32</v>
      </c>
      <c r="L343" t="s">
        <v>32</v>
      </c>
      <c r="M343" t="s">
        <v>32</v>
      </c>
      <c r="N343" t="s">
        <v>32</v>
      </c>
      <c r="O343" t="s">
        <v>32</v>
      </c>
      <c r="P343" t="s">
        <v>32</v>
      </c>
      <c r="Q343" t="s">
        <v>32</v>
      </c>
      <c r="R343" t="s">
        <v>143</v>
      </c>
      <c r="S343">
        <v>0</v>
      </c>
    </row>
    <row r="344" spans="1:19" x14ac:dyDescent="0.3">
      <c r="A344" t="s">
        <v>140</v>
      </c>
      <c r="B344" t="s">
        <v>141</v>
      </c>
      <c r="C344" t="s">
        <v>20</v>
      </c>
      <c r="D344" t="s">
        <v>305</v>
      </c>
      <c r="E344" s="3">
        <f t="shared" si="5"/>
        <v>42795</v>
      </c>
      <c r="F344" t="s">
        <v>22</v>
      </c>
      <c r="G344">
        <v>38.369979999999998</v>
      </c>
      <c r="H344">
        <v>-122.5384</v>
      </c>
      <c r="I344" t="s">
        <v>142</v>
      </c>
      <c r="J344">
        <v>0</v>
      </c>
      <c r="K344" t="s">
        <v>32</v>
      </c>
      <c r="L344" t="s">
        <v>32</v>
      </c>
      <c r="M344" t="s">
        <v>32</v>
      </c>
      <c r="N344" t="s">
        <v>32</v>
      </c>
      <c r="O344">
        <v>0</v>
      </c>
      <c r="P344">
        <v>0</v>
      </c>
      <c r="Q344">
        <v>0</v>
      </c>
      <c r="R344" t="s">
        <v>143</v>
      </c>
      <c r="S344">
        <v>0</v>
      </c>
    </row>
    <row r="345" spans="1:19" x14ac:dyDescent="0.3">
      <c r="A345" t="s">
        <v>140</v>
      </c>
      <c r="B345" t="s">
        <v>444</v>
      </c>
      <c r="C345" t="s">
        <v>20</v>
      </c>
      <c r="D345" t="s">
        <v>445</v>
      </c>
      <c r="E345" s="3">
        <f t="shared" si="5"/>
        <v>42979</v>
      </c>
      <c r="F345" t="s">
        <v>22</v>
      </c>
      <c r="G345">
        <v>38.370713000000002</v>
      </c>
      <c r="H345">
        <v>-122.537105</v>
      </c>
      <c r="I345" t="s">
        <v>23</v>
      </c>
      <c r="J345">
        <v>1.250704</v>
      </c>
      <c r="K345">
        <v>1.2507041667000001</v>
      </c>
      <c r="L345">
        <v>0.71100416666999999</v>
      </c>
      <c r="M345">
        <v>8.9520208333000006E-2</v>
      </c>
      <c r="N345" t="s">
        <v>38</v>
      </c>
      <c r="O345" t="s">
        <v>446</v>
      </c>
      <c r="P345" t="s">
        <v>447</v>
      </c>
      <c r="Q345" t="s">
        <v>448</v>
      </c>
      <c r="R345" t="s">
        <v>449</v>
      </c>
      <c r="S345">
        <v>1.3</v>
      </c>
    </row>
    <row r="346" spans="1:19" x14ac:dyDescent="0.3">
      <c r="A346" t="s">
        <v>140</v>
      </c>
      <c r="B346" t="s">
        <v>444</v>
      </c>
      <c r="C346" t="s">
        <v>20</v>
      </c>
      <c r="D346" t="s">
        <v>550</v>
      </c>
      <c r="E346" s="3">
        <f t="shared" si="5"/>
        <v>43374</v>
      </c>
      <c r="F346" t="s">
        <v>22</v>
      </c>
      <c r="G346">
        <v>38.369979999999998</v>
      </c>
      <c r="H346">
        <v>-122.5384</v>
      </c>
      <c r="I346" t="s">
        <v>23</v>
      </c>
      <c r="J346">
        <v>0.66740999999999995</v>
      </c>
      <c r="K346">
        <v>0.66700000000000004</v>
      </c>
      <c r="L346">
        <v>0.123</v>
      </c>
      <c r="M346">
        <v>6.0999999999999999E-2</v>
      </c>
      <c r="N346" t="s">
        <v>38</v>
      </c>
      <c r="O346">
        <v>408.2</v>
      </c>
      <c r="P346">
        <v>62</v>
      </c>
      <c r="Q346">
        <v>7.96</v>
      </c>
      <c r="S346">
        <v>0</v>
      </c>
    </row>
    <row r="347" spans="1:19" x14ac:dyDescent="0.3">
      <c r="A347" t="s">
        <v>125</v>
      </c>
      <c r="B347" t="s">
        <v>126</v>
      </c>
      <c r="C347" t="s">
        <v>20</v>
      </c>
      <c r="D347" t="s">
        <v>88</v>
      </c>
      <c r="E347" s="3">
        <f t="shared" si="5"/>
        <v>42614</v>
      </c>
      <c r="F347" t="s">
        <v>22</v>
      </c>
      <c r="G347">
        <v>38.400849999999998</v>
      </c>
      <c r="H347">
        <v>-122.55323</v>
      </c>
      <c r="I347" t="s">
        <v>23</v>
      </c>
      <c r="J347">
        <v>0.19124583333299999</v>
      </c>
      <c r="K347" t="s">
        <v>127</v>
      </c>
      <c r="L347" t="s">
        <v>128</v>
      </c>
      <c r="M347" t="s">
        <v>93</v>
      </c>
      <c r="N347" t="s">
        <v>55</v>
      </c>
      <c r="O347" t="s">
        <v>129</v>
      </c>
      <c r="P347" t="s">
        <v>59</v>
      </c>
      <c r="Q347" t="s">
        <v>130</v>
      </c>
      <c r="S347">
        <v>0.2</v>
      </c>
    </row>
    <row r="348" spans="1:19" x14ac:dyDescent="0.3">
      <c r="A348" t="s">
        <v>125</v>
      </c>
      <c r="B348" t="s">
        <v>126</v>
      </c>
      <c r="C348" t="s">
        <v>20</v>
      </c>
      <c r="D348" t="s">
        <v>305</v>
      </c>
      <c r="E348" s="3">
        <f t="shared" si="5"/>
        <v>42795</v>
      </c>
      <c r="F348" t="s">
        <v>22</v>
      </c>
      <c r="G348">
        <v>38.400849999999998</v>
      </c>
      <c r="H348">
        <v>-122.55323</v>
      </c>
      <c r="I348" t="s">
        <v>23</v>
      </c>
      <c r="J348">
        <v>30.9952333333</v>
      </c>
      <c r="K348" t="s">
        <v>321</v>
      </c>
      <c r="L348" t="s">
        <v>322</v>
      </c>
      <c r="M348" t="s">
        <v>323</v>
      </c>
      <c r="N348" t="s">
        <v>38</v>
      </c>
      <c r="O348">
        <v>312.3</v>
      </c>
      <c r="P348">
        <v>58.28</v>
      </c>
      <c r="Q348">
        <v>8.07</v>
      </c>
      <c r="S348">
        <v>31</v>
      </c>
    </row>
    <row r="349" spans="1:19" x14ac:dyDescent="0.3">
      <c r="A349" t="s">
        <v>125</v>
      </c>
      <c r="B349" t="s">
        <v>126</v>
      </c>
      <c r="C349" t="s">
        <v>20</v>
      </c>
      <c r="D349" t="s">
        <v>417</v>
      </c>
      <c r="E349" s="3">
        <f t="shared" si="5"/>
        <v>42979</v>
      </c>
      <c r="F349" t="s">
        <v>22</v>
      </c>
      <c r="G349">
        <v>38.400849999999998</v>
      </c>
      <c r="H349">
        <v>-122.55323</v>
      </c>
      <c r="I349" t="s">
        <v>23</v>
      </c>
      <c r="J349">
        <v>0.48960999999999999</v>
      </c>
      <c r="K349">
        <v>0.48961041666999999</v>
      </c>
      <c r="L349">
        <v>0.18991875</v>
      </c>
      <c r="M349">
        <v>3.9465104166999998E-2</v>
      </c>
      <c r="N349" t="s">
        <v>38</v>
      </c>
      <c r="O349" t="s">
        <v>438</v>
      </c>
      <c r="P349" t="s">
        <v>439</v>
      </c>
      <c r="Q349" t="s">
        <v>440</v>
      </c>
      <c r="S349">
        <v>0.5</v>
      </c>
    </row>
    <row r="350" spans="1:19" x14ac:dyDescent="0.3">
      <c r="A350" t="s">
        <v>125</v>
      </c>
      <c r="B350" t="s">
        <v>126</v>
      </c>
      <c r="C350" t="s">
        <v>20</v>
      </c>
      <c r="D350" t="s">
        <v>550</v>
      </c>
      <c r="E350" s="3">
        <f t="shared" si="5"/>
        <v>43374</v>
      </c>
      <c r="F350" t="s">
        <v>22</v>
      </c>
      <c r="G350">
        <v>38.400849999999998</v>
      </c>
      <c r="H350">
        <v>-122.55323</v>
      </c>
      <c r="I350" t="s">
        <v>23</v>
      </c>
      <c r="J350">
        <v>0.41856749999999998</v>
      </c>
      <c r="K350">
        <v>0.41899999999999998</v>
      </c>
      <c r="L350">
        <v>0.125</v>
      </c>
      <c r="M350">
        <v>3.5999999999999997E-2</v>
      </c>
      <c r="N350" t="s">
        <v>38</v>
      </c>
      <c r="O350">
        <v>469.7</v>
      </c>
      <c r="P350">
        <v>61</v>
      </c>
      <c r="Q350">
        <v>7.87</v>
      </c>
      <c r="S350">
        <v>0.4</v>
      </c>
    </row>
    <row r="351" spans="1:19" x14ac:dyDescent="0.3">
      <c r="A351" t="s">
        <v>229</v>
      </c>
      <c r="B351" t="s">
        <v>67</v>
      </c>
      <c r="C351" t="s">
        <v>20</v>
      </c>
      <c r="D351" t="s">
        <v>211</v>
      </c>
      <c r="E351" s="3">
        <f t="shared" si="5"/>
        <v>42614</v>
      </c>
      <c r="F351" t="s">
        <v>22</v>
      </c>
      <c r="G351">
        <v>38.265650000000001</v>
      </c>
      <c r="H351">
        <v>-122.46726</v>
      </c>
      <c r="I351" t="s">
        <v>23</v>
      </c>
      <c r="J351">
        <v>0.31129791666700002</v>
      </c>
      <c r="K351" t="s">
        <v>230</v>
      </c>
      <c r="L351" t="s">
        <v>231</v>
      </c>
      <c r="M351" t="s">
        <v>232</v>
      </c>
      <c r="N351" t="s">
        <v>38</v>
      </c>
      <c r="O351" t="s">
        <v>233</v>
      </c>
      <c r="P351" t="s">
        <v>137</v>
      </c>
      <c r="Q351" t="s">
        <v>69</v>
      </c>
      <c r="S351">
        <v>0.3</v>
      </c>
    </row>
    <row r="352" spans="1:19" x14ac:dyDescent="0.3">
      <c r="A352" t="s">
        <v>229</v>
      </c>
      <c r="B352" t="s">
        <v>67</v>
      </c>
      <c r="C352" t="s">
        <v>20</v>
      </c>
      <c r="D352" t="s">
        <v>349</v>
      </c>
      <c r="E352" s="3">
        <f t="shared" si="5"/>
        <v>42795</v>
      </c>
      <c r="F352" t="s">
        <v>22</v>
      </c>
      <c r="G352">
        <v>38.265650000000001</v>
      </c>
      <c r="H352">
        <v>-122.46726</v>
      </c>
      <c r="I352" t="s">
        <v>23</v>
      </c>
      <c r="J352">
        <v>53.871524999999998</v>
      </c>
      <c r="K352" t="s">
        <v>369</v>
      </c>
      <c r="L352" t="s">
        <v>370</v>
      </c>
      <c r="M352" t="s">
        <v>371</v>
      </c>
      <c r="N352" t="s">
        <v>55</v>
      </c>
      <c r="O352">
        <v>275.8</v>
      </c>
      <c r="P352">
        <v>57.74</v>
      </c>
      <c r="Q352">
        <v>7.75</v>
      </c>
      <c r="S352">
        <v>53.9</v>
      </c>
    </row>
    <row r="353" spans="1:19" x14ac:dyDescent="0.3">
      <c r="A353" t="s">
        <v>229</v>
      </c>
      <c r="B353" t="s">
        <v>67</v>
      </c>
      <c r="C353" t="s">
        <v>20</v>
      </c>
      <c r="D353" t="s">
        <v>477</v>
      </c>
      <c r="E353" s="3">
        <f t="shared" si="5"/>
        <v>42979</v>
      </c>
      <c r="F353" t="s">
        <v>22</v>
      </c>
      <c r="G353">
        <v>38.265650000000001</v>
      </c>
      <c r="H353">
        <v>-122.46726</v>
      </c>
      <c r="I353" t="s">
        <v>23</v>
      </c>
      <c r="J353">
        <v>0.229875</v>
      </c>
      <c r="K353">
        <v>0.229875</v>
      </c>
      <c r="L353">
        <v>-0.94307083332999997</v>
      </c>
      <c r="M353">
        <v>7.0141041666999998E-2</v>
      </c>
      <c r="N353" t="s">
        <v>31</v>
      </c>
      <c r="O353" t="s">
        <v>485</v>
      </c>
      <c r="P353" t="s">
        <v>486</v>
      </c>
      <c r="Q353" t="s">
        <v>487</v>
      </c>
      <c r="S353">
        <v>0.2</v>
      </c>
    </row>
    <row r="354" spans="1:19" x14ac:dyDescent="0.3">
      <c r="A354" t="s">
        <v>229</v>
      </c>
      <c r="B354" t="s">
        <v>67</v>
      </c>
      <c r="C354" t="s">
        <v>20</v>
      </c>
      <c r="D354" t="s">
        <v>553</v>
      </c>
      <c r="E354" s="3">
        <f t="shared" si="5"/>
        <v>43374</v>
      </c>
      <c r="F354" t="s">
        <v>22</v>
      </c>
      <c r="G354">
        <v>38.265650000000001</v>
      </c>
      <c r="H354">
        <v>-122.46726</v>
      </c>
      <c r="I354" t="s">
        <v>23</v>
      </c>
      <c r="J354">
        <v>0.23846000000000001</v>
      </c>
      <c r="K354">
        <v>0.23799999999999999</v>
      </c>
      <c r="L354">
        <v>-0.255</v>
      </c>
      <c r="M354">
        <v>3.6999999999999998E-2</v>
      </c>
      <c r="N354" t="s">
        <v>31</v>
      </c>
      <c r="O354">
        <v>430.5</v>
      </c>
      <c r="P354">
        <v>64</v>
      </c>
      <c r="Q354">
        <v>7.72</v>
      </c>
      <c r="S354">
        <v>0.2</v>
      </c>
    </row>
    <row r="355" spans="1:19" x14ac:dyDescent="0.3">
      <c r="A355" t="s">
        <v>144</v>
      </c>
      <c r="B355" t="s">
        <v>145</v>
      </c>
      <c r="C355" t="s">
        <v>35</v>
      </c>
      <c r="D355" t="s">
        <v>109</v>
      </c>
      <c r="E355" s="3">
        <f t="shared" si="5"/>
        <v>42614</v>
      </c>
      <c r="F355" t="s">
        <v>22</v>
      </c>
      <c r="G355">
        <v>38.368549999999999</v>
      </c>
      <c r="H355">
        <v>-122.521483</v>
      </c>
      <c r="I355" t="s">
        <v>30</v>
      </c>
      <c r="J355">
        <v>0</v>
      </c>
      <c r="N355" t="s">
        <v>24</v>
      </c>
      <c r="O355" t="s">
        <v>32</v>
      </c>
      <c r="P355" t="s">
        <v>32</v>
      </c>
      <c r="Q355" t="s">
        <v>32</v>
      </c>
      <c r="S355">
        <v>0</v>
      </c>
    </row>
    <row r="356" spans="1:19" x14ac:dyDescent="0.3">
      <c r="A356" t="s">
        <v>144</v>
      </c>
      <c r="B356" t="s">
        <v>145</v>
      </c>
      <c r="C356" t="s">
        <v>35</v>
      </c>
      <c r="D356" t="s">
        <v>327</v>
      </c>
      <c r="E356" s="3">
        <f t="shared" si="5"/>
        <v>42795</v>
      </c>
      <c r="F356" t="s">
        <v>22</v>
      </c>
      <c r="G356">
        <v>38.368549999999999</v>
      </c>
      <c r="H356">
        <v>-122.521483</v>
      </c>
      <c r="I356" t="s">
        <v>23</v>
      </c>
      <c r="J356">
        <v>1.88763541667</v>
      </c>
      <c r="N356" t="s">
        <v>24</v>
      </c>
      <c r="O356">
        <v>192.4</v>
      </c>
      <c r="P356">
        <v>55.4</v>
      </c>
      <c r="Q356">
        <v>7.61</v>
      </c>
      <c r="S356">
        <v>1.9</v>
      </c>
    </row>
    <row r="357" spans="1:19" x14ac:dyDescent="0.3">
      <c r="A357" t="s">
        <v>144</v>
      </c>
      <c r="B357" t="s">
        <v>145</v>
      </c>
      <c r="C357" t="s">
        <v>35</v>
      </c>
      <c r="D357" t="s">
        <v>417</v>
      </c>
      <c r="E357" s="3">
        <f t="shared" si="5"/>
        <v>42979</v>
      </c>
      <c r="F357" t="s">
        <v>22</v>
      </c>
      <c r="G357">
        <v>38.368549999999999</v>
      </c>
      <c r="H357">
        <v>-122.521483</v>
      </c>
      <c r="I357" t="s">
        <v>30</v>
      </c>
      <c r="J357">
        <v>0</v>
      </c>
      <c r="N357" t="s">
        <v>24</v>
      </c>
      <c r="O357" t="s">
        <v>32</v>
      </c>
      <c r="P357" t="s">
        <v>32</v>
      </c>
      <c r="Q357" t="s">
        <v>32</v>
      </c>
      <c r="S357">
        <v>0</v>
      </c>
    </row>
    <row r="358" spans="1:19" x14ac:dyDescent="0.3">
      <c r="A358" t="s">
        <v>144</v>
      </c>
      <c r="B358" t="s">
        <v>145</v>
      </c>
      <c r="C358" t="s">
        <v>35</v>
      </c>
      <c r="D358" t="s">
        <v>550</v>
      </c>
      <c r="E358" s="3">
        <f t="shared" si="5"/>
        <v>43374</v>
      </c>
      <c r="F358" t="s">
        <v>22</v>
      </c>
      <c r="G358">
        <v>38.368549999999999</v>
      </c>
      <c r="H358">
        <v>-122.521483</v>
      </c>
      <c r="I358" t="s">
        <v>23</v>
      </c>
      <c r="J358">
        <v>5.0200000000000002E-2</v>
      </c>
      <c r="N358" t="s">
        <v>24</v>
      </c>
      <c r="O358">
        <v>418.2</v>
      </c>
      <c r="P358">
        <v>64</v>
      </c>
      <c r="Q358">
        <v>6.98</v>
      </c>
      <c r="S358">
        <v>0.1</v>
      </c>
    </row>
    <row r="359" spans="1:19" x14ac:dyDescent="0.3">
      <c r="A359" t="s">
        <v>123</v>
      </c>
      <c r="B359" t="s">
        <v>124</v>
      </c>
      <c r="C359" t="s">
        <v>35</v>
      </c>
      <c r="D359" t="s">
        <v>109</v>
      </c>
      <c r="E359" s="3">
        <f t="shared" si="5"/>
        <v>42614</v>
      </c>
      <c r="F359" t="s">
        <v>22</v>
      </c>
      <c r="G359">
        <v>38.404890000000002</v>
      </c>
      <c r="H359">
        <v>-122.55110999999999</v>
      </c>
      <c r="I359" t="s">
        <v>30</v>
      </c>
      <c r="J359">
        <v>0</v>
      </c>
      <c r="N359" t="s">
        <v>24</v>
      </c>
      <c r="O359" t="s">
        <v>32</v>
      </c>
      <c r="P359" t="s">
        <v>32</v>
      </c>
      <c r="Q359" t="s">
        <v>32</v>
      </c>
      <c r="S359">
        <v>0</v>
      </c>
    </row>
    <row r="360" spans="1:19" x14ac:dyDescent="0.3">
      <c r="A360" t="s">
        <v>123</v>
      </c>
      <c r="B360" t="s">
        <v>124</v>
      </c>
      <c r="C360" t="s">
        <v>35</v>
      </c>
      <c r="D360" t="s">
        <v>305</v>
      </c>
      <c r="E360" s="3">
        <f t="shared" si="5"/>
        <v>42795</v>
      </c>
      <c r="F360" t="s">
        <v>22</v>
      </c>
      <c r="G360">
        <v>38.404890000000002</v>
      </c>
      <c r="H360">
        <v>-122.55110999999999</v>
      </c>
      <c r="I360" t="s">
        <v>23</v>
      </c>
      <c r="J360">
        <v>3.54730416667</v>
      </c>
      <c r="N360" t="s">
        <v>24</v>
      </c>
      <c r="O360">
        <v>209.1</v>
      </c>
      <c r="P360">
        <v>59.54</v>
      </c>
      <c r="Q360">
        <v>7.84</v>
      </c>
      <c r="S360">
        <v>3.5</v>
      </c>
    </row>
    <row r="361" spans="1:19" x14ac:dyDescent="0.3">
      <c r="A361" t="s">
        <v>123</v>
      </c>
      <c r="B361" t="s">
        <v>124</v>
      </c>
      <c r="C361" t="s">
        <v>35</v>
      </c>
      <c r="D361" t="s">
        <v>417</v>
      </c>
      <c r="E361" s="3">
        <f t="shared" si="5"/>
        <v>42979</v>
      </c>
      <c r="F361" t="s">
        <v>22</v>
      </c>
      <c r="G361">
        <v>38.404890000000002</v>
      </c>
      <c r="H361">
        <v>-122.55110999999999</v>
      </c>
      <c r="I361" t="s">
        <v>30</v>
      </c>
      <c r="J361">
        <v>0</v>
      </c>
      <c r="N361" t="s">
        <v>24</v>
      </c>
      <c r="O361" t="s">
        <v>32</v>
      </c>
      <c r="P361" t="s">
        <v>32</v>
      </c>
      <c r="Q361" t="s">
        <v>32</v>
      </c>
      <c r="S361">
        <v>0</v>
      </c>
    </row>
    <row r="362" spans="1:19" x14ac:dyDescent="0.3">
      <c r="A362" t="s">
        <v>123</v>
      </c>
      <c r="B362" t="s">
        <v>124</v>
      </c>
      <c r="C362" t="s">
        <v>35</v>
      </c>
      <c r="D362" t="s">
        <v>550</v>
      </c>
      <c r="E362" s="3">
        <f t="shared" si="5"/>
        <v>43374</v>
      </c>
      <c r="F362" t="s">
        <v>22</v>
      </c>
      <c r="G362">
        <v>38.404890000000002</v>
      </c>
      <c r="H362">
        <v>-122.55110999999999</v>
      </c>
      <c r="I362" t="s">
        <v>551</v>
      </c>
      <c r="J362">
        <v>0</v>
      </c>
      <c r="N362" t="s">
        <v>24</v>
      </c>
      <c r="O362">
        <v>0</v>
      </c>
      <c r="Q362">
        <v>0</v>
      </c>
      <c r="S362">
        <v>0</v>
      </c>
    </row>
    <row r="363" spans="1:19" x14ac:dyDescent="0.3">
      <c r="A363" t="s">
        <v>121</v>
      </c>
      <c r="B363" t="s">
        <v>122</v>
      </c>
      <c r="C363" t="s">
        <v>35</v>
      </c>
      <c r="D363" t="s">
        <v>109</v>
      </c>
      <c r="E363" s="3">
        <f t="shared" si="5"/>
        <v>42614</v>
      </c>
      <c r="F363" t="s">
        <v>22</v>
      </c>
      <c r="G363">
        <v>38.412570000000002</v>
      </c>
      <c r="H363">
        <v>-122.54769</v>
      </c>
      <c r="I363" t="s">
        <v>30</v>
      </c>
      <c r="J363">
        <v>0</v>
      </c>
      <c r="N363" t="s">
        <v>24</v>
      </c>
      <c r="O363" t="s">
        <v>32</v>
      </c>
      <c r="P363" t="s">
        <v>32</v>
      </c>
      <c r="Q363" t="s">
        <v>32</v>
      </c>
      <c r="S363">
        <v>0</v>
      </c>
    </row>
    <row r="364" spans="1:19" x14ac:dyDescent="0.3">
      <c r="A364" t="s">
        <v>121</v>
      </c>
      <c r="B364" t="s">
        <v>122</v>
      </c>
      <c r="C364" t="s">
        <v>35</v>
      </c>
      <c r="D364" t="s">
        <v>305</v>
      </c>
      <c r="E364" s="3">
        <f t="shared" si="5"/>
        <v>42795</v>
      </c>
      <c r="F364" t="s">
        <v>22</v>
      </c>
      <c r="G364">
        <v>38.412570000000002</v>
      </c>
      <c r="H364">
        <v>-122.54769</v>
      </c>
      <c r="I364" t="s">
        <v>23</v>
      </c>
      <c r="J364">
        <v>0.1736625</v>
      </c>
      <c r="N364" t="s">
        <v>24</v>
      </c>
      <c r="O364">
        <v>161.9</v>
      </c>
      <c r="P364">
        <v>58.1</v>
      </c>
      <c r="Q364">
        <v>6.87</v>
      </c>
      <c r="S364">
        <v>0.2</v>
      </c>
    </row>
    <row r="365" spans="1:19" x14ac:dyDescent="0.3">
      <c r="A365" t="s">
        <v>121</v>
      </c>
      <c r="B365" t="s">
        <v>122</v>
      </c>
      <c r="C365" t="s">
        <v>35</v>
      </c>
      <c r="D365" t="s">
        <v>417</v>
      </c>
      <c r="E365" s="3">
        <f t="shared" si="5"/>
        <v>42979</v>
      </c>
      <c r="F365" t="s">
        <v>22</v>
      </c>
      <c r="G365">
        <v>38.412570000000002</v>
      </c>
      <c r="H365">
        <v>-122.54769</v>
      </c>
      <c r="I365" t="s">
        <v>30</v>
      </c>
      <c r="J365">
        <v>0</v>
      </c>
      <c r="N365" t="s">
        <v>24</v>
      </c>
      <c r="O365" t="s">
        <v>32</v>
      </c>
      <c r="P365" t="s">
        <v>32</v>
      </c>
      <c r="Q365" t="s">
        <v>32</v>
      </c>
      <c r="S365">
        <v>0</v>
      </c>
    </row>
    <row r="366" spans="1:19" x14ac:dyDescent="0.3">
      <c r="A366" t="s">
        <v>121</v>
      </c>
      <c r="B366" t="s">
        <v>122</v>
      </c>
      <c r="C366" t="s">
        <v>35</v>
      </c>
      <c r="D366" t="s">
        <v>550</v>
      </c>
      <c r="E366" s="3">
        <f t="shared" si="5"/>
        <v>43374</v>
      </c>
      <c r="F366" t="s">
        <v>22</v>
      </c>
      <c r="G366">
        <v>38.412570000000002</v>
      </c>
      <c r="H366">
        <v>-122.54769</v>
      </c>
      <c r="I366" t="s">
        <v>551</v>
      </c>
      <c r="J366">
        <v>0</v>
      </c>
      <c r="N366" t="s">
        <v>24</v>
      </c>
      <c r="O366">
        <v>0</v>
      </c>
      <c r="Q366">
        <v>0</v>
      </c>
      <c r="S366">
        <v>0</v>
      </c>
    </row>
    <row r="367" spans="1:19" x14ac:dyDescent="0.3">
      <c r="A367" t="s">
        <v>205</v>
      </c>
      <c r="B367" t="s">
        <v>206</v>
      </c>
      <c r="C367" t="s">
        <v>35</v>
      </c>
      <c r="D367" t="s">
        <v>109</v>
      </c>
      <c r="E367" s="3">
        <f t="shared" si="5"/>
        <v>42614</v>
      </c>
      <c r="F367" t="s">
        <v>22</v>
      </c>
      <c r="G367">
        <v>38.320982999999998</v>
      </c>
      <c r="H367">
        <v>-122.500467</v>
      </c>
      <c r="I367" t="s">
        <v>30</v>
      </c>
      <c r="J367">
        <v>0</v>
      </c>
      <c r="N367" t="s">
        <v>24</v>
      </c>
      <c r="O367" t="s">
        <v>32</v>
      </c>
      <c r="P367" t="s">
        <v>32</v>
      </c>
      <c r="Q367" t="s">
        <v>32</v>
      </c>
      <c r="S367">
        <v>0</v>
      </c>
    </row>
    <row r="368" spans="1:19" x14ac:dyDescent="0.3">
      <c r="A368" t="s">
        <v>205</v>
      </c>
      <c r="B368" t="s">
        <v>206</v>
      </c>
      <c r="C368" t="s">
        <v>35</v>
      </c>
      <c r="D368" t="s">
        <v>327</v>
      </c>
      <c r="E368" s="3">
        <f t="shared" si="5"/>
        <v>42795</v>
      </c>
      <c r="F368" t="s">
        <v>22</v>
      </c>
      <c r="G368">
        <v>38.320982999999998</v>
      </c>
      <c r="H368">
        <v>-122.500467</v>
      </c>
      <c r="I368" t="s">
        <v>23</v>
      </c>
      <c r="J368">
        <v>1.7256250000000001E-2</v>
      </c>
      <c r="N368" t="s">
        <v>24</v>
      </c>
      <c r="O368">
        <v>195.1</v>
      </c>
      <c r="P368">
        <v>56.66</v>
      </c>
      <c r="Q368">
        <v>7.81</v>
      </c>
      <c r="S368">
        <v>0</v>
      </c>
    </row>
    <row r="369" spans="1:19" x14ac:dyDescent="0.3">
      <c r="A369" t="s">
        <v>205</v>
      </c>
      <c r="B369" t="s">
        <v>206</v>
      </c>
      <c r="C369" t="s">
        <v>35</v>
      </c>
      <c r="D369" t="s">
        <v>445</v>
      </c>
      <c r="E369" s="3">
        <f t="shared" si="5"/>
        <v>42979</v>
      </c>
      <c r="F369" t="s">
        <v>22</v>
      </c>
      <c r="G369">
        <v>38.320982999999998</v>
      </c>
      <c r="H369">
        <v>-122.500467</v>
      </c>
      <c r="I369" t="s">
        <v>30</v>
      </c>
      <c r="J369">
        <v>0</v>
      </c>
      <c r="N369" t="s">
        <v>24</v>
      </c>
      <c r="O369" t="s">
        <v>32</v>
      </c>
      <c r="P369" t="s">
        <v>32</v>
      </c>
      <c r="Q369" t="s">
        <v>32</v>
      </c>
      <c r="S369">
        <v>0</v>
      </c>
    </row>
    <row r="370" spans="1:19" x14ac:dyDescent="0.3">
      <c r="A370" t="s">
        <v>205</v>
      </c>
      <c r="B370" t="s">
        <v>206</v>
      </c>
      <c r="C370" t="s">
        <v>35</v>
      </c>
      <c r="D370" t="s">
        <v>553</v>
      </c>
      <c r="E370" s="3">
        <f t="shared" si="5"/>
        <v>43374</v>
      </c>
      <c r="F370" t="s">
        <v>22</v>
      </c>
      <c r="G370">
        <v>38.320982999999998</v>
      </c>
      <c r="H370">
        <v>-122.500467</v>
      </c>
      <c r="I370" t="s">
        <v>551</v>
      </c>
      <c r="J370">
        <v>0</v>
      </c>
      <c r="N370" t="s">
        <v>24</v>
      </c>
      <c r="O370">
        <v>0</v>
      </c>
      <c r="Q370">
        <v>0</v>
      </c>
      <c r="S370">
        <v>0</v>
      </c>
    </row>
    <row r="371" spans="1:19" x14ac:dyDescent="0.3">
      <c r="A371" t="s">
        <v>168</v>
      </c>
      <c r="B371" t="s">
        <v>169</v>
      </c>
      <c r="C371" t="s">
        <v>35</v>
      </c>
      <c r="D371" t="s">
        <v>109</v>
      </c>
      <c r="E371" s="3">
        <f t="shared" si="5"/>
        <v>42614</v>
      </c>
      <c r="F371" t="s">
        <v>22</v>
      </c>
      <c r="G371">
        <v>38.385730000000002</v>
      </c>
      <c r="H371">
        <v>-122.522633</v>
      </c>
      <c r="I371" t="s">
        <v>30</v>
      </c>
      <c r="J371">
        <v>0</v>
      </c>
      <c r="N371" t="s">
        <v>24</v>
      </c>
      <c r="O371" t="s">
        <v>32</v>
      </c>
      <c r="P371" t="s">
        <v>32</v>
      </c>
      <c r="Q371" t="s">
        <v>32</v>
      </c>
      <c r="S371">
        <v>0</v>
      </c>
    </row>
    <row r="372" spans="1:19" x14ac:dyDescent="0.3">
      <c r="A372" t="s">
        <v>168</v>
      </c>
      <c r="B372" t="s">
        <v>169</v>
      </c>
      <c r="C372" t="s">
        <v>35</v>
      </c>
      <c r="D372" t="s">
        <v>327</v>
      </c>
      <c r="E372" s="3">
        <f t="shared" si="5"/>
        <v>42795</v>
      </c>
      <c r="F372" t="s">
        <v>22</v>
      </c>
      <c r="G372">
        <v>38.385730000000002</v>
      </c>
      <c r="H372">
        <v>-122.522633</v>
      </c>
      <c r="I372" t="s">
        <v>23</v>
      </c>
      <c r="J372">
        <v>1.2651208333299999</v>
      </c>
      <c r="N372" t="s">
        <v>24</v>
      </c>
      <c r="O372">
        <v>163.30000000000001</v>
      </c>
      <c r="P372">
        <v>56.66</v>
      </c>
      <c r="Q372">
        <v>7.66</v>
      </c>
      <c r="S372">
        <v>1.3</v>
      </c>
    </row>
    <row r="373" spans="1:19" x14ac:dyDescent="0.3">
      <c r="A373" t="s">
        <v>168</v>
      </c>
      <c r="B373" t="s">
        <v>169</v>
      </c>
      <c r="C373" t="s">
        <v>35</v>
      </c>
      <c r="D373" t="s">
        <v>417</v>
      </c>
      <c r="E373" s="3">
        <f t="shared" si="5"/>
        <v>42979</v>
      </c>
      <c r="F373" t="s">
        <v>22</v>
      </c>
      <c r="G373">
        <v>38.385730000000002</v>
      </c>
      <c r="H373">
        <v>-122.522633</v>
      </c>
      <c r="I373" t="s">
        <v>30</v>
      </c>
      <c r="J373">
        <v>0</v>
      </c>
      <c r="N373" t="s">
        <v>24</v>
      </c>
      <c r="O373" t="s">
        <v>32</v>
      </c>
      <c r="P373" t="s">
        <v>32</v>
      </c>
      <c r="Q373" t="s">
        <v>32</v>
      </c>
      <c r="S373">
        <v>0</v>
      </c>
    </row>
    <row r="374" spans="1:19" x14ac:dyDescent="0.3">
      <c r="A374" t="s">
        <v>168</v>
      </c>
      <c r="B374" t="s">
        <v>169</v>
      </c>
      <c r="C374" t="s">
        <v>35</v>
      </c>
      <c r="D374" t="s">
        <v>550</v>
      </c>
      <c r="E374" s="3">
        <f t="shared" si="5"/>
        <v>43374</v>
      </c>
      <c r="F374" t="s">
        <v>22</v>
      </c>
      <c r="G374">
        <v>38.385730000000002</v>
      </c>
      <c r="H374">
        <v>-122.522633</v>
      </c>
      <c r="I374" t="s">
        <v>551</v>
      </c>
      <c r="J374">
        <v>0</v>
      </c>
      <c r="N374" t="s">
        <v>24</v>
      </c>
      <c r="O374">
        <v>0</v>
      </c>
      <c r="Q374">
        <v>0</v>
      </c>
      <c r="S374">
        <v>0</v>
      </c>
    </row>
    <row r="375" spans="1:19" x14ac:dyDescent="0.3">
      <c r="A375" t="s">
        <v>33</v>
      </c>
      <c r="B375" t="s">
        <v>34</v>
      </c>
      <c r="C375" t="s">
        <v>35</v>
      </c>
      <c r="D375" t="s">
        <v>21</v>
      </c>
      <c r="E375" s="3">
        <f t="shared" si="5"/>
        <v>42552</v>
      </c>
      <c r="F375" t="s">
        <v>22</v>
      </c>
      <c r="G375">
        <v>38.419849999999997</v>
      </c>
      <c r="H375">
        <v>-122.56467000000001</v>
      </c>
      <c r="I375" t="s">
        <v>30</v>
      </c>
      <c r="J375">
        <v>0</v>
      </c>
      <c r="N375" t="s">
        <v>24</v>
      </c>
      <c r="O375" t="s">
        <v>32</v>
      </c>
      <c r="P375" t="s">
        <v>32</v>
      </c>
      <c r="Q375" t="s">
        <v>32</v>
      </c>
      <c r="S375">
        <v>0</v>
      </c>
    </row>
    <row r="376" spans="1:19" x14ac:dyDescent="0.3">
      <c r="A376" t="s">
        <v>33</v>
      </c>
      <c r="B376" t="s">
        <v>34</v>
      </c>
      <c r="C376" t="s">
        <v>35</v>
      </c>
      <c r="D376" t="s">
        <v>250</v>
      </c>
      <c r="E376" s="3">
        <f t="shared" si="5"/>
        <v>42675</v>
      </c>
      <c r="F376" t="s">
        <v>22</v>
      </c>
      <c r="G376">
        <v>38.419849999999997</v>
      </c>
      <c r="H376">
        <v>-122.56467000000001</v>
      </c>
      <c r="I376" t="s">
        <v>23</v>
      </c>
      <c r="J376">
        <v>0.567789583333</v>
      </c>
      <c r="N376" t="s">
        <v>24</v>
      </c>
      <c r="O376">
        <v>200</v>
      </c>
      <c r="P376">
        <v>54</v>
      </c>
      <c r="Q376">
        <v>6.7</v>
      </c>
      <c r="S376">
        <v>0.6</v>
      </c>
    </row>
    <row r="377" spans="1:19" x14ac:dyDescent="0.3">
      <c r="A377" t="s">
        <v>33</v>
      </c>
      <c r="B377" t="s">
        <v>34</v>
      </c>
      <c r="C377" t="s">
        <v>35</v>
      </c>
      <c r="D377" t="s">
        <v>277</v>
      </c>
      <c r="E377" s="3">
        <f t="shared" si="5"/>
        <v>42736</v>
      </c>
      <c r="F377" t="s">
        <v>22</v>
      </c>
      <c r="G377">
        <v>38.419849999999997</v>
      </c>
      <c r="H377">
        <v>-122.56467000000001</v>
      </c>
      <c r="I377" t="s">
        <v>23</v>
      </c>
      <c r="J377">
        <v>15.68005625</v>
      </c>
      <c r="N377" t="s">
        <v>24</v>
      </c>
      <c r="O377">
        <v>160</v>
      </c>
      <c r="P377">
        <v>52</v>
      </c>
      <c r="Q377">
        <v>7.5</v>
      </c>
      <c r="S377">
        <v>15.7</v>
      </c>
    </row>
    <row r="378" spans="1:19" x14ac:dyDescent="0.3">
      <c r="A378" t="s">
        <v>33</v>
      </c>
      <c r="B378" t="s">
        <v>34</v>
      </c>
      <c r="C378" t="s">
        <v>35</v>
      </c>
      <c r="D378" t="s">
        <v>392</v>
      </c>
      <c r="E378" s="3">
        <f t="shared" si="5"/>
        <v>42856</v>
      </c>
      <c r="F378" t="s">
        <v>22</v>
      </c>
      <c r="G378">
        <v>38.419849999999997</v>
      </c>
      <c r="H378">
        <v>-122.56467000000001</v>
      </c>
      <c r="I378" t="s">
        <v>23</v>
      </c>
      <c r="J378">
        <v>1.8129062499999999</v>
      </c>
      <c r="N378" t="s">
        <v>24</v>
      </c>
      <c r="O378">
        <v>190.8</v>
      </c>
      <c r="P378">
        <v>66.2</v>
      </c>
      <c r="Q378">
        <v>7.8</v>
      </c>
      <c r="S378">
        <v>1.8</v>
      </c>
    </row>
    <row r="379" spans="1:19" x14ac:dyDescent="0.3">
      <c r="A379" t="s">
        <v>33</v>
      </c>
      <c r="B379" t="s">
        <v>34</v>
      </c>
      <c r="C379" t="s">
        <v>35</v>
      </c>
      <c r="D379" t="s">
        <v>415</v>
      </c>
      <c r="E379" s="3">
        <f t="shared" si="5"/>
        <v>42917</v>
      </c>
      <c r="F379" t="s">
        <v>22</v>
      </c>
      <c r="G379">
        <v>38.419849999999997</v>
      </c>
      <c r="H379">
        <v>-122.56467000000001</v>
      </c>
      <c r="I379" t="s">
        <v>23</v>
      </c>
      <c r="J379">
        <v>-5.7416666666699999E-2</v>
      </c>
      <c r="N379" t="s">
        <v>24</v>
      </c>
      <c r="O379">
        <v>411.4</v>
      </c>
      <c r="P379">
        <v>69</v>
      </c>
      <c r="Q379">
        <v>7.7</v>
      </c>
      <c r="S379">
        <v>-0.1</v>
      </c>
    </row>
    <row r="380" spans="1:19" x14ac:dyDescent="0.3">
      <c r="A380" t="s">
        <v>33</v>
      </c>
      <c r="B380" t="s">
        <v>34</v>
      </c>
      <c r="C380" t="s">
        <v>35</v>
      </c>
      <c r="D380" t="s">
        <v>494</v>
      </c>
      <c r="E380" s="3">
        <f t="shared" si="5"/>
        <v>43040</v>
      </c>
      <c r="F380" t="s">
        <v>22</v>
      </c>
      <c r="G380">
        <v>38.419849999999997</v>
      </c>
      <c r="H380">
        <v>-122.56467000000001</v>
      </c>
      <c r="I380" t="s">
        <v>23</v>
      </c>
      <c r="J380">
        <v>1.0746500000000001</v>
      </c>
      <c r="N380" t="s">
        <v>24</v>
      </c>
      <c r="O380">
        <v>171.2</v>
      </c>
      <c r="P380">
        <v>56</v>
      </c>
      <c r="Q380">
        <v>7.66</v>
      </c>
      <c r="S380">
        <v>1.1000000000000001</v>
      </c>
    </row>
    <row r="381" spans="1:19" x14ac:dyDescent="0.3">
      <c r="A381" t="s">
        <v>33</v>
      </c>
      <c r="B381" t="s">
        <v>34</v>
      </c>
      <c r="C381" t="s">
        <v>35</v>
      </c>
      <c r="D381" t="s">
        <v>497</v>
      </c>
      <c r="E381" s="3">
        <f t="shared" si="5"/>
        <v>43101</v>
      </c>
      <c r="F381" t="s">
        <v>22</v>
      </c>
      <c r="G381">
        <v>38.419849999999997</v>
      </c>
      <c r="H381">
        <v>-122.56467000000001</v>
      </c>
      <c r="I381" t="s">
        <v>23</v>
      </c>
      <c r="J381">
        <v>14.306162499999999</v>
      </c>
      <c r="N381" t="s">
        <v>24</v>
      </c>
      <c r="O381">
        <v>136.6</v>
      </c>
      <c r="P381">
        <v>51.8</v>
      </c>
      <c r="Q381">
        <v>7.32</v>
      </c>
      <c r="S381">
        <v>14.3</v>
      </c>
    </row>
    <row r="382" spans="1:19" x14ac:dyDescent="0.3">
      <c r="A382" t="s">
        <v>33</v>
      </c>
      <c r="B382" t="s">
        <v>34</v>
      </c>
      <c r="C382" t="s">
        <v>35</v>
      </c>
      <c r="D382" t="s">
        <v>525</v>
      </c>
      <c r="E382" s="3">
        <f t="shared" si="5"/>
        <v>43221</v>
      </c>
      <c r="F382" t="s">
        <v>22</v>
      </c>
      <c r="G382">
        <v>38.419849999999997</v>
      </c>
      <c r="H382">
        <v>-122.56467000000001</v>
      </c>
      <c r="I382" t="s">
        <v>23</v>
      </c>
      <c r="J382">
        <v>1.0003</v>
      </c>
      <c r="N382" t="s">
        <v>24</v>
      </c>
      <c r="O382">
        <v>208.5</v>
      </c>
      <c r="P382">
        <v>71</v>
      </c>
      <c r="Q382">
        <v>7.78</v>
      </c>
      <c r="S382">
        <v>1</v>
      </c>
    </row>
    <row r="383" spans="1:19" x14ac:dyDescent="0.3">
      <c r="A383" t="s">
        <v>33</v>
      </c>
      <c r="B383" t="s">
        <v>34</v>
      </c>
      <c r="C383" t="s">
        <v>35</v>
      </c>
      <c r="D383" t="s">
        <v>528</v>
      </c>
      <c r="E383" s="3">
        <f t="shared" si="5"/>
        <v>43282</v>
      </c>
      <c r="F383" t="s">
        <v>22</v>
      </c>
      <c r="G383">
        <v>38.419849999999997</v>
      </c>
      <c r="H383">
        <v>-122.56467000000001</v>
      </c>
      <c r="I383" t="s">
        <v>23</v>
      </c>
      <c r="J383">
        <v>2.5575000000000001E-2</v>
      </c>
      <c r="N383" t="s">
        <v>24</v>
      </c>
      <c r="O383" t="s">
        <v>532</v>
      </c>
      <c r="P383" t="s">
        <v>204</v>
      </c>
      <c r="Q383" t="s">
        <v>27</v>
      </c>
      <c r="S383">
        <v>0</v>
      </c>
    </row>
    <row r="384" spans="1:19" x14ac:dyDescent="0.3">
      <c r="A384" t="s">
        <v>33</v>
      </c>
      <c r="B384" t="s">
        <v>34</v>
      </c>
      <c r="C384" t="s">
        <v>35</v>
      </c>
      <c r="D384" t="s">
        <v>556</v>
      </c>
      <c r="E384" s="3">
        <f t="shared" si="5"/>
        <v>43466</v>
      </c>
      <c r="F384" t="s">
        <v>22</v>
      </c>
      <c r="G384">
        <v>38.419849999999997</v>
      </c>
      <c r="H384">
        <v>-122.56467000000001</v>
      </c>
      <c r="I384" t="s">
        <v>23</v>
      </c>
      <c r="J384">
        <v>8.2113499999999995</v>
      </c>
      <c r="N384" t="s">
        <v>24</v>
      </c>
      <c r="O384">
        <v>181.9</v>
      </c>
      <c r="P384">
        <v>12.5</v>
      </c>
      <c r="Q384">
        <v>7.54</v>
      </c>
      <c r="S384">
        <v>8.1999999999999993</v>
      </c>
    </row>
    <row r="385" spans="1:19" x14ac:dyDescent="0.3">
      <c r="A385" t="s">
        <v>113</v>
      </c>
      <c r="B385" t="s">
        <v>34</v>
      </c>
      <c r="C385" t="s">
        <v>35</v>
      </c>
      <c r="D385" t="s">
        <v>109</v>
      </c>
      <c r="E385" s="3">
        <f t="shared" si="5"/>
        <v>42614</v>
      </c>
      <c r="F385" t="s">
        <v>22</v>
      </c>
      <c r="G385">
        <v>38.419849999999997</v>
      </c>
      <c r="H385">
        <v>-122.56467000000001</v>
      </c>
      <c r="I385" t="s">
        <v>30</v>
      </c>
      <c r="J385">
        <v>0</v>
      </c>
      <c r="N385" t="s">
        <v>24</v>
      </c>
      <c r="O385" t="s">
        <v>32</v>
      </c>
      <c r="P385" t="s">
        <v>32</v>
      </c>
      <c r="Q385" t="s">
        <v>32</v>
      </c>
      <c r="S385">
        <v>0</v>
      </c>
    </row>
    <row r="386" spans="1:19" x14ac:dyDescent="0.3">
      <c r="A386" t="s">
        <v>113</v>
      </c>
      <c r="B386" t="s">
        <v>34</v>
      </c>
      <c r="C386" t="s">
        <v>35</v>
      </c>
      <c r="D386" t="s">
        <v>305</v>
      </c>
      <c r="E386" s="3">
        <f t="shared" ref="E386:E449" si="6">DATE(YEAR(D386),MONTH(D386),1)</f>
        <v>42795</v>
      </c>
      <c r="F386" t="s">
        <v>22</v>
      </c>
      <c r="G386">
        <v>38.419849999999997</v>
      </c>
      <c r="H386">
        <v>-122.56467000000001</v>
      </c>
      <c r="I386" t="s">
        <v>23</v>
      </c>
      <c r="J386">
        <v>4.49432916667</v>
      </c>
      <c r="N386" t="s">
        <v>24</v>
      </c>
      <c r="O386">
        <v>160</v>
      </c>
      <c r="P386">
        <v>56.84</v>
      </c>
      <c r="Q386">
        <v>7.77</v>
      </c>
      <c r="S386">
        <v>4.5</v>
      </c>
    </row>
    <row r="387" spans="1:19" x14ac:dyDescent="0.3">
      <c r="A387" t="s">
        <v>113</v>
      </c>
      <c r="B387" t="s">
        <v>34</v>
      </c>
      <c r="C387" t="s">
        <v>35</v>
      </c>
      <c r="D387" t="s">
        <v>417</v>
      </c>
      <c r="E387" s="3">
        <f t="shared" si="6"/>
        <v>42979</v>
      </c>
      <c r="F387" t="s">
        <v>22</v>
      </c>
      <c r="G387">
        <v>38.419849999999997</v>
      </c>
      <c r="H387">
        <v>-122.56467000000001</v>
      </c>
      <c r="I387" t="s">
        <v>23</v>
      </c>
      <c r="J387">
        <v>0.14895</v>
      </c>
      <c r="N387" t="s">
        <v>24</v>
      </c>
      <c r="O387" t="s">
        <v>429</v>
      </c>
      <c r="P387" t="s">
        <v>430</v>
      </c>
      <c r="Q387" t="s">
        <v>431</v>
      </c>
      <c r="S387">
        <v>0.1</v>
      </c>
    </row>
    <row r="388" spans="1:19" x14ac:dyDescent="0.3">
      <c r="A388" t="s">
        <v>113</v>
      </c>
      <c r="B388" t="s">
        <v>34</v>
      </c>
      <c r="C388" t="s">
        <v>35</v>
      </c>
      <c r="D388" t="s">
        <v>550</v>
      </c>
      <c r="E388" s="3">
        <f t="shared" si="6"/>
        <v>43374</v>
      </c>
      <c r="F388" t="s">
        <v>22</v>
      </c>
      <c r="G388">
        <v>38.419849999999997</v>
      </c>
      <c r="H388">
        <v>-122.56467000000001</v>
      </c>
      <c r="I388" t="s">
        <v>23</v>
      </c>
      <c r="J388">
        <v>2.5409999999999999E-2</v>
      </c>
      <c r="N388" t="s">
        <v>24</v>
      </c>
      <c r="O388">
        <v>229</v>
      </c>
      <c r="P388">
        <v>58</v>
      </c>
      <c r="Q388">
        <v>7.38</v>
      </c>
      <c r="S388">
        <v>0</v>
      </c>
    </row>
    <row r="389" spans="1:19" x14ac:dyDescent="0.3">
      <c r="A389" t="s">
        <v>189</v>
      </c>
      <c r="B389" t="s">
        <v>190</v>
      </c>
      <c r="C389" t="s">
        <v>35</v>
      </c>
      <c r="D389" t="s">
        <v>109</v>
      </c>
      <c r="E389" s="3">
        <f t="shared" si="6"/>
        <v>42614</v>
      </c>
      <c r="F389" t="s">
        <v>22</v>
      </c>
      <c r="G389">
        <v>38.342917</v>
      </c>
      <c r="H389">
        <v>-122.497017</v>
      </c>
      <c r="I389" t="s">
        <v>30</v>
      </c>
      <c r="J389">
        <v>0</v>
      </c>
      <c r="N389" t="s">
        <v>24</v>
      </c>
      <c r="O389" t="s">
        <v>32</v>
      </c>
      <c r="P389" t="s">
        <v>32</v>
      </c>
      <c r="Q389" t="s">
        <v>32</v>
      </c>
      <c r="S389">
        <v>0</v>
      </c>
    </row>
    <row r="390" spans="1:19" x14ac:dyDescent="0.3">
      <c r="A390" t="s">
        <v>189</v>
      </c>
      <c r="B390" t="s">
        <v>190</v>
      </c>
      <c r="C390" t="s">
        <v>35</v>
      </c>
      <c r="D390" t="s">
        <v>327</v>
      </c>
      <c r="E390" s="3">
        <f t="shared" si="6"/>
        <v>42795</v>
      </c>
      <c r="F390" t="s">
        <v>22</v>
      </c>
      <c r="G390">
        <v>38.342917</v>
      </c>
      <c r="H390">
        <v>-122.497017</v>
      </c>
      <c r="I390" t="s">
        <v>23</v>
      </c>
      <c r="J390">
        <v>-0.18687500000000001</v>
      </c>
      <c r="N390" t="s">
        <v>24</v>
      </c>
      <c r="O390">
        <v>66.5</v>
      </c>
      <c r="P390">
        <v>55.4</v>
      </c>
      <c r="Q390">
        <v>7.65</v>
      </c>
      <c r="S390">
        <v>-0.2</v>
      </c>
    </row>
    <row r="391" spans="1:19" x14ac:dyDescent="0.3">
      <c r="A391" t="s">
        <v>189</v>
      </c>
      <c r="B391" t="s">
        <v>190</v>
      </c>
      <c r="C391" t="s">
        <v>35</v>
      </c>
      <c r="D391" t="s">
        <v>445</v>
      </c>
      <c r="E391" s="3">
        <f t="shared" si="6"/>
        <v>42979</v>
      </c>
      <c r="F391" t="s">
        <v>22</v>
      </c>
      <c r="G391">
        <v>38.342917</v>
      </c>
      <c r="H391">
        <v>-122.497017</v>
      </c>
      <c r="I391" t="s">
        <v>30</v>
      </c>
      <c r="J391">
        <v>0</v>
      </c>
      <c r="N391" t="s">
        <v>24</v>
      </c>
      <c r="O391" t="s">
        <v>32</v>
      </c>
      <c r="P391" t="s">
        <v>32</v>
      </c>
      <c r="Q391" t="s">
        <v>32</v>
      </c>
      <c r="S391">
        <v>0</v>
      </c>
    </row>
    <row r="392" spans="1:19" x14ac:dyDescent="0.3">
      <c r="A392" t="s">
        <v>189</v>
      </c>
      <c r="B392" t="s">
        <v>190</v>
      </c>
      <c r="C392" t="s">
        <v>35</v>
      </c>
      <c r="D392" t="s">
        <v>553</v>
      </c>
      <c r="E392" s="3">
        <f t="shared" si="6"/>
        <v>43374</v>
      </c>
      <c r="F392" t="s">
        <v>22</v>
      </c>
      <c r="G392">
        <v>38.342917</v>
      </c>
      <c r="H392">
        <v>-122.497017</v>
      </c>
      <c r="I392" t="s">
        <v>551</v>
      </c>
      <c r="J392">
        <v>0</v>
      </c>
      <c r="N392" t="s">
        <v>24</v>
      </c>
      <c r="O392">
        <v>0</v>
      </c>
      <c r="Q392">
        <v>0</v>
      </c>
      <c r="S392">
        <v>0</v>
      </c>
    </row>
    <row r="393" spans="1:19" x14ac:dyDescent="0.3">
      <c r="A393" t="s">
        <v>191</v>
      </c>
      <c r="B393" t="s">
        <v>192</v>
      </c>
      <c r="C393" t="s">
        <v>35</v>
      </c>
      <c r="D393" t="s">
        <v>109</v>
      </c>
      <c r="E393" s="3">
        <f t="shared" si="6"/>
        <v>42614</v>
      </c>
      <c r="F393" t="s">
        <v>22</v>
      </c>
      <c r="G393">
        <v>38.341749999999998</v>
      </c>
      <c r="H393">
        <v>-122.50265</v>
      </c>
      <c r="I393" t="s">
        <v>30</v>
      </c>
      <c r="J393">
        <v>0</v>
      </c>
      <c r="K393" t="s">
        <v>110</v>
      </c>
      <c r="L393" t="s">
        <v>110</v>
      </c>
      <c r="M393" t="s">
        <v>110</v>
      </c>
      <c r="N393" t="s">
        <v>55</v>
      </c>
      <c r="O393" t="s">
        <v>32</v>
      </c>
      <c r="P393" t="s">
        <v>32</v>
      </c>
      <c r="Q393" t="s">
        <v>32</v>
      </c>
      <c r="S393">
        <v>0</v>
      </c>
    </row>
    <row r="394" spans="1:19" x14ac:dyDescent="0.3">
      <c r="A394" t="s">
        <v>191</v>
      </c>
      <c r="B394" t="s">
        <v>192</v>
      </c>
      <c r="C394" t="s">
        <v>35</v>
      </c>
      <c r="D394" t="s">
        <v>327</v>
      </c>
      <c r="E394" s="3">
        <f t="shared" si="6"/>
        <v>42795</v>
      </c>
      <c r="F394" t="s">
        <v>22</v>
      </c>
      <c r="G394">
        <v>38.341749999999998</v>
      </c>
      <c r="H394">
        <v>-122.50265</v>
      </c>
      <c r="I394" t="s">
        <v>23</v>
      </c>
      <c r="J394">
        <v>9.3075000000000005E-2</v>
      </c>
      <c r="K394" t="s">
        <v>346</v>
      </c>
      <c r="L394" t="s">
        <v>347</v>
      </c>
      <c r="M394" t="s">
        <v>348</v>
      </c>
      <c r="N394" t="s">
        <v>38</v>
      </c>
      <c r="O394">
        <v>78.5</v>
      </c>
      <c r="P394">
        <v>56.66</v>
      </c>
      <c r="Q394">
        <v>7.86</v>
      </c>
      <c r="S394">
        <v>0.1</v>
      </c>
    </row>
    <row r="395" spans="1:19" x14ac:dyDescent="0.3">
      <c r="A395" t="s">
        <v>191</v>
      </c>
      <c r="B395" t="s">
        <v>192</v>
      </c>
      <c r="C395" t="s">
        <v>35</v>
      </c>
      <c r="D395" t="s">
        <v>445</v>
      </c>
      <c r="E395" s="3">
        <f t="shared" si="6"/>
        <v>42979</v>
      </c>
      <c r="F395" t="s">
        <v>22</v>
      </c>
      <c r="G395">
        <v>38.341749999999998</v>
      </c>
      <c r="H395">
        <v>-122.50265</v>
      </c>
      <c r="I395" t="s">
        <v>30</v>
      </c>
      <c r="J395">
        <v>0</v>
      </c>
      <c r="K395">
        <v>0</v>
      </c>
      <c r="L395">
        <v>0</v>
      </c>
      <c r="M395">
        <v>0</v>
      </c>
      <c r="N395" t="s">
        <v>55</v>
      </c>
      <c r="O395" t="s">
        <v>32</v>
      </c>
      <c r="P395" t="s">
        <v>32</v>
      </c>
      <c r="Q395" t="s">
        <v>32</v>
      </c>
      <c r="S395">
        <v>0</v>
      </c>
    </row>
    <row r="396" spans="1:19" x14ac:dyDescent="0.3">
      <c r="A396" t="s">
        <v>191</v>
      </c>
      <c r="B396" t="s">
        <v>192</v>
      </c>
      <c r="C396" t="s">
        <v>35</v>
      </c>
      <c r="D396" t="s">
        <v>553</v>
      </c>
      <c r="E396" s="3">
        <f t="shared" si="6"/>
        <v>43374</v>
      </c>
      <c r="F396" t="s">
        <v>22</v>
      </c>
      <c r="G396">
        <v>38.341749999999998</v>
      </c>
      <c r="H396">
        <v>-122.50265</v>
      </c>
      <c r="I396" t="s">
        <v>551</v>
      </c>
      <c r="J396">
        <v>0</v>
      </c>
      <c r="K396">
        <v>0</v>
      </c>
      <c r="L396">
        <v>0</v>
      </c>
      <c r="M396">
        <v>0</v>
      </c>
      <c r="N396" t="s">
        <v>55</v>
      </c>
      <c r="O396">
        <v>0</v>
      </c>
      <c r="Q396">
        <v>0</v>
      </c>
      <c r="S396">
        <v>0</v>
      </c>
    </row>
    <row r="397" spans="1:19" x14ac:dyDescent="0.3">
      <c r="A397" t="s">
        <v>193</v>
      </c>
      <c r="B397" t="s">
        <v>194</v>
      </c>
      <c r="C397" t="s">
        <v>35</v>
      </c>
      <c r="D397" t="s">
        <v>109</v>
      </c>
      <c r="E397" s="3">
        <f t="shared" si="6"/>
        <v>42614</v>
      </c>
      <c r="F397" t="s">
        <v>22</v>
      </c>
      <c r="G397">
        <v>38.340850000000003</v>
      </c>
      <c r="H397">
        <v>-122.504317</v>
      </c>
      <c r="I397" t="s">
        <v>30</v>
      </c>
      <c r="J397">
        <v>0</v>
      </c>
      <c r="N397" t="s">
        <v>24</v>
      </c>
      <c r="O397" t="s">
        <v>32</v>
      </c>
      <c r="P397" t="s">
        <v>32</v>
      </c>
      <c r="Q397" t="s">
        <v>32</v>
      </c>
      <c r="S397">
        <v>0</v>
      </c>
    </row>
    <row r="398" spans="1:19" x14ac:dyDescent="0.3">
      <c r="A398" t="s">
        <v>193</v>
      </c>
      <c r="B398" t="s">
        <v>194</v>
      </c>
      <c r="C398" t="s">
        <v>35</v>
      </c>
      <c r="D398" t="s">
        <v>327</v>
      </c>
      <c r="E398" s="3">
        <f t="shared" si="6"/>
        <v>42795</v>
      </c>
      <c r="F398" t="s">
        <v>22</v>
      </c>
      <c r="G398">
        <v>38.340850000000003</v>
      </c>
      <c r="H398">
        <v>-122.504317</v>
      </c>
      <c r="I398" t="s">
        <v>23</v>
      </c>
      <c r="J398">
        <v>0.90437708333300004</v>
      </c>
      <c r="N398" t="s">
        <v>24</v>
      </c>
      <c r="O398">
        <v>176.8</v>
      </c>
      <c r="P398">
        <v>57.2</v>
      </c>
      <c r="Q398">
        <v>7.84</v>
      </c>
      <c r="S398">
        <v>0.9</v>
      </c>
    </row>
    <row r="399" spans="1:19" x14ac:dyDescent="0.3">
      <c r="A399" t="s">
        <v>193</v>
      </c>
      <c r="B399" t="s">
        <v>194</v>
      </c>
      <c r="C399" t="s">
        <v>35</v>
      </c>
      <c r="D399" t="s">
        <v>445</v>
      </c>
      <c r="E399" s="3">
        <f t="shared" si="6"/>
        <v>42979</v>
      </c>
      <c r="F399" t="s">
        <v>22</v>
      </c>
      <c r="G399">
        <v>38.340850000000003</v>
      </c>
      <c r="H399">
        <v>-122.504317</v>
      </c>
      <c r="I399" t="s">
        <v>30</v>
      </c>
      <c r="J399">
        <v>0</v>
      </c>
      <c r="N399" t="s">
        <v>24</v>
      </c>
      <c r="O399" t="s">
        <v>32</v>
      </c>
      <c r="P399" t="s">
        <v>32</v>
      </c>
      <c r="Q399" t="s">
        <v>32</v>
      </c>
      <c r="S399">
        <v>0</v>
      </c>
    </row>
    <row r="400" spans="1:19" x14ac:dyDescent="0.3">
      <c r="A400" t="s">
        <v>193</v>
      </c>
      <c r="B400" t="s">
        <v>194</v>
      </c>
      <c r="C400" t="s">
        <v>35</v>
      </c>
      <c r="D400" t="s">
        <v>553</v>
      </c>
      <c r="E400" s="3">
        <f t="shared" si="6"/>
        <v>43374</v>
      </c>
      <c r="F400" t="s">
        <v>22</v>
      </c>
      <c r="G400">
        <v>38.340850000000003</v>
      </c>
      <c r="H400">
        <v>-122.504317</v>
      </c>
      <c r="I400" t="s">
        <v>551</v>
      </c>
      <c r="J400">
        <v>0</v>
      </c>
      <c r="N400" t="s">
        <v>24</v>
      </c>
      <c r="O400">
        <v>0</v>
      </c>
      <c r="Q400">
        <v>0</v>
      </c>
      <c r="S400">
        <v>0</v>
      </c>
    </row>
    <row r="401" spans="1:19" x14ac:dyDescent="0.3">
      <c r="A401" t="s">
        <v>138</v>
      </c>
      <c r="B401" t="s">
        <v>139</v>
      </c>
      <c r="C401" t="s">
        <v>35</v>
      </c>
      <c r="D401" t="s">
        <v>109</v>
      </c>
      <c r="E401" s="3">
        <f t="shared" si="6"/>
        <v>42614</v>
      </c>
      <c r="F401" t="s">
        <v>22</v>
      </c>
      <c r="G401">
        <v>38.379269999999998</v>
      </c>
      <c r="H401">
        <v>-122.55273</v>
      </c>
      <c r="I401" t="s">
        <v>30</v>
      </c>
      <c r="J401">
        <v>0</v>
      </c>
      <c r="N401" t="s">
        <v>24</v>
      </c>
      <c r="O401" t="s">
        <v>32</v>
      </c>
      <c r="P401" t="s">
        <v>32</v>
      </c>
      <c r="Q401" t="s">
        <v>32</v>
      </c>
      <c r="S401">
        <v>0</v>
      </c>
    </row>
    <row r="402" spans="1:19" x14ac:dyDescent="0.3">
      <c r="A402" t="s">
        <v>138</v>
      </c>
      <c r="B402" t="s">
        <v>139</v>
      </c>
      <c r="C402" t="s">
        <v>35</v>
      </c>
      <c r="D402" t="s">
        <v>305</v>
      </c>
      <c r="E402" s="3">
        <f t="shared" si="6"/>
        <v>42795</v>
      </c>
      <c r="F402" t="s">
        <v>22</v>
      </c>
      <c r="G402">
        <v>38.379269999999998</v>
      </c>
      <c r="H402">
        <v>-122.55273</v>
      </c>
      <c r="I402" t="s">
        <v>23</v>
      </c>
      <c r="J402">
        <v>3.2577666666699998</v>
      </c>
      <c r="N402" t="s">
        <v>24</v>
      </c>
      <c r="O402">
        <v>148.30000000000001</v>
      </c>
      <c r="P402">
        <v>56.66</v>
      </c>
      <c r="Q402">
        <v>8.19</v>
      </c>
      <c r="S402">
        <v>3.3</v>
      </c>
    </row>
    <row r="403" spans="1:19" x14ac:dyDescent="0.3">
      <c r="A403" t="s">
        <v>138</v>
      </c>
      <c r="B403" t="s">
        <v>139</v>
      </c>
      <c r="C403" t="s">
        <v>35</v>
      </c>
      <c r="D403" t="s">
        <v>417</v>
      </c>
      <c r="E403" s="3">
        <f t="shared" si="6"/>
        <v>42979</v>
      </c>
      <c r="F403" t="s">
        <v>22</v>
      </c>
      <c r="G403">
        <v>38.379269999999998</v>
      </c>
      <c r="H403">
        <v>-122.55273</v>
      </c>
      <c r="I403" t="s">
        <v>30</v>
      </c>
      <c r="J403">
        <v>0</v>
      </c>
      <c r="N403" t="s">
        <v>24</v>
      </c>
      <c r="O403" t="s">
        <v>32</v>
      </c>
      <c r="P403" t="s">
        <v>32</v>
      </c>
      <c r="Q403" t="s">
        <v>32</v>
      </c>
      <c r="S403">
        <v>0</v>
      </c>
    </row>
    <row r="404" spans="1:19" x14ac:dyDescent="0.3">
      <c r="A404" t="s">
        <v>138</v>
      </c>
      <c r="B404" t="s">
        <v>139</v>
      </c>
      <c r="C404" t="s">
        <v>35</v>
      </c>
      <c r="D404" t="s">
        <v>550</v>
      </c>
      <c r="E404" s="3">
        <f t="shared" si="6"/>
        <v>43374</v>
      </c>
      <c r="F404" t="s">
        <v>22</v>
      </c>
      <c r="G404">
        <v>38.379269999999998</v>
      </c>
      <c r="H404">
        <v>-122.55273</v>
      </c>
      <c r="I404" t="s">
        <v>551</v>
      </c>
      <c r="J404">
        <v>0</v>
      </c>
      <c r="N404" t="s">
        <v>24</v>
      </c>
      <c r="O404">
        <v>0</v>
      </c>
      <c r="Q404">
        <v>0</v>
      </c>
      <c r="S404">
        <v>0</v>
      </c>
    </row>
  </sheetData>
  <sortState xmlns:xlrd2="http://schemas.microsoft.com/office/spreadsheetml/2017/richdata2" ref="A2:S460">
    <sortCondition ref="A2:A460"/>
    <sortCondition ref="D2:D46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Wickham</cp:lastModifiedBy>
  <dcterms:created xsi:type="dcterms:W3CDTF">2024-10-11T17:41:24Z</dcterms:created>
  <dcterms:modified xsi:type="dcterms:W3CDTF">2024-10-15T00:17:43Z</dcterms:modified>
</cp:coreProperties>
</file>