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minimized="1" xWindow="25600" yWindow="0" windowWidth="19200" windowHeight="21160" tabRatio="500" activeTab="2"/>
  </bookViews>
  <sheets>
    <sheet name="D + O" sheetId="1" r:id="rId1"/>
    <sheet name="O" sheetId="2" r:id="rId2"/>
    <sheet name="Analysi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3" i="3"/>
  <c r="J35" i="2"/>
  <c r="J27" i="2"/>
  <c r="J19" i="2"/>
  <c r="J11" i="2"/>
  <c r="J2" i="2"/>
  <c r="I8" i="2"/>
  <c r="I3" i="2"/>
  <c r="I4" i="2"/>
  <c r="I5" i="2"/>
  <c r="I6" i="2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</calcChain>
</file>

<file path=xl/sharedStrings.xml><?xml version="1.0" encoding="utf-8"?>
<sst xmlns="http://schemas.openxmlformats.org/spreadsheetml/2006/main" count="253" uniqueCount="52">
  <si>
    <t>p</t>
  </si>
  <si>
    <t>c</t>
  </si>
  <si>
    <t>FD</t>
  </si>
  <si>
    <t>FO</t>
  </si>
  <si>
    <t>NFD</t>
  </si>
  <si>
    <t>NFO</t>
  </si>
  <si>
    <t>SD</t>
  </si>
  <si>
    <t>SO</t>
  </si>
  <si>
    <t>ED</t>
  </si>
  <si>
    <t>EO</t>
  </si>
  <si>
    <t>N</t>
  </si>
  <si>
    <t>STR,FUN</t>
  </si>
  <si>
    <t>STR</t>
  </si>
  <si>
    <t>FUN,STR</t>
  </si>
  <si>
    <t>NF</t>
  </si>
  <si>
    <t>STR, ENT</t>
  </si>
  <si>
    <t>FUN, NF</t>
  </si>
  <si>
    <t>FUN</t>
  </si>
  <si>
    <t>FUN, NF, ENT</t>
  </si>
  <si>
    <t>ENT</t>
  </si>
  <si>
    <t>ENT, STR, FUN</t>
  </si>
  <si>
    <t>FUN, NF, STR</t>
  </si>
  <si>
    <t>F, NF</t>
  </si>
  <si>
    <t>ENT, FUN, STR</t>
  </si>
  <si>
    <t>ENT, FUN</t>
  </si>
  <si>
    <t>ENT, STR, NF</t>
  </si>
  <si>
    <t>Total</t>
  </si>
  <si>
    <t>Abstract/concrete</t>
  </si>
  <si>
    <t>a</t>
  </si>
  <si>
    <t>b</t>
  </si>
  <si>
    <t>~</t>
  </si>
  <si>
    <t>g</t>
  </si>
  <si>
    <t>s</t>
  </si>
  <si>
    <t>General/specific (customs only)</t>
  </si>
  <si>
    <t>Architecture</t>
  </si>
  <si>
    <t>y</t>
  </si>
  <si>
    <t>n (lots of clashing composition methods/representations)</t>
  </si>
  <si>
    <t>n (not sure it's service related)</t>
  </si>
  <si>
    <t>n (clashing compostion representation/interaction)</t>
  </si>
  <si>
    <t>Consistent</t>
  </si>
  <si>
    <t>Correct</t>
  </si>
  <si>
    <t>n (focussed on particular domain)</t>
  </si>
  <si>
    <t>n (focussed on a particular domain, not sure it's service related)</t>
  </si>
  <si>
    <t>NF - UI</t>
  </si>
  <si>
    <t>NF - Usability</t>
  </si>
  <si>
    <t>E - Components</t>
  </si>
  <si>
    <t>E - Composites</t>
  </si>
  <si>
    <t>Software context</t>
  </si>
  <si>
    <t>Functional</t>
  </si>
  <si>
    <t>Target user</t>
  </si>
  <si>
    <t>Raw Completeness</t>
  </si>
  <si>
    <t>Completeness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</si>
</sst>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B2" sqref="B2:B42"/>
    </sheetView>
  </sheetViews>
  <sheetFormatPr baseColWidth="10" defaultRowHeight="15" x14ac:dyDescent="0"/>
  <cols>
    <col min="1" max="1" width="3.1640625" style="1" bestFit="1" customWidth="1"/>
    <col min="2" max="2" width="2.1640625" style="1" bestFit="1" customWidth="1"/>
    <col min="3" max="3" width="11.83203125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</v>
      </c>
      <c r="C2">
        <v>0</v>
      </c>
      <c r="D2">
        <v>0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 t="s">
        <v>11</v>
      </c>
    </row>
    <row r="3" spans="1:11">
      <c r="A3" s="1">
        <v>2</v>
      </c>
      <c r="B3" s="1">
        <v>2</v>
      </c>
      <c r="C3">
        <v>11</v>
      </c>
      <c r="D3">
        <v>8</v>
      </c>
      <c r="E3">
        <v>0</v>
      </c>
      <c r="F3">
        <v>0</v>
      </c>
      <c r="G3">
        <v>8</v>
      </c>
      <c r="H3">
        <v>4</v>
      </c>
      <c r="I3">
        <v>5</v>
      </c>
      <c r="J3">
        <v>5</v>
      </c>
      <c r="K3" t="s">
        <v>17</v>
      </c>
    </row>
    <row r="4" spans="1:11">
      <c r="A4" s="1">
        <v>3</v>
      </c>
      <c r="B4" s="1">
        <v>3</v>
      </c>
      <c r="C4">
        <v>12</v>
      </c>
      <c r="D4">
        <v>4</v>
      </c>
      <c r="E4">
        <v>5</v>
      </c>
      <c r="F4">
        <v>2</v>
      </c>
      <c r="G4">
        <v>1</v>
      </c>
      <c r="H4">
        <v>2</v>
      </c>
      <c r="I4">
        <v>0</v>
      </c>
      <c r="J4">
        <v>0</v>
      </c>
      <c r="K4" t="s">
        <v>18</v>
      </c>
    </row>
    <row r="5" spans="1:11">
      <c r="A5" s="1">
        <v>4</v>
      </c>
      <c r="B5" s="1">
        <v>2</v>
      </c>
      <c r="C5">
        <v>15</v>
      </c>
      <c r="D5">
        <v>7</v>
      </c>
      <c r="E5">
        <v>14</v>
      </c>
      <c r="F5">
        <v>10</v>
      </c>
      <c r="G5">
        <v>7</v>
      </c>
      <c r="H5">
        <v>7</v>
      </c>
      <c r="I5">
        <v>2</v>
      </c>
      <c r="J5">
        <v>2</v>
      </c>
    </row>
    <row r="6" spans="1:11">
      <c r="A6" s="1">
        <v>5</v>
      </c>
      <c r="B6" s="1">
        <v>4</v>
      </c>
      <c r="C6">
        <v>19</v>
      </c>
      <c r="D6">
        <v>9</v>
      </c>
      <c r="E6">
        <v>19</v>
      </c>
      <c r="F6">
        <v>10</v>
      </c>
      <c r="G6">
        <v>15</v>
      </c>
      <c r="H6">
        <v>12</v>
      </c>
      <c r="I6">
        <v>5</v>
      </c>
      <c r="J6">
        <v>6</v>
      </c>
      <c r="K6" t="s">
        <v>12</v>
      </c>
    </row>
    <row r="7" spans="1:11">
      <c r="A7" s="1">
        <v>6</v>
      </c>
      <c r="B7" s="1">
        <v>1</v>
      </c>
      <c r="C7">
        <v>19</v>
      </c>
      <c r="D7">
        <v>12</v>
      </c>
      <c r="E7">
        <v>15</v>
      </c>
      <c r="F7">
        <v>10</v>
      </c>
      <c r="G7">
        <v>7</v>
      </c>
      <c r="H7">
        <v>4</v>
      </c>
      <c r="I7">
        <v>8</v>
      </c>
      <c r="J7">
        <v>18</v>
      </c>
      <c r="K7" t="s">
        <v>12</v>
      </c>
    </row>
    <row r="8" spans="1:11">
      <c r="A8" s="1">
        <v>7</v>
      </c>
      <c r="B8" s="1">
        <v>4</v>
      </c>
      <c r="C8">
        <v>18</v>
      </c>
      <c r="D8">
        <v>11</v>
      </c>
      <c r="E8">
        <v>19</v>
      </c>
      <c r="F8">
        <v>12</v>
      </c>
      <c r="G8">
        <v>11</v>
      </c>
      <c r="H8">
        <v>6</v>
      </c>
      <c r="I8">
        <v>8</v>
      </c>
      <c r="J8">
        <v>3</v>
      </c>
    </row>
    <row r="9" spans="1:11">
      <c r="A9" s="1">
        <v>8</v>
      </c>
      <c r="B9" s="1">
        <v>3</v>
      </c>
      <c r="C9">
        <v>12</v>
      </c>
      <c r="D9">
        <v>8</v>
      </c>
      <c r="E9">
        <v>13</v>
      </c>
      <c r="F9">
        <v>6</v>
      </c>
      <c r="G9">
        <v>11</v>
      </c>
      <c r="H9">
        <v>5</v>
      </c>
      <c r="I9">
        <v>9</v>
      </c>
      <c r="J9">
        <v>10</v>
      </c>
    </row>
    <row r="10" spans="1:11">
      <c r="A10" s="1">
        <v>9</v>
      </c>
      <c r="B10" s="1">
        <v>5</v>
      </c>
      <c r="C10">
        <v>2</v>
      </c>
      <c r="D10">
        <v>2</v>
      </c>
      <c r="E10">
        <v>2</v>
      </c>
      <c r="F10">
        <v>1</v>
      </c>
      <c r="G10">
        <v>1</v>
      </c>
      <c r="H10">
        <v>1</v>
      </c>
      <c r="I10">
        <v>0</v>
      </c>
      <c r="J10">
        <v>0</v>
      </c>
      <c r="K10" t="s">
        <v>14</v>
      </c>
    </row>
    <row r="11" spans="1:11">
      <c r="A11" s="1">
        <v>10</v>
      </c>
      <c r="B11" s="1">
        <v>5</v>
      </c>
      <c r="C11">
        <v>11</v>
      </c>
      <c r="D11">
        <v>7</v>
      </c>
      <c r="E11">
        <v>14</v>
      </c>
      <c r="F11">
        <v>8</v>
      </c>
      <c r="G11">
        <v>8</v>
      </c>
      <c r="H11">
        <v>4</v>
      </c>
      <c r="I11">
        <v>0</v>
      </c>
      <c r="J11">
        <v>0</v>
      </c>
      <c r="K11" t="s">
        <v>22</v>
      </c>
    </row>
    <row r="12" spans="1:11">
      <c r="A12" s="1">
        <v>11</v>
      </c>
      <c r="B12" s="1">
        <v>4</v>
      </c>
      <c r="C12">
        <v>18</v>
      </c>
      <c r="D12">
        <v>16</v>
      </c>
      <c r="E12">
        <v>23</v>
      </c>
      <c r="F12">
        <v>25</v>
      </c>
      <c r="G12">
        <v>20</v>
      </c>
      <c r="H12">
        <v>21</v>
      </c>
      <c r="I12">
        <v>11</v>
      </c>
      <c r="J12">
        <v>30</v>
      </c>
      <c r="K12" t="s">
        <v>17</v>
      </c>
    </row>
    <row r="13" spans="1:11">
      <c r="A13" s="1">
        <v>12</v>
      </c>
      <c r="B13" s="1">
        <v>5</v>
      </c>
      <c r="C13">
        <v>19</v>
      </c>
      <c r="D13">
        <v>16</v>
      </c>
      <c r="E13">
        <v>26</v>
      </c>
      <c r="F13">
        <v>24</v>
      </c>
      <c r="G13">
        <v>18</v>
      </c>
      <c r="H13">
        <v>18</v>
      </c>
      <c r="I13">
        <v>10</v>
      </c>
      <c r="J13">
        <v>20</v>
      </c>
    </row>
    <row r="14" spans="1:11">
      <c r="A14" s="1">
        <v>13</v>
      </c>
      <c r="B14" s="1">
        <v>1</v>
      </c>
      <c r="C14">
        <v>13</v>
      </c>
      <c r="D14">
        <v>10</v>
      </c>
      <c r="E14">
        <v>0</v>
      </c>
      <c r="F14">
        <v>0</v>
      </c>
      <c r="G14">
        <v>5</v>
      </c>
      <c r="H14">
        <v>5</v>
      </c>
      <c r="I14">
        <v>3</v>
      </c>
      <c r="J14">
        <v>1</v>
      </c>
      <c r="K14" t="s">
        <v>12</v>
      </c>
    </row>
    <row r="15" spans="1:11">
      <c r="A15" s="1">
        <v>14</v>
      </c>
      <c r="B15" s="1">
        <v>2</v>
      </c>
      <c r="C15">
        <v>11</v>
      </c>
      <c r="D15">
        <v>2</v>
      </c>
      <c r="E15">
        <v>4</v>
      </c>
      <c r="F15">
        <v>2</v>
      </c>
      <c r="G15">
        <v>2</v>
      </c>
      <c r="H15">
        <v>1</v>
      </c>
      <c r="I15">
        <v>5</v>
      </c>
      <c r="J15">
        <v>3</v>
      </c>
    </row>
    <row r="16" spans="1:11">
      <c r="A16" s="1">
        <v>15</v>
      </c>
      <c r="B16" s="1">
        <v>3</v>
      </c>
      <c r="C16">
        <v>8</v>
      </c>
      <c r="D16">
        <v>3</v>
      </c>
      <c r="E16">
        <v>7</v>
      </c>
      <c r="F16">
        <v>4</v>
      </c>
      <c r="G16">
        <v>0</v>
      </c>
      <c r="H16">
        <v>0</v>
      </c>
      <c r="I16">
        <v>0</v>
      </c>
      <c r="J16">
        <v>0</v>
      </c>
      <c r="K16" t="s">
        <v>19</v>
      </c>
    </row>
    <row r="17" spans="1:11">
      <c r="A17" s="1">
        <v>16</v>
      </c>
      <c r="B17" s="1">
        <v>1</v>
      </c>
      <c r="C17">
        <v>13</v>
      </c>
      <c r="D17">
        <v>7</v>
      </c>
      <c r="E17">
        <v>7</v>
      </c>
      <c r="F17">
        <v>4</v>
      </c>
      <c r="G17">
        <v>7</v>
      </c>
      <c r="H17">
        <v>7</v>
      </c>
      <c r="I17">
        <v>7</v>
      </c>
      <c r="J17">
        <v>7</v>
      </c>
      <c r="K17" t="s">
        <v>13</v>
      </c>
    </row>
    <row r="18" spans="1:11">
      <c r="A18" s="1">
        <v>17</v>
      </c>
      <c r="B18" s="1">
        <v>2</v>
      </c>
      <c r="C18">
        <v>8</v>
      </c>
      <c r="D18">
        <v>3</v>
      </c>
      <c r="E18">
        <v>6</v>
      </c>
      <c r="F18">
        <v>4</v>
      </c>
      <c r="G18">
        <v>10</v>
      </c>
      <c r="H18">
        <v>11</v>
      </c>
      <c r="I18">
        <v>5</v>
      </c>
      <c r="J18">
        <v>5</v>
      </c>
      <c r="K18" t="s">
        <v>17</v>
      </c>
    </row>
    <row r="19" spans="1:11">
      <c r="A19" s="1">
        <v>18</v>
      </c>
      <c r="B19" s="1">
        <v>3</v>
      </c>
      <c r="C19">
        <v>14</v>
      </c>
      <c r="D19">
        <v>7</v>
      </c>
      <c r="E19">
        <v>7</v>
      </c>
      <c r="F19">
        <v>6</v>
      </c>
      <c r="G19">
        <v>9</v>
      </c>
      <c r="H19">
        <v>5</v>
      </c>
      <c r="I19">
        <v>7</v>
      </c>
      <c r="J19">
        <v>4</v>
      </c>
    </row>
    <row r="20" spans="1:11">
      <c r="A20" s="1">
        <v>19</v>
      </c>
      <c r="B20" s="1">
        <v>5</v>
      </c>
      <c r="C20">
        <v>15</v>
      </c>
      <c r="D20">
        <v>12</v>
      </c>
      <c r="E20">
        <v>21</v>
      </c>
      <c r="F20">
        <v>16</v>
      </c>
      <c r="G20">
        <v>3</v>
      </c>
      <c r="H20">
        <v>3</v>
      </c>
      <c r="I20">
        <v>6</v>
      </c>
      <c r="J20">
        <v>7</v>
      </c>
      <c r="K20" t="s">
        <v>14</v>
      </c>
    </row>
    <row r="21" spans="1:11">
      <c r="A21" s="1">
        <v>20</v>
      </c>
      <c r="B21" s="1">
        <v>4</v>
      </c>
      <c r="C21">
        <v>19</v>
      </c>
      <c r="D21">
        <v>9</v>
      </c>
      <c r="E21">
        <v>22</v>
      </c>
      <c r="F21">
        <v>19</v>
      </c>
      <c r="G21">
        <v>21</v>
      </c>
      <c r="H21">
        <v>19</v>
      </c>
      <c r="I21">
        <v>8</v>
      </c>
      <c r="J21">
        <v>21</v>
      </c>
    </row>
    <row r="22" spans="1:11">
      <c r="A22" s="1">
        <v>21</v>
      </c>
      <c r="B22" s="1">
        <v>3</v>
      </c>
      <c r="C22">
        <v>5</v>
      </c>
      <c r="D22">
        <v>1</v>
      </c>
      <c r="E22">
        <v>4</v>
      </c>
      <c r="F22">
        <v>2</v>
      </c>
      <c r="G22">
        <v>4</v>
      </c>
      <c r="H22">
        <v>3</v>
      </c>
      <c r="I22">
        <v>0</v>
      </c>
      <c r="J22">
        <v>0</v>
      </c>
      <c r="K22" t="s">
        <v>14</v>
      </c>
    </row>
    <row r="23" spans="1:11">
      <c r="A23" s="1">
        <v>22</v>
      </c>
      <c r="B23" s="1">
        <v>2</v>
      </c>
      <c r="C23">
        <v>14</v>
      </c>
      <c r="D23">
        <v>8</v>
      </c>
      <c r="E23">
        <v>0</v>
      </c>
      <c r="F23">
        <v>0</v>
      </c>
      <c r="G23">
        <v>2</v>
      </c>
      <c r="H23">
        <v>1</v>
      </c>
      <c r="I23">
        <v>2</v>
      </c>
      <c r="J23">
        <v>2</v>
      </c>
      <c r="K23" t="s">
        <v>14</v>
      </c>
    </row>
    <row r="24" spans="1:11">
      <c r="A24" s="1">
        <v>23</v>
      </c>
      <c r="B24" s="1">
        <v>5</v>
      </c>
      <c r="C24">
        <v>20</v>
      </c>
      <c r="D24">
        <v>13</v>
      </c>
      <c r="E24">
        <v>9</v>
      </c>
      <c r="F24">
        <v>6</v>
      </c>
      <c r="G24">
        <v>10</v>
      </c>
      <c r="H24">
        <v>11</v>
      </c>
      <c r="I24">
        <v>11</v>
      </c>
      <c r="J24">
        <v>16</v>
      </c>
      <c r="K24" t="s">
        <v>23</v>
      </c>
    </row>
    <row r="25" spans="1:11">
      <c r="A25" s="1">
        <v>24</v>
      </c>
      <c r="B25" s="1">
        <v>1</v>
      </c>
      <c r="C25">
        <v>16</v>
      </c>
      <c r="D25">
        <v>11</v>
      </c>
      <c r="E25">
        <v>2</v>
      </c>
      <c r="F25">
        <v>1</v>
      </c>
      <c r="G25">
        <v>6</v>
      </c>
      <c r="H25">
        <v>9</v>
      </c>
      <c r="I25">
        <v>8</v>
      </c>
      <c r="J25">
        <v>8</v>
      </c>
      <c r="K25" t="s">
        <v>14</v>
      </c>
    </row>
    <row r="26" spans="1:11">
      <c r="A26" s="1">
        <v>25</v>
      </c>
      <c r="B26" s="1">
        <v>4</v>
      </c>
      <c r="C26">
        <v>24</v>
      </c>
      <c r="D26">
        <v>27</v>
      </c>
      <c r="E26">
        <v>26</v>
      </c>
      <c r="F26">
        <v>33</v>
      </c>
      <c r="G26">
        <v>30</v>
      </c>
      <c r="H26">
        <v>32</v>
      </c>
      <c r="I26">
        <v>14</v>
      </c>
      <c r="J26">
        <v>44</v>
      </c>
      <c r="K26" t="s">
        <v>17</v>
      </c>
    </row>
    <row r="27" spans="1:11">
      <c r="A27" s="1">
        <v>26</v>
      </c>
      <c r="B27" s="1">
        <v>2</v>
      </c>
      <c r="C27">
        <v>11</v>
      </c>
      <c r="D27">
        <v>9</v>
      </c>
      <c r="E27">
        <v>2</v>
      </c>
      <c r="F27">
        <v>1</v>
      </c>
      <c r="G27">
        <v>10</v>
      </c>
      <c r="H27">
        <v>11</v>
      </c>
      <c r="I27">
        <v>5</v>
      </c>
      <c r="J27">
        <v>5</v>
      </c>
      <c r="K27" t="s">
        <v>14</v>
      </c>
    </row>
    <row r="28" spans="1:11">
      <c r="A28" s="1">
        <v>27</v>
      </c>
      <c r="B28" s="1">
        <v>4</v>
      </c>
      <c r="C28">
        <v>19</v>
      </c>
      <c r="D28">
        <v>10</v>
      </c>
      <c r="E28">
        <v>16</v>
      </c>
      <c r="F28">
        <v>12</v>
      </c>
      <c r="G28">
        <v>9</v>
      </c>
      <c r="H28">
        <v>6</v>
      </c>
      <c r="I28">
        <v>9</v>
      </c>
      <c r="J28">
        <v>13</v>
      </c>
    </row>
    <row r="29" spans="1:11">
      <c r="A29" s="1">
        <v>28</v>
      </c>
      <c r="B29" s="1">
        <v>3</v>
      </c>
      <c r="C29">
        <v>16</v>
      </c>
      <c r="D29">
        <v>8</v>
      </c>
      <c r="E29">
        <v>4</v>
      </c>
      <c r="F29">
        <v>3</v>
      </c>
      <c r="G29">
        <v>5</v>
      </c>
      <c r="H29">
        <v>4</v>
      </c>
      <c r="I29">
        <v>2</v>
      </c>
      <c r="J29">
        <v>3</v>
      </c>
      <c r="K29" t="s">
        <v>20</v>
      </c>
    </row>
    <row r="30" spans="1:11">
      <c r="A30" s="1">
        <v>29</v>
      </c>
      <c r="B30" s="1">
        <v>5</v>
      </c>
      <c r="C30">
        <v>21</v>
      </c>
      <c r="D30">
        <v>13</v>
      </c>
      <c r="E30">
        <v>24</v>
      </c>
      <c r="F30">
        <v>16</v>
      </c>
      <c r="G30">
        <v>13</v>
      </c>
      <c r="H30">
        <v>9</v>
      </c>
      <c r="I30">
        <v>13</v>
      </c>
      <c r="J30">
        <v>21</v>
      </c>
      <c r="K30" t="s">
        <v>24</v>
      </c>
    </row>
    <row r="31" spans="1:11">
      <c r="A31" s="1">
        <v>30</v>
      </c>
      <c r="B31" s="1">
        <v>1</v>
      </c>
      <c r="C31">
        <v>7</v>
      </c>
      <c r="D31">
        <v>2</v>
      </c>
      <c r="E31">
        <v>4</v>
      </c>
      <c r="F31">
        <v>2</v>
      </c>
      <c r="G31">
        <v>5</v>
      </c>
      <c r="H31">
        <v>4</v>
      </c>
      <c r="I31">
        <v>6</v>
      </c>
      <c r="J31">
        <v>6</v>
      </c>
      <c r="K31" t="s">
        <v>15</v>
      </c>
    </row>
    <row r="32" spans="1:11">
      <c r="A32" s="1">
        <v>31</v>
      </c>
      <c r="B32" s="1">
        <v>1</v>
      </c>
      <c r="C32">
        <v>8</v>
      </c>
      <c r="D32">
        <v>5</v>
      </c>
      <c r="E32">
        <v>3</v>
      </c>
      <c r="F32">
        <v>3</v>
      </c>
      <c r="G32">
        <v>7</v>
      </c>
      <c r="H32">
        <v>6</v>
      </c>
      <c r="I32">
        <v>3</v>
      </c>
      <c r="J32">
        <v>1</v>
      </c>
      <c r="K32" t="s">
        <v>25</v>
      </c>
    </row>
    <row r="33" spans="1:11">
      <c r="A33" s="1">
        <v>32</v>
      </c>
      <c r="B33" s="1">
        <v>5</v>
      </c>
      <c r="C33">
        <v>15</v>
      </c>
      <c r="D33">
        <v>16</v>
      </c>
      <c r="E33">
        <v>23</v>
      </c>
      <c r="F33">
        <v>23</v>
      </c>
      <c r="G33">
        <v>14</v>
      </c>
      <c r="H33">
        <v>18</v>
      </c>
      <c r="I33">
        <v>14</v>
      </c>
      <c r="J33">
        <v>44</v>
      </c>
    </row>
    <row r="34" spans="1:11">
      <c r="A34" s="1">
        <v>33</v>
      </c>
      <c r="B34" s="1">
        <v>4</v>
      </c>
      <c r="C34">
        <v>20</v>
      </c>
      <c r="D34">
        <v>21</v>
      </c>
      <c r="E34">
        <v>14</v>
      </c>
      <c r="F34">
        <v>15</v>
      </c>
      <c r="G34">
        <v>21</v>
      </c>
      <c r="H34">
        <v>17</v>
      </c>
      <c r="I34">
        <v>12</v>
      </c>
      <c r="J34">
        <v>32</v>
      </c>
    </row>
    <row r="35" spans="1:11">
      <c r="A35" s="1">
        <v>34</v>
      </c>
      <c r="B35" s="1">
        <v>1</v>
      </c>
      <c r="C35">
        <v>9</v>
      </c>
      <c r="D35">
        <v>3</v>
      </c>
      <c r="E35">
        <v>5</v>
      </c>
      <c r="F35">
        <v>4</v>
      </c>
      <c r="G35">
        <v>3</v>
      </c>
      <c r="H35">
        <v>2</v>
      </c>
      <c r="I35">
        <v>2</v>
      </c>
      <c r="J35">
        <v>1</v>
      </c>
      <c r="K35" t="s">
        <v>16</v>
      </c>
    </row>
    <row r="36" spans="1:11">
      <c r="A36" s="1">
        <v>35</v>
      </c>
      <c r="B36" s="1">
        <v>3</v>
      </c>
      <c r="C36">
        <v>12</v>
      </c>
      <c r="D36">
        <v>5</v>
      </c>
      <c r="E36">
        <v>4</v>
      </c>
      <c r="F36">
        <v>2</v>
      </c>
      <c r="G36">
        <v>6</v>
      </c>
      <c r="H36">
        <v>3</v>
      </c>
      <c r="I36">
        <v>3</v>
      </c>
      <c r="J36">
        <v>1</v>
      </c>
      <c r="K36" t="s">
        <v>21</v>
      </c>
    </row>
    <row r="37" spans="1:11">
      <c r="A37" s="1">
        <v>36</v>
      </c>
      <c r="B37" s="1">
        <v>5</v>
      </c>
      <c r="C37">
        <v>13</v>
      </c>
      <c r="D37">
        <v>6</v>
      </c>
      <c r="E37">
        <v>6</v>
      </c>
      <c r="F37">
        <v>4</v>
      </c>
      <c r="G37">
        <v>21</v>
      </c>
      <c r="H37">
        <v>17</v>
      </c>
      <c r="I37">
        <v>8</v>
      </c>
      <c r="J37">
        <v>11</v>
      </c>
    </row>
    <row r="38" spans="1:11">
      <c r="A38" s="1">
        <v>37</v>
      </c>
      <c r="B38" s="1">
        <v>2</v>
      </c>
      <c r="C38">
        <v>19</v>
      </c>
      <c r="D38">
        <v>14</v>
      </c>
      <c r="E38">
        <v>12</v>
      </c>
      <c r="F38">
        <v>7</v>
      </c>
      <c r="G38">
        <v>6</v>
      </c>
      <c r="H38">
        <v>6</v>
      </c>
      <c r="I38">
        <v>5</v>
      </c>
      <c r="J38">
        <v>3</v>
      </c>
      <c r="K38" t="s">
        <v>17</v>
      </c>
    </row>
    <row r="39" spans="1:11">
      <c r="A39" s="1">
        <v>38</v>
      </c>
      <c r="B39" s="1">
        <v>1</v>
      </c>
      <c r="C39">
        <v>7</v>
      </c>
      <c r="D39">
        <v>3</v>
      </c>
      <c r="E39">
        <v>5</v>
      </c>
      <c r="F39">
        <v>3</v>
      </c>
      <c r="G39">
        <v>2</v>
      </c>
      <c r="H39">
        <v>1</v>
      </c>
      <c r="I39">
        <v>3</v>
      </c>
      <c r="J39">
        <v>3</v>
      </c>
    </row>
    <row r="40" spans="1:11">
      <c r="A40" s="1">
        <v>39</v>
      </c>
      <c r="B40" s="1">
        <v>3</v>
      </c>
      <c r="C40">
        <v>10</v>
      </c>
      <c r="D40">
        <v>5</v>
      </c>
      <c r="E40">
        <v>0</v>
      </c>
      <c r="F40">
        <v>0</v>
      </c>
      <c r="G40">
        <v>2</v>
      </c>
      <c r="H40">
        <v>1</v>
      </c>
      <c r="I40">
        <v>0</v>
      </c>
      <c r="J40">
        <v>0</v>
      </c>
    </row>
    <row r="41" spans="1:11">
      <c r="A41" s="1">
        <v>40</v>
      </c>
      <c r="B41" s="1">
        <v>4</v>
      </c>
      <c r="C41">
        <v>18</v>
      </c>
      <c r="D41">
        <v>10</v>
      </c>
      <c r="E41">
        <v>18</v>
      </c>
      <c r="F41">
        <v>15</v>
      </c>
      <c r="G41">
        <v>14</v>
      </c>
      <c r="H41">
        <v>13</v>
      </c>
      <c r="I41">
        <v>10</v>
      </c>
      <c r="J41">
        <v>30</v>
      </c>
    </row>
    <row r="42" spans="1:11">
      <c r="A42" s="1">
        <v>41</v>
      </c>
      <c r="B42" s="1">
        <v>2</v>
      </c>
      <c r="C42">
        <v>21</v>
      </c>
      <c r="D42">
        <v>16</v>
      </c>
      <c r="E42">
        <v>2</v>
      </c>
      <c r="F42">
        <v>1</v>
      </c>
      <c r="G42">
        <v>5</v>
      </c>
      <c r="H42">
        <v>6</v>
      </c>
      <c r="I42">
        <v>2</v>
      </c>
      <c r="J42">
        <v>4</v>
      </c>
      <c r="K42" t="s">
        <v>12</v>
      </c>
    </row>
  </sheetData>
  <sortState ref="A2:K42">
    <sortCondition ref="A1"/>
  </sortState>
  <conditionalFormatting sqref="C2:J31 C33:J4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J43" sqref="J43"/>
    </sheetView>
  </sheetViews>
  <sheetFormatPr baseColWidth="10" defaultRowHeight="15" x14ac:dyDescent="0"/>
  <cols>
    <col min="1" max="1" width="3.1640625" style="1" bestFit="1" customWidth="1"/>
    <col min="2" max="2" width="2.1640625" style="1" bestFit="1" customWidth="1"/>
    <col min="7" max="7" width="14" customWidth="1"/>
  </cols>
  <sheetData>
    <row r="1" spans="1:10" s="1" customFormat="1">
      <c r="A1" s="1" t="s">
        <v>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9</v>
      </c>
      <c r="G1" s="1" t="s">
        <v>10</v>
      </c>
      <c r="I1" s="1" t="s">
        <v>26</v>
      </c>
    </row>
    <row r="2" spans="1:10">
      <c r="A2" s="1">
        <v>1</v>
      </c>
      <c r="B2" s="1">
        <v>1</v>
      </c>
      <c r="C2">
        <v>0</v>
      </c>
      <c r="D2">
        <v>1</v>
      </c>
      <c r="E2">
        <v>0</v>
      </c>
      <c r="F2">
        <v>0</v>
      </c>
      <c r="G2" t="s">
        <v>11</v>
      </c>
      <c r="I2">
        <f>SUM(C2:F2)</f>
        <v>1</v>
      </c>
      <c r="J2" s="4">
        <f>AVERAGE(I2:I10)</f>
        <v>18.222222222222221</v>
      </c>
    </row>
    <row r="3" spans="1:10">
      <c r="A3" s="1">
        <v>6</v>
      </c>
      <c r="B3" s="1">
        <v>1</v>
      </c>
      <c r="C3">
        <v>12</v>
      </c>
      <c r="D3">
        <v>10</v>
      </c>
      <c r="E3">
        <v>4</v>
      </c>
      <c r="F3">
        <v>18</v>
      </c>
      <c r="G3" t="s">
        <v>12</v>
      </c>
      <c r="I3">
        <f t="shared" ref="I3:I42" si="0">SUM(C3:F3)</f>
        <v>44</v>
      </c>
      <c r="J3" s="4"/>
    </row>
    <row r="4" spans="1:10">
      <c r="A4" s="1">
        <v>13</v>
      </c>
      <c r="B4" s="1">
        <v>1</v>
      </c>
      <c r="C4">
        <v>10</v>
      </c>
      <c r="D4">
        <v>0</v>
      </c>
      <c r="E4">
        <v>5</v>
      </c>
      <c r="F4">
        <v>1</v>
      </c>
      <c r="G4" t="s">
        <v>12</v>
      </c>
      <c r="I4">
        <f t="shared" si="0"/>
        <v>16</v>
      </c>
      <c r="J4" s="4"/>
    </row>
    <row r="5" spans="1:10">
      <c r="A5" s="1">
        <v>16</v>
      </c>
      <c r="B5" s="1">
        <v>1</v>
      </c>
      <c r="C5">
        <v>7</v>
      </c>
      <c r="D5">
        <v>4</v>
      </c>
      <c r="E5">
        <v>7</v>
      </c>
      <c r="F5">
        <v>7</v>
      </c>
      <c r="G5" t="s">
        <v>13</v>
      </c>
      <c r="I5">
        <f t="shared" si="0"/>
        <v>25</v>
      </c>
      <c r="J5" s="4"/>
    </row>
    <row r="6" spans="1:10">
      <c r="A6" s="1">
        <v>24</v>
      </c>
      <c r="B6" s="1">
        <v>1</v>
      </c>
      <c r="C6">
        <v>11</v>
      </c>
      <c r="D6">
        <v>1</v>
      </c>
      <c r="E6">
        <v>9</v>
      </c>
      <c r="F6">
        <v>8</v>
      </c>
      <c r="G6" t="s">
        <v>14</v>
      </c>
      <c r="I6">
        <f t="shared" si="0"/>
        <v>29</v>
      </c>
      <c r="J6" s="4"/>
    </row>
    <row r="7" spans="1:10">
      <c r="A7" s="1">
        <v>30</v>
      </c>
      <c r="B7" s="1">
        <v>1</v>
      </c>
      <c r="C7">
        <v>2</v>
      </c>
      <c r="D7">
        <v>2</v>
      </c>
      <c r="E7">
        <v>4</v>
      </c>
      <c r="F7">
        <v>6</v>
      </c>
      <c r="G7" t="s">
        <v>15</v>
      </c>
      <c r="I7">
        <f t="shared" si="0"/>
        <v>14</v>
      </c>
      <c r="J7" s="4"/>
    </row>
    <row r="8" spans="1:10">
      <c r="A8" s="1">
        <v>31</v>
      </c>
      <c r="B8" s="1">
        <v>1</v>
      </c>
      <c r="C8">
        <v>5</v>
      </c>
      <c r="D8">
        <v>3</v>
      </c>
      <c r="E8">
        <v>6</v>
      </c>
      <c r="F8">
        <v>1</v>
      </c>
      <c r="G8" t="s">
        <v>25</v>
      </c>
      <c r="I8">
        <f t="shared" si="0"/>
        <v>15</v>
      </c>
      <c r="J8" s="4"/>
    </row>
    <row r="9" spans="1:10">
      <c r="A9" s="1">
        <v>34</v>
      </c>
      <c r="B9" s="1">
        <v>1</v>
      </c>
      <c r="C9">
        <v>3</v>
      </c>
      <c r="D9">
        <v>4</v>
      </c>
      <c r="E9">
        <v>2</v>
      </c>
      <c r="F9">
        <v>1</v>
      </c>
      <c r="G9" t="s">
        <v>16</v>
      </c>
      <c r="I9">
        <f t="shared" si="0"/>
        <v>10</v>
      </c>
      <c r="J9" s="4"/>
    </row>
    <row r="10" spans="1:10">
      <c r="A10" s="1">
        <v>38</v>
      </c>
      <c r="B10" s="1">
        <v>1</v>
      </c>
      <c r="C10">
        <v>3</v>
      </c>
      <c r="D10">
        <v>3</v>
      </c>
      <c r="E10">
        <v>1</v>
      </c>
      <c r="F10">
        <v>3</v>
      </c>
      <c r="I10">
        <f t="shared" si="0"/>
        <v>10</v>
      </c>
      <c r="J10" s="4"/>
    </row>
    <row r="11" spans="1:10">
      <c r="A11" s="1">
        <v>2</v>
      </c>
      <c r="B11" s="1">
        <v>2</v>
      </c>
      <c r="C11">
        <v>8</v>
      </c>
      <c r="D11">
        <v>0</v>
      </c>
      <c r="E11">
        <v>4</v>
      </c>
      <c r="F11">
        <v>5</v>
      </c>
      <c r="G11" t="s">
        <v>17</v>
      </c>
      <c r="I11">
        <f t="shared" si="0"/>
        <v>17</v>
      </c>
      <c r="J11" s="4">
        <f>AVERAGE(I11:I18)</f>
        <v>21</v>
      </c>
    </row>
    <row r="12" spans="1:10">
      <c r="A12" s="1">
        <v>4</v>
      </c>
      <c r="B12" s="1">
        <v>2</v>
      </c>
      <c r="C12">
        <v>7</v>
      </c>
      <c r="D12">
        <v>10</v>
      </c>
      <c r="E12">
        <v>7</v>
      </c>
      <c r="F12">
        <v>2</v>
      </c>
      <c r="I12">
        <f t="shared" si="0"/>
        <v>26</v>
      </c>
      <c r="J12" s="4"/>
    </row>
    <row r="13" spans="1:10">
      <c r="A13" s="1">
        <v>14</v>
      </c>
      <c r="B13" s="1">
        <v>2</v>
      </c>
      <c r="C13">
        <v>2</v>
      </c>
      <c r="D13">
        <v>2</v>
      </c>
      <c r="E13">
        <v>1</v>
      </c>
      <c r="F13">
        <v>3</v>
      </c>
      <c r="I13">
        <f t="shared" si="0"/>
        <v>8</v>
      </c>
      <c r="J13" s="4"/>
    </row>
    <row r="14" spans="1:10">
      <c r="A14" s="1">
        <v>17</v>
      </c>
      <c r="B14" s="1">
        <v>2</v>
      </c>
      <c r="C14">
        <v>3</v>
      </c>
      <c r="D14">
        <v>4</v>
      </c>
      <c r="E14">
        <v>11</v>
      </c>
      <c r="F14">
        <v>5</v>
      </c>
      <c r="G14" t="s">
        <v>17</v>
      </c>
      <c r="I14">
        <f t="shared" si="0"/>
        <v>23</v>
      </c>
      <c r="J14" s="4"/>
    </row>
    <row r="15" spans="1:10">
      <c r="A15" s="1">
        <v>22</v>
      </c>
      <c r="B15" s="1">
        <v>2</v>
      </c>
      <c r="C15">
        <v>8</v>
      </c>
      <c r="D15">
        <v>0</v>
      </c>
      <c r="E15">
        <v>1</v>
      </c>
      <c r="F15">
        <v>2</v>
      </c>
      <c r="G15" t="s">
        <v>14</v>
      </c>
      <c r="I15">
        <f t="shared" si="0"/>
        <v>11</v>
      </c>
      <c r="J15" s="4"/>
    </row>
    <row r="16" spans="1:10">
      <c r="A16" s="1">
        <v>26</v>
      </c>
      <c r="B16" s="1">
        <v>2</v>
      </c>
      <c r="C16">
        <v>9</v>
      </c>
      <c r="D16">
        <v>1</v>
      </c>
      <c r="E16">
        <v>11</v>
      </c>
      <c r="F16">
        <v>5</v>
      </c>
      <c r="G16" t="s">
        <v>14</v>
      </c>
      <c r="I16">
        <f t="shared" si="0"/>
        <v>26</v>
      </c>
      <c r="J16" s="4"/>
    </row>
    <row r="17" spans="1:10">
      <c r="A17" s="1">
        <v>37</v>
      </c>
      <c r="B17" s="1">
        <v>2</v>
      </c>
      <c r="C17">
        <v>14</v>
      </c>
      <c r="D17">
        <v>7</v>
      </c>
      <c r="E17">
        <v>6</v>
      </c>
      <c r="F17">
        <v>3</v>
      </c>
      <c r="G17" t="s">
        <v>17</v>
      </c>
      <c r="I17">
        <f t="shared" si="0"/>
        <v>30</v>
      </c>
      <c r="J17" s="4"/>
    </row>
    <row r="18" spans="1:10">
      <c r="A18" s="1">
        <v>41</v>
      </c>
      <c r="B18" s="1">
        <v>2</v>
      </c>
      <c r="C18">
        <v>16</v>
      </c>
      <c r="D18">
        <v>1</v>
      </c>
      <c r="E18">
        <v>6</v>
      </c>
      <c r="F18">
        <v>4</v>
      </c>
      <c r="G18" t="s">
        <v>12</v>
      </c>
      <c r="I18">
        <f t="shared" si="0"/>
        <v>27</v>
      </c>
      <c r="J18" s="4"/>
    </row>
    <row r="19" spans="1:10">
      <c r="A19" s="1">
        <v>3</v>
      </c>
      <c r="B19" s="1">
        <v>3</v>
      </c>
      <c r="C19">
        <v>4</v>
      </c>
      <c r="D19">
        <v>2</v>
      </c>
      <c r="E19">
        <v>2</v>
      </c>
      <c r="F19">
        <v>0</v>
      </c>
      <c r="G19" t="s">
        <v>18</v>
      </c>
      <c r="I19">
        <f t="shared" si="0"/>
        <v>8</v>
      </c>
      <c r="J19" s="4">
        <f>AVERAGE(I19:I26)</f>
        <v>13.375</v>
      </c>
    </row>
    <row r="20" spans="1:10">
      <c r="A20" s="1">
        <v>8</v>
      </c>
      <c r="B20" s="1">
        <v>3</v>
      </c>
      <c r="C20">
        <v>8</v>
      </c>
      <c r="D20">
        <v>6</v>
      </c>
      <c r="E20">
        <v>5</v>
      </c>
      <c r="F20">
        <v>10</v>
      </c>
      <c r="I20">
        <f t="shared" si="0"/>
        <v>29</v>
      </c>
      <c r="J20" s="4"/>
    </row>
    <row r="21" spans="1:10">
      <c r="A21" s="1">
        <v>15</v>
      </c>
      <c r="B21" s="1">
        <v>3</v>
      </c>
      <c r="C21">
        <v>3</v>
      </c>
      <c r="D21">
        <v>4</v>
      </c>
      <c r="E21">
        <v>0</v>
      </c>
      <c r="F21">
        <v>0</v>
      </c>
      <c r="G21" t="s">
        <v>19</v>
      </c>
      <c r="I21">
        <f t="shared" si="0"/>
        <v>7</v>
      </c>
      <c r="J21" s="4"/>
    </row>
    <row r="22" spans="1:10">
      <c r="A22" s="1">
        <v>18</v>
      </c>
      <c r="B22" s="1">
        <v>3</v>
      </c>
      <c r="C22">
        <v>7</v>
      </c>
      <c r="D22">
        <v>6</v>
      </c>
      <c r="E22">
        <v>5</v>
      </c>
      <c r="F22">
        <v>4</v>
      </c>
      <c r="I22">
        <f t="shared" si="0"/>
        <v>22</v>
      </c>
      <c r="J22" s="4"/>
    </row>
    <row r="23" spans="1:10">
      <c r="A23" s="1">
        <v>21</v>
      </c>
      <c r="B23" s="1">
        <v>3</v>
      </c>
      <c r="C23">
        <v>1</v>
      </c>
      <c r="D23">
        <v>2</v>
      </c>
      <c r="E23">
        <v>3</v>
      </c>
      <c r="F23">
        <v>0</v>
      </c>
      <c r="G23" t="s">
        <v>14</v>
      </c>
      <c r="I23">
        <f t="shared" si="0"/>
        <v>6</v>
      </c>
      <c r="J23" s="4"/>
    </row>
    <row r="24" spans="1:10">
      <c r="A24" s="1">
        <v>28</v>
      </c>
      <c r="B24" s="1">
        <v>3</v>
      </c>
      <c r="C24">
        <v>8</v>
      </c>
      <c r="D24">
        <v>3</v>
      </c>
      <c r="E24">
        <v>4</v>
      </c>
      <c r="F24">
        <v>3</v>
      </c>
      <c r="G24" t="s">
        <v>20</v>
      </c>
      <c r="I24">
        <f t="shared" si="0"/>
        <v>18</v>
      </c>
      <c r="J24" s="4"/>
    </row>
    <row r="25" spans="1:10">
      <c r="A25" s="1">
        <v>35</v>
      </c>
      <c r="B25" s="1">
        <v>3</v>
      </c>
      <c r="C25">
        <v>5</v>
      </c>
      <c r="D25">
        <v>2</v>
      </c>
      <c r="E25">
        <v>3</v>
      </c>
      <c r="F25">
        <v>1</v>
      </c>
      <c r="G25" t="s">
        <v>21</v>
      </c>
      <c r="I25">
        <f t="shared" si="0"/>
        <v>11</v>
      </c>
      <c r="J25" s="4"/>
    </row>
    <row r="26" spans="1:10">
      <c r="A26" s="1">
        <v>39</v>
      </c>
      <c r="B26" s="1">
        <v>3</v>
      </c>
      <c r="C26">
        <v>5</v>
      </c>
      <c r="D26">
        <v>0</v>
      </c>
      <c r="E26">
        <v>1</v>
      </c>
      <c r="F26">
        <v>0</v>
      </c>
      <c r="I26">
        <f t="shared" si="0"/>
        <v>6</v>
      </c>
      <c r="J26" s="4"/>
    </row>
    <row r="27" spans="1:10">
      <c r="A27" s="1">
        <v>5</v>
      </c>
      <c r="B27" s="1">
        <v>4</v>
      </c>
      <c r="C27">
        <v>9</v>
      </c>
      <c r="D27">
        <v>10</v>
      </c>
      <c r="E27">
        <v>12</v>
      </c>
      <c r="F27">
        <v>6</v>
      </c>
      <c r="G27" t="s">
        <v>12</v>
      </c>
      <c r="I27">
        <f t="shared" si="0"/>
        <v>37</v>
      </c>
      <c r="J27" s="4">
        <f>AVERAGE(I27:I34)</f>
        <v>69.875</v>
      </c>
    </row>
    <row r="28" spans="1:10">
      <c r="A28" s="1">
        <v>7</v>
      </c>
      <c r="B28" s="1">
        <v>4</v>
      </c>
      <c r="C28">
        <v>11</v>
      </c>
      <c r="D28">
        <v>12</v>
      </c>
      <c r="E28">
        <v>6</v>
      </c>
      <c r="F28">
        <v>3</v>
      </c>
      <c r="I28">
        <f t="shared" si="0"/>
        <v>32</v>
      </c>
      <c r="J28" s="4"/>
    </row>
    <row r="29" spans="1:10">
      <c r="A29" s="1">
        <v>11</v>
      </c>
      <c r="B29" s="1">
        <v>4</v>
      </c>
      <c r="C29">
        <v>16</v>
      </c>
      <c r="D29">
        <v>25</v>
      </c>
      <c r="E29">
        <v>21</v>
      </c>
      <c r="F29">
        <v>30</v>
      </c>
      <c r="G29" t="s">
        <v>17</v>
      </c>
      <c r="I29">
        <f t="shared" si="0"/>
        <v>92</v>
      </c>
      <c r="J29" s="4"/>
    </row>
    <row r="30" spans="1:10">
      <c r="A30" s="1">
        <v>20</v>
      </c>
      <c r="B30" s="1">
        <v>4</v>
      </c>
      <c r="C30">
        <v>9</v>
      </c>
      <c r="D30">
        <v>19</v>
      </c>
      <c r="E30">
        <v>19</v>
      </c>
      <c r="F30">
        <v>21</v>
      </c>
      <c r="I30">
        <f t="shared" si="0"/>
        <v>68</v>
      </c>
      <c r="J30" s="4"/>
    </row>
    <row r="31" spans="1:10">
      <c r="A31" s="1">
        <v>25</v>
      </c>
      <c r="B31" s="1">
        <v>4</v>
      </c>
      <c r="C31">
        <v>27</v>
      </c>
      <c r="D31">
        <v>33</v>
      </c>
      <c r="E31">
        <v>32</v>
      </c>
      <c r="F31">
        <v>44</v>
      </c>
      <c r="G31" t="s">
        <v>17</v>
      </c>
      <c r="I31">
        <f t="shared" si="0"/>
        <v>136</v>
      </c>
      <c r="J31" s="4"/>
    </row>
    <row r="32" spans="1:10">
      <c r="A32" s="1">
        <v>27</v>
      </c>
      <c r="B32" s="1">
        <v>4</v>
      </c>
      <c r="C32">
        <v>10</v>
      </c>
      <c r="D32">
        <v>12</v>
      </c>
      <c r="E32">
        <v>6</v>
      </c>
      <c r="F32">
        <v>13</v>
      </c>
      <c r="I32">
        <f t="shared" si="0"/>
        <v>41</v>
      </c>
      <c r="J32" s="4"/>
    </row>
    <row r="33" spans="1:10">
      <c r="A33" s="1">
        <v>33</v>
      </c>
      <c r="B33" s="1">
        <v>4</v>
      </c>
      <c r="C33">
        <v>21</v>
      </c>
      <c r="D33">
        <v>15</v>
      </c>
      <c r="E33">
        <v>17</v>
      </c>
      <c r="F33">
        <v>32</v>
      </c>
      <c r="I33">
        <f t="shared" si="0"/>
        <v>85</v>
      </c>
      <c r="J33" s="4"/>
    </row>
    <row r="34" spans="1:10">
      <c r="A34" s="1">
        <v>40</v>
      </c>
      <c r="B34" s="1">
        <v>4</v>
      </c>
      <c r="C34">
        <v>10</v>
      </c>
      <c r="D34">
        <v>15</v>
      </c>
      <c r="E34">
        <v>13</v>
      </c>
      <c r="F34">
        <v>30</v>
      </c>
      <c r="I34">
        <f t="shared" si="0"/>
        <v>68</v>
      </c>
      <c r="J34" s="4"/>
    </row>
    <row r="35" spans="1:10">
      <c r="A35" s="1">
        <v>9</v>
      </c>
      <c r="B35" s="1">
        <v>5</v>
      </c>
      <c r="C35">
        <v>2</v>
      </c>
      <c r="D35">
        <v>1</v>
      </c>
      <c r="E35">
        <v>1</v>
      </c>
      <c r="F35">
        <v>0</v>
      </c>
      <c r="G35" t="s">
        <v>14</v>
      </c>
      <c r="I35">
        <f t="shared" si="0"/>
        <v>4</v>
      </c>
      <c r="J35" s="4">
        <f>AVERAGE(I35:I42)</f>
        <v>47.875</v>
      </c>
    </row>
    <row r="36" spans="1:10">
      <c r="A36" s="1">
        <v>10</v>
      </c>
      <c r="B36" s="1">
        <v>5</v>
      </c>
      <c r="C36">
        <v>7</v>
      </c>
      <c r="D36">
        <v>8</v>
      </c>
      <c r="E36">
        <v>4</v>
      </c>
      <c r="F36">
        <v>0</v>
      </c>
      <c r="G36" t="s">
        <v>22</v>
      </c>
      <c r="I36">
        <f t="shared" si="0"/>
        <v>19</v>
      </c>
      <c r="J36" s="4"/>
    </row>
    <row r="37" spans="1:10">
      <c r="A37" s="1">
        <v>12</v>
      </c>
      <c r="B37" s="1">
        <v>5</v>
      </c>
      <c r="C37">
        <v>16</v>
      </c>
      <c r="D37">
        <v>24</v>
      </c>
      <c r="E37">
        <v>18</v>
      </c>
      <c r="F37">
        <v>20</v>
      </c>
      <c r="I37">
        <f t="shared" si="0"/>
        <v>78</v>
      </c>
      <c r="J37" s="4"/>
    </row>
    <row r="38" spans="1:10">
      <c r="A38" s="1">
        <v>19</v>
      </c>
      <c r="B38" s="1">
        <v>5</v>
      </c>
      <c r="C38">
        <v>12</v>
      </c>
      <c r="D38">
        <v>16</v>
      </c>
      <c r="E38">
        <v>3</v>
      </c>
      <c r="F38">
        <v>7</v>
      </c>
      <c r="G38" t="s">
        <v>14</v>
      </c>
      <c r="I38">
        <f t="shared" si="0"/>
        <v>38</v>
      </c>
      <c r="J38" s="4"/>
    </row>
    <row r="39" spans="1:10">
      <c r="A39" s="1">
        <v>23</v>
      </c>
      <c r="B39" s="1">
        <v>5</v>
      </c>
      <c r="C39">
        <v>13</v>
      </c>
      <c r="D39">
        <v>6</v>
      </c>
      <c r="E39">
        <v>11</v>
      </c>
      <c r="F39">
        <v>16</v>
      </c>
      <c r="G39" t="s">
        <v>23</v>
      </c>
      <c r="I39">
        <f t="shared" si="0"/>
        <v>46</v>
      </c>
      <c r="J39" s="4"/>
    </row>
    <row r="40" spans="1:10">
      <c r="A40" s="1">
        <v>29</v>
      </c>
      <c r="B40" s="1">
        <v>5</v>
      </c>
      <c r="C40">
        <v>13</v>
      </c>
      <c r="D40">
        <v>16</v>
      </c>
      <c r="E40">
        <v>9</v>
      </c>
      <c r="F40">
        <v>21</v>
      </c>
      <c r="G40" t="s">
        <v>24</v>
      </c>
      <c r="I40">
        <f t="shared" si="0"/>
        <v>59</v>
      </c>
      <c r="J40" s="4"/>
    </row>
    <row r="41" spans="1:10">
      <c r="A41" s="1">
        <v>32</v>
      </c>
      <c r="B41" s="1">
        <v>5</v>
      </c>
      <c r="C41">
        <v>16</v>
      </c>
      <c r="D41">
        <v>23</v>
      </c>
      <c r="E41">
        <v>18</v>
      </c>
      <c r="F41">
        <v>44</v>
      </c>
      <c r="I41">
        <f t="shared" si="0"/>
        <v>101</v>
      </c>
      <c r="J41" s="4"/>
    </row>
    <row r="42" spans="1:10">
      <c r="A42" s="1">
        <v>36</v>
      </c>
      <c r="B42" s="1">
        <v>5</v>
      </c>
      <c r="C42">
        <v>6</v>
      </c>
      <c r="D42">
        <v>4</v>
      </c>
      <c r="E42">
        <v>17</v>
      </c>
      <c r="F42">
        <v>11</v>
      </c>
      <c r="I42">
        <f t="shared" si="0"/>
        <v>38</v>
      </c>
      <c r="J42" s="4"/>
    </row>
  </sheetData>
  <mergeCells count="5">
    <mergeCell ref="J2:J10"/>
    <mergeCell ref="J11:J18"/>
    <mergeCell ref="J19:J26"/>
    <mergeCell ref="J27:J34"/>
    <mergeCell ref="J35:J42"/>
  </mergeCells>
  <conditionalFormatting sqref="C2:F7 C33:F42 C9:F3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42">
    <cfRule type="colorScale" priority="3">
      <colorScale>
        <cfvo type="min"/>
        <cfvo type="max"/>
        <color rgb="FFFCFCFF"/>
        <color rgb="FF63BE7B"/>
      </colorScale>
    </cfRule>
  </conditionalFormatting>
  <conditionalFormatting sqref="L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:F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F1" workbookViewId="0">
      <selection activeCell="O3" sqref="O3"/>
    </sheetView>
  </sheetViews>
  <sheetFormatPr baseColWidth="10" defaultRowHeight="15" x14ac:dyDescent="0"/>
  <cols>
    <col min="1" max="1" width="3.1640625" bestFit="1" customWidth="1"/>
    <col min="2" max="2" width="2.1640625" bestFit="1" customWidth="1"/>
    <col min="3" max="3" width="16" bestFit="1" customWidth="1"/>
    <col min="6" max="6" width="23.5" customWidth="1"/>
    <col min="7" max="7" width="12.83203125" bestFit="1" customWidth="1"/>
    <col min="9" max="9" width="12" bestFit="1" customWidth="1"/>
    <col min="10" max="11" width="12" customWidth="1"/>
    <col min="14" max="14" width="13.5" bestFit="1" customWidth="1"/>
  </cols>
  <sheetData>
    <row r="1" spans="1:15" s="1" customFormat="1">
      <c r="G1" s="1" t="s">
        <v>50</v>
      </c>
    </row>
    <row r="2" spans="1:15" s="1" customFormat="1">
      <c r="A2" s="1" t="s">
        <v>0</v>
      </c>
      <c r="B2" s="1" t="s">
        <v>1</v>
      </c>
      <c r="C2" s="1" t="s">
        <v>27</v>
      </c>
      <c r="D2" s="1" t="s">
        <v>33</v>
      </c>
      <c r="E2" s="1" t="s">
        <v>39</v>
      </c>
      <c r="F2" s="1" t="s">
        <v>40</v>
      </c>
      <c r="G2" s="1" t="s">
        <v>48</v>
      </c>
      <c r="H2" s="1" t="s">
        <v>43</v>
      </c>
      <c r="I2" s="1" t="s">
        <v>44</v>
      </c>
      <c r="J2" s="1" t="s">
        <v>47</v>
      </c>
      <c r="K2" s="1" t="s">
        <v>49</v>
      </c>
      <c r="L2" s="1" t="s">
        <v>34</v>
      </c>
      <c r="M2" s="1" t="s">
        <v>45</v>
      </c>
      <c r="N2" s="1" t="s">
        <v>46</v>
      </c>
      <c r="O2" s="1" t="s">
        <v>51</v>
      </c>
    </row>
    <row r="3" spans="1:15">
      <c r="A3">
        <v>1</v>
      </c>
      <c r="B3" s="3">
        <v>1</v>
      </c>
      <c r="C3" t="s">
        <v>28</v>
      </c>
      <c r="D3" t="s">
        <v>31</v>
      </c>
      <c r="E3" t="s">
        <v>35</v>
      </c>
      <c r="F3" t="s">
        <v>35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f>SUM(G3:N3)/SUM(G$46:N$46)</f>
        <v>5.2631578947368418E-2</v>
      </c>
    </row>
    <row r="4" spans="1:15">
      <c r="A4">
        <v>2</v>
      </c>
      <c r="B4" s="3">
        <v>2</v>
      </c>
      <c r="C4" t="s">
        <v>28</v>
      </c>
      <c r="D4" t="s">
        <v>31</v>
      </c>
      <c r="E4" t="s">
        <v>35</v>
      </c>
      <c r="F4" t="s">
        <v>35</v>
      </c>
      <c r="G4">
        <v>4</v>
      </c>
      <c r="H4">
        <v>0</v>
      </c>
      <c r="I4">
        <v>0</v>
      </c>
      <c r="J4">
        <v>0</v>
      </c>
      <c r="K4">
        <v>0</v>
      </c>
      <c r="L4">
        <v>2</v>
      </c>
      <c r="M4">
        <v>1</v>
      </c>
      <c r="N4">
        <v>1</v>
      </c>
      <c r="O4">
        <f t="shared" ref="O4:O43" si="0">SUM(G4:N4)/SUM(G$46:N$46)</f>
        <v>0.42105263157894735</v>
      </c>
    </row>
    <row r="5" spans="1:15">
      <c r="A5">
        <v>3</v>
      </c>
      <c r="B5" s="3">
        <v>3</v>
      </c>
      <c r="C5" t="s">
        <v>28</v>
      </c>
      <c r="D5" t="s">
        <v>31</v>
      </c>
      <c r="E5" t="s">
        <v>35</v>
      </c>
      <c r="F5" t="s">
        <v>35</v>
      </c>
      <c r="G5">
        <v>3</v>
      </c>
      <c r="H5">
        <v>2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f t="shared" si="0"/>
        <v>0.31578947368421051</v>
      </c>
    </row>
    <row r="6" spans="1:15">
      <c r="A6">
        <v>4</v>
      </c>
      <c r="B6" s="3">
        <v>2</v>
      </c>
      <c r="C6" t="s">
        <v>28</v>
      </c>
      <c r="D6" t="s">
        <v>32</v>
      </c>
      <c r="E6" t="s">
        <v>35</v>
      </c>
      <c r="F6" t="s">
        <v>35</v>
      </c>
      <c r="G6">
        <v>4</v>
      </c>
      <c r="H6">
        <v>1</v>
      </c>
      <c r="I6">
        <v>1</v>
      </c>
      <c r="J6">
        <v>1</v>
      </c>
      <c r="K6">
        <v>1</v>
      </c>
      <c r="L6">
        <v>2</v>
      </c>
      <c r="M6">
        <v>0</v>
      </c>
      <c r="N6">
        <v>1</v>
      </c>
      <c r="O6">
        <f t="shared" si="0"/>
        <v>0.57894736842105265</v>
      </c>
    </row>
    <row r="7" spans="1:15">
      <c r="A7">
        <v>5</v>
      </c>
      <c r="B7" s="3">
        <v>4</v>
      </c>
      <c r="C7" t="s">
        <v>1</v>
      </c>
      <c r="D7" t="s">
        <v>32</v>
      </c>
      <c r="E7" t="s">
        <v>35</v>
      </c>
      <c r="F7" t="s">
        <v>35</v>
      </c>
      <c r="G7">
        <v>4</v>
      </c>
      <c r="H7">
        <v>3</v>
      </c>
      <c r="I7">
        <v>1</v>
      </c>
      <c r="J7">
        <v>0</v>
      </c>
      <c r="K7">
        <v>1</v>
      </c>
      <c r="L7">
        <v>2</v>
      </c>
      <c r="M7">
        <v>1</v>
      </c>
      <c r="N7">
        <v>1</v>
      </c>
      <c r="O7">
        <f t="shared" si="0"/>
        <v>0.68421052631578949</v>
      </c>
    </row>
    <row r="8" spans="1:15" s="2" customFormat="1">
      <c r="A8" s="2">
        <v>6</v>
      </c>
      <c r="B8" s="3">
        <v>1</v>
      </c>
      <c r="C8" s="2" t="s">
        <v>1</v>
      </c>
      <c r="D8" s="2" t="s">
        <v>32</v>
      </c>
      <c r="E8" s="2" t="s">
        <v>35</v>
      </c>
      <c r="F8" s="2" t="s">
        <v>37</v>
      </c>
      <c r="G8" s="2">
        <v>1</v>
      </c>
      <c r="H8" s="2">
        <v>0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0</v>
      </c>
      <c r="O8">
        <f t="shared" si="0"/>
        <v>0.15789473684210525</v>
      </c>
    </row>
    <row r="9" spans="1:15">
      <c r="A9">
        <v>7</v>
      </c>
      <c r="B9" s="3">
        <v>4</v>
      </c>
      <c r="C9" t="s">
        <v>1</v>
      </c>
      <c r="D9" t="s">
        <v>30</v>
      </c>
      <c r="E9" t="s">
        <v>35</v>
      </c>
      <c r="F9" t="s">
        <v>30</v>
      </c>
      <c r="G9">
        <v>4</v>
      </c>
      <c r="H9">
        <v>2</v>
      </c>
      <c r="I9">
        <v>0</v>
      </c>
      <c r="J9">
        <v>0</v>
      </c>
      <c r="K9">
        <v>1</v>
      </c>
      <c r="L9">
        <v>2</v>
      </c>
      <c r="M9">
        <v>2</v>
      </c>
      <c r="N9">
        <v>2</v>
      </c>
      <c r="O9">
        <f t="shared" si="0"/>
        <v>0.68421052631578949</v>
      </c>
    </row>
    <row r="10" spans="1:15">
      <c r="A10">
        <v>8</v>
      </c>
      <c r="B10" s="3">
        <v>3</v>
      </c>
      <c r="C10" t="s">
        <v>1</v>
      </c>
      <c r="D10" t="s">
        <v>32</v>
      </c>
      <c r="E10" t="s">
        <v>35</v>
      </c>
      <c r="F10" t="s">
        <v>35</v>
      </c>
      <c r="G10">
        <v>4</v>
      </c>
      <c r="H10">
        <v>1</v>
      </c>
      <c r="I10">
        <v>1</v>
      </c>
      <c r="J10">
        <v>0</v>
      </c>
      <c r="K10">
        <v>1</v>
      </c>
      <c r="L10">
        <v>2</v>
      </c>
      <c r="M10">
        <v>1</v>
      </c>
      <c r="N10">
        <v>2</v>
      </c>
      <c r="O10">
        <f t="shared" si="0"/>
        <v>0.63157894736842102</v>
      </c>
    </row>
    <row r="11" spans="1:15">
      <c r="A11">
        <v>9</v>
      </c>
      <c r="B11" s="3">
        <v>5</v>
      </c>
      <c r="C11" t="s">
        <v>30</v>
      </c>
      <c r="D11" t="s">
        <v>30</v>
      </c>
      <c r="E11" t="s">
        <v>35</v>
      </c>
      <c r="F11" t="s">
        <v>30</v>
      </c>
      <c r="G11">
        <v>3</v>
      </c>
      <c r="H11">
        <v>2</v>
      </c>
      <c r="I11">
        <v>1</v>
      </c>
      <c r="J11">
        <v>0</v>
      </c>
      <c r="K11">
        <v>0</v>
      </c>
      <c r="L11">
        <v>2</v>
      </c>
      <c r="M11">
        <v>2</v>
      </c>
      <c r="N11">
        <v>2</v>
      </c>
      <c r="O11">
        <f t="shared" si="0"/>
        <v>0.63157894736842102</v>
      </c>
    </row>
    <row r="12" spans="1:15">
      <c r="A12">
        <v>10</v>
      </c>
      <c r="B12" s="3">
        <v>5</v>
      </c>
      <c r="C12" t="s">
        <v>1</v>
      </c>
      <c r="D12" t="s">
        <v>32</v>
      </c>
      <c r="E12" t="s">
        <v>35</v>
      </c>
      <c r="F12" t="s">
        <v>35</v>
      </c>
      <c r="G12">
        <v>3</v>
      </c>
      <c r="H12">
        <v>3</v>
      </c>
      <c r="I12">
        <v>1</v>
      </c>
      <c r="J12">
        <v>1</v>
      </c>
      <c r="K12">
        <v>1</v>
      </c>
      <c r="L12">
        <v>2</v>
      </c>
      <c r="M12">
        <v>0</v>
      </c>
      <c r="N12">
        <v>0</v>
      </c>
      <c r="O12">
        <f t="shared" si="0"/>
        <v>0.57894736842105265</v>
      </c>
    </row>
    <row r="13" spans="1:15">
      <c r="A13">
        <v>11</v>
      </c>
      <c r="B13" s="3">
        <v>4</v>
      </c>
      <c r="C13" t="s">
        <v>1</v>
      </c>
      <c r="D13" t="s">
        <v>30</v>
      </c>
      <c r="E13" t="s">
        <v>36</v>
      </c>
      <c r="F13" t="s">
        <v>30</v>
      </c>
      <c r="G13">
        <v>3</v>
      </c>
      <c r="H13">
        <v>3</v>
      </c>
      <c r="I13">
        <v>1</v>
      </c>
      <c r="J13">
        <v>1</v>
      </c>
      <c r="K13">
        <v>1</v>
      </c>
      <c r="L13">
        <v>2</v>
      </c>
      <c r="M13">
        <v>2</v>
      </c>
      <c r="N13">
        <v>2</v>
      </c>
      <c r="O13">
        <f t="shared" si="0"/>
        <v>0.78947368421052633</v>
      </c>
    </row>
    <row r="14" spans="1:15">
      <c r="A14">
        <v>12</v>
      </c>
      <c r="B14" s="3">
        <v>5</v>
      </c>
      <c r="C14" t="s">
        <v>1</v>
      </c>
      <c r="D14" t="s">
        <v>30</v>
      </c>
      <c r="E14" t="s">
        <v>35</v>
      </c>
      <c r="F14" t="s">
        <v>30</v>
      </c>
      <c r="G14">
        <v>4</v>
      </c>
      <c r="H14">
        <v>3</v>
      </c>
      <c r="I14">
        <v>1</v>
      </c>
      <c r="J14">
        <v>1</v>
      </c>
      <c r="K14">
        <v>1</v>
      </c>
      <c r="L14">
        <v>2</v>
      </c>
      <c r="M14">
        <v>2</v>
      </c>
      <c r="N14">
        <v>1</v>
      </c>
      <c r="O14">
        <f t="shared" si="0"/>
        <v>0.78947368421052633</v>
      </c>
    </row>
    <row r="15" spans="1:15">
      <c r="A15">
        <v>13</v>
      </c>
      <c r="B15" s="3">
        <v>1</v>
      </c>
      <c r="C15" t="s">
        <v>28</v>
      </c>
      <c r="D15" t="s">
        <v>32</v>
      </c>
      <c r="E15" t="s">
        <v>35</v>
      </c>
      <c r="F15" t="s">
        <v>35</v>
      </c>
      <c r="G15">
        <v>3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f t="shared" si="0"/>
        <v>0.31578947368421051</v>
      </c>
    </row>
    <row r="16" spans="1:15">
      <c r="A16">
        <v>14</v>
      </c>
      <c r="B16" s="3">
        <v>2</v>
      </c>
      <c r="C16" t="s">
        <v>28</v>
      </c>
      <c r="D16" t="s">
        <v>32</v>
      </c>
      <c r="E16" t="s">
        <v>35</v>
      </c>
      <c r="F16" t="s">
        <v>35</v>
      </c>
      <c r="G16">
        <v>2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N16">
        <v>1</v>
      </c>
      <c r="O16">
        <f t="shared" si="0"/>
        <v>0.31578947368421051</v>
      </c>
    </row>
    <row r="17" spans="1:15">
      <c r="A17">
        <v>15</v>
      </c>
      <c r="B17" s="3">
        <v>3</v>
      </c>
      <c r="C17" t="s">
        <v>28</v>
      </c>
      <c r="D17" t="s">
        <v>31</v>
      </c>
      <c r="E17" t="s">
        <v>35</v>
      </c>
      <c r="F17" t="s">
        <v>35</v>
      </c>
      <c r="G17">
        <v>2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0.21052631578947367</v>
      </c>
    </row>
    <row r="18" spans="1:15">
      <c r="A18">
        <v>16</v>
      </c>
      <c r="B18" s="3">
        <v>1</v>
      </c>
      <c r="C18" t="s">
        <v>28</v>
      </c>
      <c r="D18" t="s">
        <v>31</v>
      </c>
      <c r="E18" t="s">
        <v>35</v>
      </c>
      <c r="F18" t="s">
        <v>35</v>
      </c>
      <c r="G18">
        <v>4</v>
      </c>
      <c r="H18">
        <v>2</v>
      </c>
      <c r="I18">
        <v>1</v>
      </c>
      <c r="J18">
        <v>0</v>
      </c>
      <c r="K18">
        <v>0</v>
      </c>
      <c r="L18">
        <v>2</v>
      </c>
      <c r="M18">
        <v>1</v>
      </c>
      <c r="N18">
        <v>2</v>
      </c>
      <c r="O18">
        <f t="shared" si="0"/>
        <v>0.63157894736842102</v>
      </c>
    </row>
    <row r="19" spans="1:15">
      <c r="A19">
        <v>17</v>
      </c>
      <c r="B19" s="3">
        <v>2</v>
      </c>
      <c r="C19" t="s">
        <v>1</v>
      </c>
      <c r="D19" t="s">
        <v>32</v>
      </c>
      <c r="E19" t="s">
        <v>35</v>
      </c>
      <c r="F19" t="s">
        <v>35</v>
      </c>
      <c r="G19">
        <v>2</v>
      </c>
      <c r="H19">
        <v>0</v>
      </c>
      <c r="I19">
        <v>1</v>
      </c>
      <c r="J19">
        <v>1</v>
      </c>
      <c r="K19">
        <v>0</v>
      </c>
      <c r="L19">
        <v>2</v>
      </c>
      <c r="M19">
        <v>1</v>
      </c>
      <c r="N19">
        <v>1</v>
      </c>
      <c r="O19">
        <f t="shared" si="0"/>
        <v>0.42105263157894735</v>
      </c>
    </row>
    <row r="20" spans="1:15">
      <c r="A20">
        <v>18</v>
      </c>
      <c r="B20" s="3">
        <v>3</v>
      </c>
      <c r="C20" t="s">
        <v>30</v>
      </c>
      <c r="D20" t="s">
        <v>32</v>
      </c>
      <c r="E20" t="s">
        <v>35</v>
      </c>
      <c r="F20" t="s">
        <v>35</v>
      </c>
      <c r="G20">
        <v>3</v>
      </c>
      <c r="H20">
        <v>0</v>
      </c>
      <c r="I20">
        <v>1</v>
      </c>
      <c r="J20">
        <v>0</v>
      </c>
      <c r="K20">
        <v>1</v>
      </c>
      <c r="L20">
        <v>2</v>
      </c>
      <c r="M20">
        <v>1</v>
      </c>
      <c r="N20">
        <v>2</v>
      </c>
      <c r="O20">
        <f t="shared" si="0"/>
        <v>0.52631578947368418</v>
      </c>
    </row>
    <row r="21" spans="1:15">
      <c r="A21">
        <v>19</v>
      </c>
      <c r="B21" s="3">
        <v>5</v>
      </c>
      <c r="C21" t="s">
        <v>1</v>
      </c>
      <c r="D21" t="s">
        <v>32</v>
      </c>
      <c r="E21" t="s">
        <v>35</v>
      </c>
      <c r="F21" t="s">
        <v>35</v>
      </c>
      <c r="G21">
        <v>3</v>
      </c>
      <c r="H21">
        <v>2</v>
      </c>
      <c r="I21">
        <v>1</v>
      </c>
      <c r="J21">
        <v>1</v>
      </c>
      <c r="K21">
        <v>1</v>
      </c>
      <c r="L21">
        <v>1</v>
      </c>
      <c r="M21">
        <v>2</v>
      </c>
      <c r="N21">
        <v>1</v>
      </c>
      <c r="O21">
        <f t="shared" si="0"/>
        <v>0.63157894736842102</v>
      </c>
    </row>
    <row r="22" spans="1:15">
      <c r="A22">
        <v>20</v>
      </c>
      <c r="B22" s="3">
        <v>4</v>
      </c>
      <c r="C22" t="s">
        <v>28</v>
      </c>
      <c r="D22" t="s">
        <v>32</v>
      </c>
      <c r="E22" t="s">
        <v>35</v>
      </c>
      <c r="F22" t="s">
        <v>35</v>
      </c>
      <c r="G22">
        <v>4</v>
      </c>
      <c r="H22">
        <v>3</v>
      </c>
      <c r="I22">
        <v>1</v>
      </c>
      <c r="J22">
        <v>1</v>
      </c>
      <c r="K22">
        <v>1</v>
      </c>
      <c r="L22">
        <v>2</v>
      </c>
      <c r="M22">
        <v>2</v>
      </c>
      <c r="N22">
        <v>1</v>
      </c>
      <c r="O22">
        <f t="shared" si="0"/>
        <v>0.78947368421052633</v>
      </c>
    </row>
    <row r="23" spans="1:15">
      <c r="A23">
        <v>21</v>
      </c>
      <c r="B23" s="3">
        <v>3</v>
      </c>
      <c r="C23" t="s">
        <v>1</v>
      </c>
      <c r="D23" t="s">
        <v>32</v>
      </c>
      <c r="E23" t="s">
        <v>35</v>
      </c>
      <c r="F23" t="s">
        <v>37</v>
      </c>
      <c r="G23">
        <v>1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f t="shared" si="0"/>
        <v>0.21052631578947367</v>
      </c>
    </row>
    <row r="24" spans="1:15">
      <c r="A24">
        <v>22</v>
      </c>
      <c r="B24" s="3">
        <v>2</v>
      </c>
      <c r="C24" t="s">
        <v>28</v>
      </c>
      <c r="D24" t="s">
        <v>31</v>
      </c>
      <c r="E24" t="s">
        <v>35</v>
      </c>
      <c r="F24" t="s">
        <v>35</v>
      </c>
      <c r="G24">
        <v>3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  <c r="O24">
        <f t="shared" si="0"/>
        <v>0.26315789473684209</v>
      </c>
    </row>
    <row r="25" spans="1:15">
      <c r="A25">
        <v>23</v>
      </c>
      <c r="B25" s="3">
        <v>5</v>
      </c>
      <c r="C25" t="s">
        <v>28</v>
      </c>
      <c r="D25" t="s">
        <v>32</v>
      </c>
      <c r="E25" t="s">
        <v>35</v>
      </c>
      <c r="F25" t="s">
        <v>35</v>
      </c>
      <c r="G25">
        <v>5</v>
      </c>
      <c r="H25">
        <v>1</v>
      </c>
      <c r="I25">
        <v>1</v>
      </c>
      <c r="J25">
        <v>0</v>
      </c>
      <c r="K25">
        <v>1</v>
      </c>
      <c r="L25">
        <v>2</v>
      </c>
      <c r="M25">
        <v>2</v>
      </c>
      <c r="N25">
        <v>2</v>
      </c>
      <c r="O25">
        <f t="shared" si="0"/>
        <v>0.73684210526315785</v>
      </c>
    </row>
    <row r="26" spans="1:15">
      <c r="A26">
        <v>24</v>
      </c>
      <c r="B26" s="3">
        <v>1</v>
      </c>
      <c r="C26" t="s">
        <v>29</v>
      </c>
      <c r="D26" t="s">
        <v>32</v>
      </c>
      <c r="E26" t="s">
        <v>35</v>
      </c>
      <c r="F26" t="s">
        <v>35</v>
      </c>
      <c r="G26">
        <v>5</v>
      </c>
      <c r="H26">
        <v>0</v>
      </c>
      <c r="I26">
        <v>1</v>
      </c>
      <c r="J26">
        <v>0</v>
      </c>
      <c r="K26">
        <v>0</v>
      </c>
      <c r="L26">
        <v>2</v>
      </c>
      <c r="M26">
        <v>1</v>
      </c>
      <c r="N26">
        <v>2</v>
      </c>
      <c r="O26">
        <f t="shared" si="0"/>
        <v>0.57894736842105265</v>
      </c>
    </row>
    <row r="27" spans="1:15">
      <c r="A27">
        <v>25</v>
      </c>
      <c r="B27" s="3">
        <v>4</v>
      </c>
      <c r="C27" t="s">
        <v>1</v>
      </c>
      <c r="D27" t="s">
        <v>30</v>
      </c>
      <c r="E27" t="s">
        <v>38</v>
      </c>
      <c r="F27" t="s">
        <v>30</v>
      </c>
      <c r="G27">
        <v>6</v>
      </c>
      <c r="H27">
        <v>2</v>
      </c>
      <c r="I27">
        <v>1</v>
      </c>
      <c r="J27">
        <v>1</v>
      </c>
      <c r="K27">
        <v>1</v>
      </c>
      <c r="L27">
        <v>2</v>
      </c>
      <c r="M27">
        <v>2</v>
      </c>
      <c r="N27">
        <v>2</v>
      </c>
      <c r="O27">
        <f t="shared" si="0"/>
        <v>0.89473684210526316</v>
      </c>
    </row>
    <row r="28" spans="1:15">
      <c r="A28">
        <v>26</v>
      </c>
      <c r="B28" s="3">
        <v>2</v>
      </c>
      <c r="C28" t="s">
        <v>1</v>
      </c>
      <c r="D28" t="s">
        <v>32</v>
      </c>
      <c r="E28" t="s">
        <v>35</v>
      </c>
      <c r="F28" t="s">
        <v>35</v>
      </c>
      <c r="G28">
        <v>2</v>
      </c>
      <c r="H28">
        <v>0</v>
      </c>
      <c r="I28">
        <v>1</v>
      </c>
      <c r="J28">
        <v>0</v>
      </c>
      <c r="K28">
        <v>0</v>
      </c>
      <c r="L28">
        <v>2</v>
      </c>
      <c r="M28">
        <v>1</v>
      </c>
      <c r="N28">
        <v>1</v>
      </c>
      <c r="O28">
        <f t="shared" si="0"/>
        <v>0.36842105263157893</v>
      </c>
    </row>
    <row r="29" spans="1:15">
      <c r="A29">
        <v>27</v>
      </c>
      <c r="B29" s="3">
        <v>4</v>
      </c>
      <c r="C29" t="s">
        <v>1</v>
      </c>
      <c r="D29" t="s">
        <v>30</v>
      </c>
      <c r="E29" t="s">
        <v>35</v>
      </c>
      <c r="F29" t="s">
        <v>30</v>
      </c>
      <c r="G29">
        <v>4</v>
      </c>
      <c r="H29">
        <v>1</v>
      </c>
      <c r="I29">
        <v>1</v>
      </c>
      <c r="J29">
        <v>1</v>
      </c>
      <c r="K29">
        <v>1</v>
      </c>
      <c r="L29">
        <v>1</v>
      </c>
      <c r="M29">
        <v>2</v>
      </c>
      <c r="N29">
        <v>2</v>
      </c>
      <c r="O29">
        <f t="shared" si="0"/>
        <v>0.68421052631578949</v>
      </c>
    </row>
    <row r="30" spans="1:15">
      <c r="A30">
        <v>28</v>
      </c>
      <c r="B30" s="3">
        <v>3</v>
      </c>
      <c r="C30" t="s">
        <v>28</v>
      </c>
      <c r="D30" t="s">
        <v>31</v>
      </c>
      <c r="E30" t="s">
        <v>35</v>
      </c>
      <c r="F30" t="s">
        <v>35</v>
      </c>
      <c r="G30">
        <v>3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1</v>
      </c>
      <c r="O30">
        <f t="shared" si="0"/>
        <v>0.36842105263157893</v>
      </c>
    </row>
    <row r="31" spans="1:15">
      <c r="A31">
        <v>29</v>
      </c>
      <c r="B31" s="3">
        <v>5</v>
      </c>
      <c r="C31" t="s">
        <v>1</v>
      </c>
      <c r="D31" t="s">
        <v>30</v>
      </c>
      <c r="E31" t="s">
        <v>35</v>
      </c>
      <c r="F31" t="s">
        <v>30</v>
      </c>
      <c r="G31">
        <v>4</v>
      </c>
      <c r="H31">
        <v>3</v>
      </c>
      <c r="I31">
        <v>1</v>
      </c>
      <c r="J31">
        <v>1</v>
      </c>
      <c r="K31">
        <v>1</v>
      </c>
      <c r="L31">
        <v>2</v>
      </c>
      <c r="M31">
        <v>2</v>
      </c>
      <c r="N31">
        <v>2</v>
      </c>
      <c r="O31">
        <f t="shared" si="0"/>
        <v>0.84210526315789469</v>
      </c>
    </row>
    <row r="32" spans="1:15">
      <c r="A32">
        <v>30</v>
      </c>
      <c r="B32" s="3">
        <v>1</v>
      </c>
      <c r="C32" t="s">
        <v>1</v>
      </c>
      <c r="D32" t="s">
        <v>32</v>
      </c>
      <c r="E32" t="s">
        <v>35</v>
      </c>
      <c r="F32" t="s">
        <v>35</v>
      </c>
      <c r="G32">
        <v>2</v>
      </c>
      <c r="H32">
        <v>0</v>
      </c>
      <c r="I32">
        <v>1</v>
      </c>
      <c r="J32">
        <v>0</v>
      </c>
      <c r="K32">
        <v>1</v>
      </c>
      <c r="L32">
        <v>1</v>
      </c>
      <c r="M32">
        <v>2</v>
      </c>
      <c r="N32">
        <v>1</v>
      </c>
      <c r="O32">
        <f t="shared" si="0"/>
        <v>0.42105263157894735</v>
      </c>
    </row>
    <row r="33" spans="1:15">
      <c r="A33">
        <v>31</v>
      </c>
      <c r="B33" s="3">
        <v>1</v>
      </c>
      <c r="C33" t="s">
        <v>1</v>
      </c>
      <c r="D33" t="s">
        <v>31</v>
      </c>
      <c r="E33" t="s">
        <v>35</v>
      </c>
      <c r="F33" t="s">
        <v>41</v>
      </c>
      <c r="G33">
        <v>2</v>
      </c>
      <c r="H33">
        <v>0</v>
      </c>
      <c r="I33">
        <v>1</v>
      </c>
      <c r="J33">
        <v>0</v>
      </c>
      <c r="K33">
        <v>0</v>
      </c>
      <c r="L33">
        <v>2</v>
      </c>
      <c r="M33">
        <v>0</v>
      </c>
      <c r="N33">
        <v>1</v>
      </c>
      <c r="O33">
        <f t="shared" si="0"/>
        <v>0.31578947368421051</v>
      </c>
    </row>
    <row r="34" spans="1:15">
      <c r="A34">
        <v>32</v>
      </c>
      <c r="B34" s="3">
        <v>5</v>
      </c>
      <c r="C34" t="s">
        <v>1</v>
      </c>
      <c r="D34" t="s">
        <v>30</v>
      </c>
      <c r="E34" t="s">
        <v>35</v>
      </c>
      <c r="F34" t="s">
        <v>30</v>
      </c>
      <c r="G34">
        <v>4</v>
      </c>
      <c r="H34">
        <v>2</v>
      </c>
      <c r="I34">
        <v>1</v>
      </c>
      <c r="J34">
        <v>1</v>
      </c>
      <c r="K34">
        <v>1</v>
      </c>
      <c r="L34">
        <v>2</v>
      </c>
      <c r="M34">
        <v>2</v>
      </c>
      <c r="N34">
        <v>2</v>
      </c>
      <c r="O34">
        <f t="shared" si="0"/>
        <v>0.78947368421052633</v>
      </c>
    </row>
    <row r="35" spans="1:15">
      <c r="A35">
        <v>33</v>
      </c>
      <c r="B35" s="3">
        <v>4</v>
      </c>
      <c r="C35" t="s">
        <v>1</v>
      </c>
      <c r="D35" t="s">
        <v>30</v>
      </c>
      <c r="E35" t="s">
        <v>35</v>
      </c>
      <c r="F35" t="s">
        <v>30</v>
      </c>
      <c r="G35">
        <v>6</v>
      </c>
      <c r="H35">
        <v>1</v>
      </c>
      <c r="I35">
        <v>1</v>
      </c>
      <c r="J35">
        <v>1</v>
      </c>
      <c r="K35">
        <v>1</v>
      </c>
      <c r="L35">
        <v>2</v>
      </c>
      <c r="M35">
        <v>2</v>
      </c>
      <c r="N35">
        <v>2</v>
      </c>
      <c r="O35">
        <f t="shared" si="0"/>
        <v>0.84210526315789469</v>
      </c>
    </row>
    <row r="36" spans="1:15">
      <c r="A36">
        <v>34</v>
      </c>
      <c r="B36" s="3">
        <v>1</v>
      </c>
      <c r="C36" t="s">
        <v>1</v>
      </c>
      <c r="D36" t="s">
        <v>31</v>
      </c>
      <c r="E36" t="s">
        <v>35</v>
      </c>
      <c r="F36" t="s">
        <v>42</v>
      </c>
      <c r="G36">
        <v>3</v>
      </c>
      <c r="H36">
        <v>1</v>
      </c>
      <c r="I36">
        <v>1</v>
      </c>
      <c r="J36">
        <v>0</v>
      </c>
      <c r="K36">
        <v>0</v>
      </c>
      <c r="L36">
        <v>2</v>
      </c>
      <c r="M36">
        <v>0</v>
      </c>
      <c r="N36">
        <v>1</v>
      </c>
      <c r="O36">
        <f t="shared" si="0"/>
        <v>0.42105263157894735</v>
      </c>
    </row>
    <row r="37" spans="1:15">
      <c r="A37">
        <v>35</v>
      </c>
      <c r="B37" s="3">
        <v>3</v>
      </c>
      <c r="C37" t="s">
        <v>28</v>
      </c>
      <c r="D37" t="s">
        <v>32</v>
      </c>
      <c r="E37" t="s">
        <v>35</v>
      </c>
      <c r="F37" t="s">
        <v>35</v>
      </c>
      <c r="G37">
        <v>2</v>
      </c>
      <c r="H37">
        <v>1</v>
      </c>
      <c r="I37">
        <v>0</v>
      </c>
      <c r="J37">
        <v>0</v>
      </c>
      <c r="K37">
        <v>1</v>
      </c>
      <c r="L37">
        <v>2</v>
      </c>
      <c r="M37">
        <v>0</v>
      </c>
      <c r="N37">
        <v>1</v>
      </c>
      <c r="O37">
        <f t="shared" si="0"/>
        <v>0.36842105263157893</v>
      </c>
    </row>
    <row r="38" spans="1:15">
      <c r="A38">
        <v>36</v>
      </c>
      <c r="B38" s="3">
        <v>5</v>
      </c>
      <c r="C38" t="s">
        <v>1</v>
      </c>
      <c r="D38" t="s">
        <v>30</v>
      </c>
      <c r="E38" t="s">
        <v>35</v>
      </c>
      <c r="F38" t="s">
        <v>30</v>
      </c>
      <c r="G38">
        <v>4</v>
      </c>
      <c r="H38">
        <v>1</v>
      </c>
      <c r="I38">
        <v>0</v>
      </c>
      <c r="J38">
        <v>0</v>
      </c>
      <c r="K38">
        <v>1</v>
      </c>
      <c r="L38">
        <v>2</v>
      </c>
      <c r="M38">
        <v>1</v>
      </c>
      <c r="N38">
        <v>2</v>
      </c>
      <c r="O38">
        <f t="shared" si="0"/>
        <v>0.57894736842105265</v>
      </c>
    </row>
    <row r="39" spans="1:15">
      <c r="A39">
        <v>37</v>
      </c>
      <c r="B39" s="3">
        <v>2</v>
      </c>
      <c r="C39" t="s">
        <v>1</v>
      </c>
      <c r="D39" t="s">
        <v>32</v>
      </c>
      <c r="E39" t="s">
        <v>35</v>
      </c>
      <c r="F39" t="s">
        <v>35</v>
      </c>
      <c r="G39">
        <v>4</v>
      </c>
      <c r="H39">
        <v>2</v>
      </c>
      <c r="I39">
        <v>1</v>
      </c>
      <c r="J39">
        <v>0</v>
      </c>
      <c r="K39">
        <v>1</v>
      </c>
      <c r="L39">
        <v>2</v>
      </c>
      <c r="M39">
        <v>1</v>
      </c>
      <c r="N39">
        <v>1</v>
      </c>
      <c r="O39">
        <f t="shared" si="0"/>
        <v>0.63157894736842102</v>
      </c>
    </row>
    <row r="40" spans="1:15">
      <c r="A40">
        <v>38</v>
      </c>
      <c r="B40" s="3">
        <v>1</v>
      </c>
      <c r="C40" t="s">
        <v>28</v>
      </c>
      <c r="D40" t="s">
        <v>31</v>
      </c>
      <c r="E40" t="s">
        <v>35</v>
      </c>
      <c r="F40" t="s">
        <v>35</v>
      </c>
      <c r="G40">
        <v>2</v>
      </c>
      <c r="H40">
        <v>1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f t="shared" si="0"/>
        <v>0.31578947368421051</v>
      </c>
    </row>
    <row r="41" spans="1:15">
      <c r="A41">
        <v>39</v>
      </c>
      <c r="B41" s="3">
        <v>3</v>
      </c>
      <c r="C41" t="s">
        <v>28</v>
      </c>
      <c r="D41" t="s">
        <v>32</v>
      </c>
      <c r="E41" t="s">
        <v>35</v>
      </c>
      <c r="F41" t="s">
        <v>35</v>
      </c>
      <c r="G41">
        <v>3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f t="shared" si="0"/>
        <v>0.21052631578947367</v>
      </c>
    </row>
    <row r="42" spans="1:15">
      <c r="A42">
        <v>40</v>
      </c>
      <c r="B42" s="3">
        <v>4</v>
      </c>
      <c r="C42" t="s">
        <v>1</v>
      </c>
      <c r="D42" t="s">
        <v>30</v>
      </c>
      <c r="E42" t="s">
        <v>35</v>
      </c>
      <c r="F42" t="s">
        <v>30</v>
      </c>
      <c r="G42">
        <v>4</v>
      </c>
      <c r="H42">
        <v>1</v>
      </c>
      <c r="I42">
        <v>1</v>
      </c>
      <c r="J42">
        <v>1</v>
      </c>
      <c r="K42">
        <v>1</v>
      </c>
      <c r="L42">
        <v>2</v>
      </c>
      <c r="M42">
        <v>2</v>
      </c>
      <c r="N42">
        <v>2</v>
      </c>
      <c r="O42">
        <f t="shared" si="0"/>
        <v>0.73684210526315785</v>
      </c>
    </row>
    <row r="43" spans="1:15">
      <c r="A43">
        <v>41</v>
      </c>
      <c r="B43" s="3">
        <v>2</v>
      </c>
      <c r="C43" t="s">
        <v>30</v>
      </c>
      <c r="D43" t="s">
        <v>32</v>
      </c>
      <c r="E43" t="s">
        <v>35</v>
      </c>
      <c r="F43" t="s">
        <v>35</v>
      </c>
      <c r="G43">
        <v>5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f t="shared" si="0"/>
        <v>0.42105263157894735</v>
      </c>
    </row>
    <row r="46" spans="1:15">
      <c r="G46">
        <v>7</v>
      </c>
      <c r="H46">
        <v>3</v>
      </c>
      <c r="I46">
        <v>1</v>
      </c>
      <c r="J46">
        <v>1</v>
      </c>
      <c r="K46">
        <v>1</v>
      </c>
      <c r="L46">
        <v>2</v>
      </c>
      <c r="M46">
        <v>2</v>
      </c>
      <c r="N46">
        <v>2</v>
      </c>
      <c r="O46">
        <v>1</v>
      </c>
    </row>
  </sheetData>
  <conditionalFormatting sqref="O3:O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 + O</vt:lpstr>
      <vt:lpstr>O</vt:lpstr>
      <vt:lpstr>Analysis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2014-02-13T10:36:04Z</dcterms:created>
  <dcterms:modified xsi:type="dcterms:W3CDTF">2014-06-06T16:33:05Z</dcterms:modified>
</cp:coreProperties>
</file>