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yunuskaplan\Desktop\SANCAKTAR İNŞAAT\"/>
    </mc:Choice>
  </mc:AlternateContent>
  <xr:revisionPtr revIDLastSave="0" documentId="13_ncr:1_{1D77885F-91BC-44CC-BF05-9596FABA973E}" xr6:coauthVersionLast="45" xr6:coauthVersionMax="45" xr10:uidLastSave="{00000000-0000-0000-0000-000000000000}"/>
  <bookViews>
    <workbookView xWindow="-120" yWindow="-120" windowWidth="20730" windowHeight="11160" firstSheet="41" activeTab="51" xr2:uid="{00000000-000D-0000-FFFF-FFFF00000000}"/>
  </bookViews>
  <sheets>
    <sheet name="ANASAYFA" sheetId="1" r:id="rId1"/>
    <sheet name="DataslayerQueries" sheetId="2" state="hidden" r:id="rId2"/>
    <sheet name="C1M" sheetId="53" r:id="rId3"/>
    <sheet name="C2M" sheetId="54" r:id="rId4"/>
    <sheet name="C3M" sheetId="55" r:id="rId5"/>
    <sheet name="C4M" sheetId="56" r:id="rId6"/>
    <sheet name="C5M" sheetId="57" r:id="rId7"/>
    <sheet name="C6M" sheetId="58" r:id="rId8"/>
    <sheet name="C7M" sheetId="59" r:id="rId9"/>
    <sheet name="C8M" sheetId="60" r:id="rId10"/>
    <sheet name="C9M" sheetId="61" r:id="rId11"/>
    <sheet name="C10M" sheetId="62" r:id="rId12"/>
    <sheet name="C11M" sheetId="63" r:id="rId13"/>
    <sheet name="C12M" sheetId="64" r:id="rId14"/>
    <sheet name="C13M" sheetId="65" r:id="rId15"/>
    <sheet name="C14M" sheetId="66" r:id="rId16"/>
    <sheet name="C15M" sheetId="67" r:id="rId17"/>
    <sheet name="C16M" sheetId="68" r:id="rId18"/>
    <sheet name="C17M" sheetId="69" r:id="rId19"/>
    <sheet name="C18M" sheetId="70" r:id="rId20"/>
    <sheet name="C19M" sheetId="71" r:id="rId21"/>
    <sheet name="C20M" sheetId="72" r:id="rId22"/>
    <sheet name="C21M" sheetId="73" r:id="rId23"/>
    <sheet name="C22M" sheetId="74" r:id="rId24"/>
    <sheet name="C23M" sheetId="75" r:id="rId25"/>
    <sheet name="C24M" sheetId="76" r:id="rId26"/>
    <sheet name="C25M" sheetId="77" r:id="rId27"/>
    <sheet name="C1Ö" sheetId="103" r:id="rId28"/>
    <sheet name="C2Ö" sheetId="104" r:id="rId29"/>
    <sheet name="C3Ö" sheetId="105" r:id="rId30"/>
    <sheet name="C4Ö" sheetId="106" r:id="rId31"/>
    <sheet name="C5Ö" sheetId="107" r:id="rId32"/>
    <sheet name="C6Ö" sheetId="108" r:id="rId33"/>
    <sheet name="C7Ö" sheetId="109" r:id="rId34"/>
    <sheet name="C8Ö" sheetId="110" r:id="rId35"/>
    <sheet name="C9Ö" sheetId="111" r:id="rId36"/>
    <sheet name="C10Ö" sheetId="112" r:id="rId37"/>
    <sheet name="C11Ö" sheetId="113" r:id="rId38"/>
    <sheet name="C12Ö" sheetId="114" r:id="rId39"/>
    <sheet name="C13Ö" sheetId="115" r:id="rId40"/>
    <sheet name="C14Ö" sheetId="116" r:id="rId41"/>
    <sheet name="C15Ö" sheetId="117" r:id="rId42"/>
    <sheet name="C16Ö" sheetId="118" r:id="rId43"/>
    <sheet name="C17Ö" sheetId="119" r:id="rId44"/>
    <sheet name="C18Ö" sheetId="120" r:id="rId45"/>
    <sheet name="C19Ö" sheetId="121" r:id="rId46"/>
    <sheet name="C20Ö" sheetId="122" r:id="rId47"/>
    <sheet name="C21Ö" sheetId="123" r:id="rId48"/>
    <sheet name="C22Ö" sheetId="124" r:id="rId49"/>
    <sheet name="C23Ö" sheetId="125" r:id="rId50"/>
    <sheet name="C24Ö" sheetId="126" r:id="rId51"/>
    <sheet name="C25Ö" sheetId="127" r:id="rId52"/>
  </sheets>
  <definedNames>
    <definedName name="_xlnm._FilterDatabase" localSheetId="0" hidden="1">ANASAYFA!$B$4:$F$30</definedName>
  </definedNames>
  <calcPr calcId="181029"/>
  <customWorkbookViews>
    <customWorkbookView name="Filtre 1" guid="{07A2A632-1434-49C3-AC18-1F10627ACF5D}" maximized="1" windowWidth="0" windowHeight="0" activeSheetId="0"/>
  </customWorkbookViews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F55" i="53"/>
  <c r="F55" i="54"/>
  <c r="F55" i="55"/>
  <c r="F55" i="56"/>
  <c r="F55" i="57"/>
  <c r="F55" i="58"/>
  <c r="F55" i="59"/>
  <c r="F55" i="60"/>
  <c r="F55" i="61"/>
  <c r="F55" i="62"/>
  <c r="F55" i="63"/>
  <c r="F55" i="64"/>
  <c r="F55" i="65"/>
  <c r="F55" i="66"/>
  <c r="F55" i="67"/>
  <c r="F55" i="68"/>
  <c r="F55" i="69"/>
  <c r="F55" i="70"/>
  <c r="F55" i="71"/>
  <c r="F55" i="72"/>
  <c r="F55" i="73"/>
  <c r="F55" i="74"/>
  <c r="F55" i="75"/>
  <c r="F55" i="76"/>
  <c r="F55" i="77"/>
  <c r="C3" i="77"/>
  <c r="C3" i="76"/>
  <c r="C3" i="75"/>
  <c r="C3" i="74"/>
  <c r="C3" i="73"/>
  <c r="C3" i="72"/>
  <c r="C3" i="71"/>
  <c r="C3" i="70"/>
  <c r="C3" i="69"/>
  <c r="C3" i="68"/>
  <c r="C3" i="67"/>
  <c r="C3" i="66"/>
  <c r="C3" i="65"/>
  <c r="C3" i="64"/>
  <c r="C3" i="63"/>
  <c r="C3" i="62"/>
  <c r="C3" i="61"/>
  <c r="C3" i="60"/>
  <c r="C3" i="59"/>
  <c r="C3" i="58"/>
  <c r="C3" i="57"/>
  <c r="C3" i="56"/>
  <c r="E11" i="57"/>
  <c r="C3" i="55"/>
  <c r="E11" i="54"/>
  <c r="C3" i="53"/>
  <c r="F25" i="127" l="1"/>
  <c r="C3" i="127"/>
  <c r="F25" i="126"/>
  <c r="C3" i="126"/>
  <c r="F25" i="125"/>
  <c r="C3" i="125"/>
  <c r="F25" i="124"/>
  <c r="C3" i="124"/>
  <c r="F25" i="123"/>
  <c r="C3" i="123"/>
  <c r="F25" i="122"/>
  <c r="C3" i="122"/>
  <c r="F25" i="121"/>
  <c r="C3" i="121"/>
  <c r="F25" i="120"/>
  <c r="C3" i="120"/>
  <c r="F25" i="119"/>
  <c r="C3" i="119"/>
  <c r="F25" i="118"/>
  <c r="C3" i="118"/>
  <c r="F25" i="117"/>
  <c r="C3" i="117"/>
  <c r="F25" i="116"/>
  <c r="F25" i="115"/>
  <c r="F25" i="114"/>
  <c r="F25" i="113"/>
  <c r="F25" i="112"/>
  <c r="F25" i="111"/>
  <c r="F25" i="110"/>
  <c r="F25" i="109"/>
  <c r="F25" i="108"/>
  <c r="F25" i="107"/>
  <c r="F25" i="106"/>
  <c r="F25" i="105"/>
  <c r="F25" i="104"/>
  <c r="F25" i="103"/>
  <c r="C3" i="106"/>
  <c r="C3" i="104"/>
  <c r="C3" i="54"/>
  <c r="F19" i="1" l="1"/>
  <c r="C3" i="114"/>
  <c r="C3" i="113"/>
  <c r="F25" i="1"/>
  <c r="F12" i="1"/>
  <c r="F8" i="1"/>
  <c r="F30" i="1"/>
  <c r="F20" i="1"/>
  <c r="F10" i="1"/>
  <c r="C3" i="111"/>
  <c r="F22" i="1"/>
  <c r="C3" i="107"/>
  <c r="F13" i="1"/>
  <c r="F26" i="1"/>
  <c r="C3" i="112"/>
  <c r="C3" i="115"/>
  <c r="C3" i="110"/>
  <c r="C3" i="116"/>
  <c r="C3" i="108"/>
  <c r="F18" i="1" l="1"/>
  <c r="F7" i="1"/>
  <c r="F9" i="1"/>
  <c r="F16" i="1"/>
  <c r="F28" i="1"/>
  <c r="F17" i="1"/>
  <c r="F24" i="1"/>
  <c r="F21" i="1"/>
  <c r="F15" i="1"/>
  <c r="F29" i="1"/>
  <c r="F27" i="1"/>
  <c r="F11" i="1"/>
  <c r="F23" i="1"/>
  <c r="F6" i="1"/>
  <c r="F14" i="1"/>
</calcChain>
</file>

<file path=xl/sharedStrings.xml><?xml version="1.0" encoding="utf-8"?>
<sst xmlns="http://schemas.openxmlformats.org/spreadsheetml/2006/main" count="1358" uniqueCount="157">
  <si>
    <t>VERESİYE - HESAP DEFTERİ</t>
  </si>
  <si>
    <t>KESİLDİ</t>
  </si>
  <si>
    <t>KOD</t>
  </si>
  <si>
    <t>FİRMA HESAP ADI</t>
  </si>
  <si>
    <t>ALINAN</t>
  </si>
  <si>
    <t>ÖDENEN</t>
  </si>
  <si>
    <t>BAKİYE</t>
  </si>
  <si>
    <t>KESİLMEDİ</t>
  </si>
  <si>
    <t>S1</t>
  </si>
  <si>
    <t>C1</t>
  </si>
  <si>
    <t>AKGÜÇ ELEKTRİK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</si>
  <si>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</si>
  <si>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</si>
  <si>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</si>
  <si>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</si>
  <si>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</si>
  <si>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</si>
  <si>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</si>
  <si>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</si>
  <si>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</si>
  <si>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</si>
  <si>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</si>
  <si>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</si>
  <si>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</si>
  <si>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</si>
  <si>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</si>
  <si>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</si>
  <si>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</si>
  <si>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</si>
  <si>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</si>
  <si>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</si>
  <si>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</si>
  <si>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</si>
  <si>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</si>
  <si>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</si>
  <si>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 xml:space="preserve">TOPLAM </t>
  </si>
  <si>
    <t>Query UUID</t>
  </si>
  <si>
    <t>Sheet name</t>
  </si>
  <si>
    <t>Range address</t>
  </si>
  <si>
    <t>Created</t>
  </si>
  <si>
    <t>Updated</t>
  </si>
  <si>
    <t>Last status</t>
  </si>
  <si>
    <t>Last refresh ID</t>
  </si>
  <si>
    <t>Results contain sampled data</t>
  </si>
  <si>
    <t>Execution time (sec)</t>
  </si>
  <si>
    <t>Object type</t>
  </si>
  <si>
    <t>Linked chart ID</t>
  </si>
  <si>
    <t>Data source</t>
  </si>
  <si>
    <t>Date range type</t>
  </si>
  <si>
    <t>Start date</t>
  </si>
  <si>
    <t>End date</t>
  </si>
  <si>
    <t>Compare to</t>
  </si>
  <si>
    <t>Comparison value type</t>
  </si>
  <si>
    <t>Accounts/views</t>
  </si>
  <si>
    <t>Metrics</t>
  </si>
  <si>
    <t>Dimensions</t>
  </si>
  <si>
    <t>Pivot dimensions</t>
  </si>
  <si>
    <t>Filters</t>
  </si>
  <si>
    <t>Segment ID</t>
  </si>
  <si>
    <t>Segment dim</t>
  </si>
  <si>
    <t>Sort</t>
  </si>
  <si>
    <t>Max rows</t>
  </si>
  <si>
    <t>Max pivot categories</t>
  </si>
  <si>
    <t>Special settings</t>
  </si>
  <si>
    <t>Other parameters</t>
  </si>
  <si>
    <t>Result type</t>
  </si>
  <si>
    <t>Language/country</t>
  </si>
  <si>
    <t>Translate to</t>
  </si>
  <si>
    <t>SQL</t>
  </si>
  <si>
    <t>Database name</t>
  </si>
  <si>
    <t>Range address (static)</t>
  </si>
  <si>
    <t>Report type</t>
  </si>
  <si>
    <t>Highlight with colour</t>
  </si>
  <si>
    <t>Refresh with user account</t>
  </si>
  <si>
    <t>Returned data</t>
  </si>
  <si>
    <t>Sort dimensions</t>
  </si>
  <si>
    <t>Created by user account</t>
  </si>
  <si>
    <t>S.NO</t>
  </si>
  <si>
    <t>AÇIKLAMA</t>
  </si>
  <si>
    <t>ÖDEME</t>
  </si>
  <si>
    <t>TOPLAM</t>
  </si>
  <si>
    <t>C1M</t>
  </si>
  <si>
    <t>TARİH</t>
  </si>
  <si>
    <t>TUTAR</t>
  </si>
  <si>
    <t>FATURA</t>
  </si>
  <si>
    <t>SERAMİK</t>
  </si>
  <si>
    <t>GÖKÇENAY A.Ş.</t>
  </si>
  <si>
    <t>EFT</t>
  </si>
  <si>
    <t>SEVK FİŞİ</t>
  </si>
  <si>
    <t>KALECİK ŞANTİYESİ</t>
  </si>
  <si>
    <t xml:space="preserve">GÖKÇENAY AŞ. &amp; DİRENÇ </t>
  </si>
  <si>
    <t xml:space="preserve">ÇEK </t>
  </si>
  <si>
    <t>ET &amp; BALIK KOMBİNESİ</t>
  </si>
  <si>
    <t>UYUM YAPI A.Ş.</t>
  </si>
  <si>
    <t>NAKİT</t>
  </si>
  <si>
    <t>ANKARA / POLATLI ŞANTİYESİ</t>
  </si>
  <si>
    <t xml:space="preserve">UYUM YAPI &amp; ASYA RAY </t>
  </si>
  <si>
    <t>MANİSA / AKHİSAR ŞANTİYESİ</t>
  </si>
  <si>
    <t>FATURASIZ</t>
  </si>
  <si>
    <t>OSMANİYE / KADİRLİ ŞANTİYESİ</t>
  </si>
  <si>
    <t>FİŞ TOPLAMI</t>
  </si>
  <si>
    <t>C2M</t>
  </si>
  <si>
    <t>C3M</t>
  </si>
  <si>
    <t>C5M</t>
  </si>
  <si>
    <t>C6M</t>
  </si>
  <si>
    <t>C7M</t>
  </si>
  <si>
    <t>C8M</t>
  </si>
  <si>
    <t>C9M</t>
  </si>
  <si>
    <t>C10M</t>
  </si>
  <si>
    <t>C11M</t>
  </si>
  <si>
    <t>C13M</t>
  </si>
  <si>
    <t>C14M</t>
  </si>
  <si>
    <t>C15M</t>
  </si>
  <si>
    <t>C16M</t>
  </si>
  <si>
    <t>C17M</t>
  </si>
  <si>
    <t>C18M</t>
  </si>
  <si>
    <t>C19M</t>
  </si>
  <si>
    <t>C20M</t>
  </si>
  <si>
    <t>C21M</t>
  </si>
  <si>
    <t>C22M</t>
  </si>
  <si>
    <t>C23M</t>
  </si>
  <si>
    <t>C24M</t>
  </si>
  <si>
    <t>C25M</t>
  </si>
  <si>
    <t>C1Ö</t>
  </si>
  <si>
    <t>ÖDEME ŞEKLİ</t>
  </si>
  <si>
    <t>ÇEK</t>
  </si>
  <si>
    <t>YAPILAN ÖDEME</t>
  </si>
  <si>
    <t>C2Ö</t>
  </si>
  <si>
    <t>ÖNCEDEN GÖNDERİLEN</t>
  </si>
  <si>
    <t>C3Ö</t>
  </si>
  <si>
    <t>C4Ö</t>
  </si>
  <si>
    <t>C5Ö</t>
  </si>
  <si>
    <t>C6Ö</t>
  </si>
  <si>
    <t>C7Ö</t>
  </si>
  <si>
    <t>C8Ö</t>
  </si>
  <si>
    <t>C9Ö</t>
  </si>
  <si>
    <t>C10Ö</t>
  </si>
  <si>
    <t>C11Ö</t>
  </si>
  <si>
    <t>C12Ö</t>
  </si>
  <si>
    <t>C13Ö</t>
  </si>
  <si>
    <t>C14Ö</t>
  </si>
  <si>
    <t>C15Ö</t>
  </si>
  <si>
    <t>C16Ö</t>
  </si>
  <si>
    <t>C17Ö</t>
  </si>
  <si>
    <t>C18Ö</t>
  </si>
  <si>
    <t>C19Ö</t>
  </si>
  <si>
    <t>C20Ö</t>
  </si>
  <si>
    <t>C21Ö</t>
  </si>
  <si>
    <t>C22Ö</t>
  </si>
  <si>
    <t>C23Ö</t>
  </si>
  <si>
    <t>C24Ö</t>
  </si>
  <si>
    <t>C25Ö</t>
  </si>
  <si>
    <t>SANCAKTAR İNŞAAT (VARSAYILAN)</t>
  </si>
  <si>
    <t>FİŞ/FATURA NO</t>
  </si>
  <si>
    <t>ALINAN MALZEME AÇIKLAMASI</t>
  </si>
  <si>
    <t>FİRMA ALIŞ FATURALARI</t>
  </si>
  <si>
    <t>YAPILAN ÖDEME LİSTESİ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</si>
</sst>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₺&quot;#,##0.00"/>
    <numFmt numFmtId="165" formatCode="#,##0.00\ &quot;TL&quot;"/>
    <numFmt numFmtId="166" formatCode="dd\.mm\.yyyy"/>
  </numFmts>
  <fonts count="17" x14ac:knownFonts="1">
    <font>
      <sz val="11"/>
      <color theme="1"/>
      <name val="Calibri"/>
    </font>
    <font>
      <b/>
      <sz val="12"/>
      <color rgb="FFFFFFFF"/>
      <name val="Calibri"/>
      <family val="2"/>
      <charset val="162"/>
    </font>
    <font>
      <sz val="11"/>
      <name val="Calibri"/>
      <family val="2"/>
      <charset val="162"/>
    </font>
    <font>
      <b/>
      <sz val="12"/>
      <color theme="0"/>
      <name val="Calibri"/>
      <family val="2"/>
      <charset val="162"/>
    </font>
    <font>
      <b/>
      <sz val="13"/>
      <color theme="1"/>
      <name val="Calibri"/>
      <family val="2"/>
      <charset val="162"/>
    </font>
    <font>
      <sz val="11"/>
      <color theme="1"/>
      <name val="Calibri"/>
      <family val="2"/>
      <charset val="162"/>
    </font>
    <font>
      <b/>
      <sz val="16"/>
      <color theme="1"/>
      <name val="Calibri"/>
      <family val="2"/>
      <charset val="162"/>
    </font>
    <font>
      <b/>
      <sz val="12"/>
      <color theme="1"/>
      <name val="Calibri"/>
      <family val="2"/>
      <charset val="162"/>
    </font>
    <font>
      <b/>
      <u/>
      <sz val="11"/>
      <color theme="0"/>
      <name val="Calibri"/>
      <family val="2"/>
      <charset val="162"/>
    </font>
    <font>
      <u/>
      <sz val="11"/>
      <color theme="10"/>
      <name val="Calibri"/>
      <family val="2"/>
      <charset val="162"/>
    </font>
    <font>
      <b/>
      <sz val="14"/>
      <color theme="1"/>
      <name val="Calibri"/>
      <family val="2"/>
      <charset val="162"/>
    </font>
    <font>
      <b/>
      <sz val="16"/>
      <color rgb="FF000000"/>
      <name val="Calibri"/>
      <family val="2"/>
      <charset val="162"/>
    </font>
    <font>
      <b/>
      <sz val="12"/>
      <color rgb="FF000000"/>
      <name val="Calibri"/>
      <family val="2"/>
      <charset val="162"/>
    </font>
    <font>
      <sz val="12"/>
      <color theme="1"/>
      <name val="Calibri"/>
      <family val="2"/>
      <charset val="162"/>
    </font>
    <font>
      <b/>
      <sz val="16"/>
      <color theme="0"/>
      <name val="Calibri"/>
      <family val="2"/>
      <charset val="162"/>
    </font>
    <font>
      <b/>
      <u/>
      <sz val="12"/>
      <color theme="10"/>
      <name val="Calibri"/>
      <family val="2"/>
      <charset val="162"/>
    </font>
    <font>
      <b/>
      <sz val="12"/>
      <name val="Calibri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000000"/>
      </top>
      <bottom style="thin">
        <color rgb="FFFFFFFF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0" fillId="0" borderId="0" xfId="0" applyFont="1" applyAlignment="1"/>
    <xf numFmtId="0" fontId="0" fillId="3" borderId="0" xfId="0" applyFont="1" applyFill="1"/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0" fillId="0" borderId="0" xfId="0" applyFont="1" applyAlignment="1"/>
    <xf numFmtId="164" fontId="4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0" fillId="3" borderId="0" xfId="0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6" borderId="0" xfId="0" applyFont="1" applyFill="1" applyAlignment="1">
      <alignment vertical="center"/>
    </xf>
    <xf numFmtId="0" fontId="7" fillId="6" borderId="12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165" fontId="1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0" borderId="0" xfId="0" applyFont="1" applyAlignment="1"/>
    <xf numFmtId="0" fontId="11" fillId="0" borderId="0" xfId="0" applyFont="1" applyAlignment="1"/>
    <xf numFmtId="0" fontId="7" fillId="6" borderId="0" xfId="0" applyFont="1" applyFill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165" fontId="7" fillId="2" borderId="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5" fontId="7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13" fillId="0" borderId="0" xfId="0" applyFont="1" applyAlignment="1"/>
    <xf numFmtId="0" fontId="10" fillId="6" borderId="16" xfId="0" applyFont="1" applyFill="1" applyBorder="1" applyAlignment="1">
      <alignment vertical="center" wrapText="1"/>
    </xf>
    <xf numFmtId="0" fontId="10" fillId="6" borderId="12" xfId="0" applyFont="1" applyFill="1" applyBorder="1" applyAlignment="1">
      <alignment vertical="center" wrapText="1"/>
    </xf>
    <xf numFmtId="14" fontId="7" fillId="0" borderId="6" xfId="0" applyNumberFormat="1" applyFont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14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7" fillId="6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5" fontId="7" fillId="6" borderId="1" xfId="0" applyNumberFormat="1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5" fillId="5" borderId="6" xfId="1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164" fontId="16" fillId="5" borderId="6" xfId="0" applyNumberFormat="1" applyFont="1" applyFill="1" applyBorder="1" applyAlignment="1">
      <alignment horizontal="center" vertical="center"/>
    </xf>
    <xf numFmtId="164" fontId="7" fillId="5" borderId="6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3" fillId="4" borderId="13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4" borderId="14" xfId="0" applyFont="1" applyFill="1" applyBorder="1" applyAlignment="1">
      <alignment horizontal="center" vertical="center"/>
    </xf>
    <xf numFmtId="0" fontId="2" fillId="0" borderId="14" xfId="0" applyFont="1" applyBorder="1"/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2" fillId="0" borderId="17" xfId="0" applyFont="1" applyBorder="1"/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5" fillId="5" borderId="1" xfId="1" applyFont="1" applyFill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ANASAYF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5</xdr:row>
      <xdr:rowOff>28575</xdr:rowOff>
    </xdr:from>
    <xdr:to>
      <xdr:col>6</xdr:col>
      <xdr:colOff>914400</xdr:colOff>
      <xdr:row>5</xdr:row>
      <xdr:rowOff>257175</xdr:rowOff>
    </xdr:to>
    <xdr:sp macro="" textlink="">
      <xdr:nvSpPr>
        <xdr:cNvPr id="111" name="Dikdörtgen: Köşeleri Yuvarlatılmış 110">
          <a:extLst>
            <a:ext uri="{FF2B5EF4-FFF2-40B4-BE49-F238E27FC236}">
              <a16:creationId xmlns:a16="http://schemas.microsoft.com/office/drawing/2014/main" id="{BE9F3815-3E0E-4CD6-BFD9-19A7934C2EC9}"/>
            </a:ext>
          </a:extLst>
        </xdr:cNvPr>
        <xdr:cNvSpPr/>
      </xdr:nvSpPr>
      <xdr:spPr>
        <a:xfrm>
          <a:off x="8286750" y="133350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5</xdr:row>
      <xdr:rowOff>19050</xdr:rowOff>
    </xdr:from>
    <xdr:to>
      <xdr:col>7</xdr:col>
      <xdr:colOff>857250</xdr:colOff>
      <xdr:row>5</xdr:row>
      <xdr:rowOff>257175</xdr:rowOff>
    </xdr:to>
    <xdr:sp macro="" textlink="">
      <xdr:nvSpPr>
        <xdr:cNvPr id="112" name="Dikdörtgen: Köşeleri Yuvarlatılmış 111">
          <a:extLst>
            <a:ext uri="{FF2B5EF4-FFF2-40B4-BE49-F238E27FC236}">
              <a16:creationId xmlns:a16="http://schemas.microsoft.com/office/drawing/2014/main" id="{4602A20F-5D69-475A-97F2-99B84BC6C853}"/>
            </a:ext>
          </a:extLst>
        </xdr:cNvPr>
        <xdr:cNvSpPr/>
      </xdr:nvSpPr>
      <xdr:spPr>
        <a:xfrm>
          <a:off x="9229725" y="1323975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6</xdr:row>
      <xdr:rowOff>9525</xdr:rowOff>
    </xdr:from>
    <xdr:to>
      <xdr:col>6</xdr:col>
      <xdr:colOff>914400</xdr:colOff>
      <xdr:row>6</xdr:row>
      <xdr:rowOff>238125</xdr:rowOff>
    </xdr:to>
    <xdr:sp macro="" textlink="">
      <xdr:nvSpPr>
        <xdr:cNvPr id="113" name="Dikdörtgen: Köşeleri Yuvarlatılmış 112">
          <a:extLst>
            <a:ext uri="{FF2B5EF4-FFF2-40B4-BE49-F238E27FC236}">
              <a16:creationId xmlns:a16="http://schemas.microsoft.com/office/drawing/2014/main" id="{24835E81-4CA5-4B09-A648-B13D7427BEC6}"/>
            </a:ext>
          </a:extLst>
        </xdr:cNvPr>
        <xdr:cNvSpPr/>
      </xdr:nvSpPr>
      <xdr:spPr>
        <a:xfrm>
          <a:off x="8286750" y="160972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6</xdr:row>
      <xdr:rowOff>0</xdr:rowOff>
    </xdr:from>
    <xdr:to>
      <xdr:col>7</xdr:col>
      <xdr:colOff>857250</xdr:colOff>
      <xdr:row>6</xdr:row>
      <xdr:rowOff>238125</xdr:rowOff>
    </xdr:to>
    <xdr:sp macro="" textlink="">
      <xdr:nvSpPr>
        <xdr:cNvPr id="114" name="Dikdörtgen: Köşeleri Yuvarlatılmış 113">
          <a:extLst>
            <a:ext uri="{FF2B5EF4-FFF2-40B4-BE49-F238E27FC236}">
              <a16:creationId xmlns:a16="http://schemas.microsoft.com/office/drawing/2014/main" id="{DC1B77D5-757C-408A-8AF7-749BB03069A7}"/>
            </a:ext>
          </a:extLst>
        </xdr:cNvPr>
        <xdr:cNvSpPr/>
      </xdr:nvSpPr>
      <xdr:spPr>
        <a:xfrm>
          <a:off x="9229725" y="1600200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7</xdr:row>
      <xdr:rowOff>9525</xdr:rowOff>
    </xdr:from>
    <xdr:to>
      <xdr:col>6</xdr:col>
      <xdr:colOff>914400</xdr:colOff>
      <xdr:row>7</xdr:row>
      <xdr:rowOff>238125</xdr:rowOff>
    </xdr:to>
    <xdr:sp macro="" textlink="">
      <xdr:nvSpPr>
        <xdr:cNvPr id="115" name="Dikdörtgen: Köşeleri Yuvarlatılmış 114">
          <a:extLst>
            <a:ext uri="{FF2B5EF4-FFF2-40B4-BE49-F238E27FC236}">
              <a16:creationId xmlns:a16="http://schemas.microsoft.com/office/drawing/2014/main" id="{C345E062-4BA6-45F4-A917-07355885E1A2}"/>
            </a:ext>
          </a:extLst>
        </xdr:cNvPr>
        <xdr:cNvSpPr/>
      </xdr:nvSpPr>
      <xdr:spPr>
        <a:xfrm>
          <a:off x="8286750" y="188595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7</xdr:row>
      <xdr:rowOff>0</xdr:rowOff>
    </xdr:from>
    <xdr:to>
      <xdr:col>7</xdr:col>
      <xdr:colOff>857250</xdr:colOff>
      <xdr:row>7</xdr:row>
      <xdr:rowOff>238125</xdr:rowOff>
    </xdr:to>
    <xdr:sp macro="" textlink="">
      <xdr:nvSpPr>
        <xdr:cNvPr id="116" name="Dikdörtgen: Köşeleri Yuvarlatılmış 115">
          <a:extLst>
            <a:ext uri="{FF2B5EF4-FFF2-40B4-BE49-F238E27FC236}">
              <a16:creationId xmlns:a16="http://schemas.microsoft.com/office/drawing/2014/main" id="{69A09FAF-EEF5-4C16-98F0-79E008F79E32}"/>
            </a:ext>
          </a:extLst>
        </xdr:cNvPr>
        <xdr:cNvSpPr/>
      </xdr:nvSpPr>
      <xdr:spPr>
        <a:xfrm>
          <a:off x="9229725" y="1876425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8</xdr:row>
      <xdr:rowOff>9525</xdr:rowOff>
    </xdr:from>
    <xdr:to>
      <xdr:col>6</xdr:col>
      <xdr:colOff>914400</xdr:colOff>
      <xdr:row>8</xdr:row>
      <xdr:rowOff>238125</xdr:rowOff>
    </xdr:to>
    <xdr:sp macro="" textlink="">
      <xdr:nvSpPr>
        <xdr:cNvPr id="117" name="Dikdörtgen: Köşeleri Yuvarlatılmış 116">
          <a:extLst>
            <a:ext uri="{FF2B5EF4-FFF2-40B4-BE49-F238E27FC236}">
              <a16:creationId xmlns:a16="http://schemas.microsoft.com/office/drawing/2014/main" id="{2957B11F-0D5B-47F2-8DF8-F4F5EC7B6748}"/>
            </a:ext>
          </a:extLst>
        </xdr:cNvPr>
        <xdr:cNvSpPr/>
      </xdr:nvSpPr>
      <xdr:spPr>
        <a:xfrm>
          <a:off x="8286750" y="216217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8</xdr:row>
      <xdr:rowOff>0</xdr:rowOff>
    </xdr:from>
    <xdr:to>
      <xdr:col>7</xdr:col>
      <xdr:colOff>857250</xdr:colOff>
      <xdr:row>8</xdr:row>
      <xdr:rowOff>238125</xdr:rowOff>
    </xdr:to>
    <xdr:sp macro="" textlink="">
      <xdr:nvSpPr>
        <xdr:cNvPr id="118" name="Dikdörtgen: Köşeleri Yuvarlatılmış 117">
          <a:extLst>
            <a:ext uri="{FF2B5EF4-FFF2-40B4-BE49-F238E27FC236}">
              <a16:creationId xmlns:a16="http://schemas.microsoft.com/office/drawing/2014/main" id="{7DFBDCB6-3C53-4960-80AF-8B8DC8AD4E2A}"/>
            </a:ext>
          </a:extLst>
        </xdr:cNvPr>
        <xdr:cNvSpPr/>
      </xdr:nvSpPr>
      <xdr:spPr>
        <a:xfrm>
          <a:off x="9229725" y="2152650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9</xdr:row>
      <xdr:rowOff>19050</xdr:rowOff>
    </xdr:from>
    <xdr:to>
      <xdr:col>6</xdr:col>
      <xdr:colOff>914400</xdr:colOff>
      <xdr:row>9</xdr:row>
      <xdr:rowOff>247650</xdr:rowOff>
    </xdr:to>
    <xdr:sp macro="" textlink="">
      <xdr:nvSpPr>
        <xdr:cNvPr id="119" name="Dikdörtgen: Köşeleri Yuvarlatılmış 118">
          <a:extLst>
            <a:ext uri="{FF2B5EF4-FFF2-40B4-BE49-F238E27FC236}">
              <a16:creationId xmlns:a16="http://schemas.microsoft.com/office/drawing/2014/main" id="{DE503815-6910-44F6-92C3-8C2503C2BD8C}"/>
            </a:ext>
          </a:extLst>
        </xdr:cNvPr>
        <xdr:cNvSpPr/>
      </xdr:nvSpPr>
      <xdr:spPr>
        <a:xfrm>
          <a:off x="8286750" y="244792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9</xdr:row>
      <xdr:rowOff>9525</xdr:rowOff>
    </xdr:from>
    <xdr:to>
      <xdr:col>7</xdr:col>
      <xdr:colOff>857250</xdr:colOff>
      <xdr:row>9</xdr:row>
      <xdr:rowOff>247650</xdr:rowOff>
    </xdr:to>
    <xdr:sp macro="" textlink="">
      <xdr:nvSpPr>
        <xdr:cNvPr id="120" name="Dikdörtgen: Köşeleri Yuvarlatılmış 119">
          <a:extLst>
            <a:ext uri="{FF2B5EF4-FFF2-40B4-BE49-F238E27FC236}">
              <a16:creationId xmlns:a16="http://schemas.microsoft.com/office/drawing/2014/main" id="{D0843EE8-86C4-48E5-83B1-4C6A6C6C7B41}"/>
            </a:ext>
          </a:extLst>
        </xdr:cNvPr>
        <xdr:cNvSpPr/>
      </xdr:nvSpPr>
      <xdr:spPr>
        <a:xfrm>
          <a:off x="9229725" y="2438400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10</xdr:row>
      <xdr:rowOff>9525</xdr:rowOff>
    </xdr:from>
    <xdr:to>
      <xdr:col>6</xdr:col>
      <xdr:colOff>914400</xdr:colOff>
      <xdr:row>10</xdr:row>
      <xdr:rowOff>238125</xdr:rowOff>
    </xdr:to>
    <xdr:sp macro="" textlink="">
      <xdr:nvSpPr>
        <xdr:cNvPr id="121" name="Dikdörtgen: Köşeleri Yuvarlatılmış 120">
          <a:extLst>
            <a:ext uri="{FF2B5EF4-FFF2-40B4-BE49-F238E27FC236}">
              <a16:creationId xmlns:a16="http://schemas.microsoft.com/office/drawing/2014/main" id="{66D60014-4ED4-4D6B-9670-51258187F790}"/>
            </a:ext>
          </a:extLst>
        </xdr:cNvPr>
        <xdr:cNvSpPr/>
      </xdr:nvSpPr>
      <xdr:spPr>
        <a:xfrm>
          <a:off x="8286750" y="271462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10</xdr:row>
      <xdr:rowOff>0</xdr:rowOff>
    </xdr:from>
    <xdr:to>
      <xdr:col>7</xdr:col>
      <xdr:colOff>857250</xdr:colOff>
      <xdr:row>10</xdr:row>
      <xdr:rowOff>238125</xdr:rowOff>
    </xdr:to>
    <xdr:sp macro="" textlink="">
      <xdr:nvSpPr>
        <xdr:cNvPr id="122" name="Dikdörtgen: Köşeleri Yuvarlatılmış 121">
          <a:extLst>
            <a:ext uri="{FF2B5EF4-FFF2-40B4-BE49-F238E27FC236}">
              <a16:creationId xmlns:a16="http://schemas.microsoft.com/office/drawing/2014/main" id="{28E13A23-5ED6-45A0-BAB1-E78D721F95AD}"/>
            </a:ext>
          </a:extLst>
        </xdr:cNvPr>
        <xdr:cNvSpPr/>
      </xdr:nvSpPr>
      <xdr:spPr>
        <a:xfrm>
          <a:off x="9229725" y="2705100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11</xdr:row>
      <xdr:rowOff>9525</xdr:rowOff>
    </xdr:from>
    <xdr:to>
      <xdr:col>6</xdr:col>
      <xdr:colOff>914400</xdr:colOff>
      <xdr:row>11</xdr:row>
      <xdr:rowOff>238125</xdr:rowOff>
    </xdr:to>
    <xdr:sp macro="" textlink="">
      <xdr:nvSpPr>
        <xdr:cNvPr id="123" name="Dikdörtgen: Köşeleri Yuvarlatılmış 122">
          <a:extLst>
            <a:ext uri="{FF2B5EF4-FFF2-40B4-BE49-F238E27FC236}">
              <a16:creationId xmlns:a16="http://schemas.microsoft.com/office/drawing/2014/main" id="{D9786EED-94D1-4FC6-A04A-ED8B61D1E7A0}"/>
            </a:ext>
          </a:extLst>
        </xdr:cNvPr>
        <xdr:cNvSpPr/>
      </xdr:nvSpPr>
      <xdr:spPr>
        <a:xfrm>
          <a:off x="8286750" y="299085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11</xdr:row>
      <xdr:rowOff>0</xdr:rowOff>
    </xdr:from>
    <xdr:to>
      <xdr:col>7</xdr:col>
      <xdr:colOff>857250</xdr:colOff>
      <xdr:row>11</xdr:row>
      <xdr:rowOff>238125</xdr:rowOff>
    </xdr:to>
    <xdr:sp macro="" textlink="">
      <xdr:nvSpPr>
        <xdr:cNvPr id="124" name="Dikdörtgen: Köşeleri Yuvarlatılmış 123">
          <a:extLst>
            <a:ext uri="{FF2B5EF4-FFF2-40B4-BE49-F238E27FC236}">
              <a16:creationId xmlns:a16="http://schemas.microsoft.com/office/drawing/2014/main" id="{4368FEB1-3466-45BA-A310-569C3D0C6688}"/>
            </a:ext>
          </a:extLst>
        </xdr:cNvPr>
        <xdr:cNvSpPr/>
      </xdr:nvSpPr>
      <xdr:spPr>
        <a:xfrm>
          <a:off x="9229725" y="2981325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12</xdr:row>
      <xdr:rowOff>0</xdr:rowOff>
    </xdr:from>
    <xdr:to>
      <xdr:col>6</xdr:col>
      <xdr:colOff>914400</xdr:colOff>
      <xdr:row>12</xdr:row>
      <xdr:rowOff>228600</xdr:rowOff>
    </xdr:to>
    <xdr:sp macro="" textlink="">
      <xdr:nvSpPr>
        <xdr:cNvPr id="125" name="Dikdörtgen: Köşeleri Yuvarlatılmış 124">
          <a:extLst>
            <a:ext uri="{FF2B5EF4-FFF2-40B4-BE49-F238E27FC236}">
              <a16:creationId xmlns:a16="http://schemas.microsoft.com/office/drawing/2014/main" id="{EAA8E443-D0FF-41C6-8CB4-3E0621208E85}"/>
            </a:ext>
          </a:extLst>
        </xdr:cNvPr>
        <xdr:cNvSpPr/>
      </xdr:nvSpPr>
      <xdr:spPr>
        <a:xfrm>
          <a:off x="8286750" y="325755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11</xdr:row>
      <xdr:rowOff>266700</xdr:rowOff>
    </xdr:from>
    <xdr:to>
      <xdr:col>7</xdr:col>
      <xdr:colOff>857250</xdr:colOff>
      <xdr:row>12</xdr:row>
      <xdr:rowOff>228600</xdr:rowOff>
    </xdr:to>
    <xdr:sp macro="" textlink="">
      <xdr:nvSpPr>
        <xdr:cNvPr id="126" name="Dikdörtgen: Köşeleri Yuvarlatılmış 125">
          <a:extLst>
            <a:ext uri="{FF2B5EF4-FFF2-40B4-BE49-F238E27FC236}">
              <a16:creationId xmlns:a16="http://schemas.microsoft.com/office/drawing/2014/main" id="{9E9E3785-87B2-4E43-90B0-201C2289D616}"/>
            </a:ext>
          </a:extLst>
        </xdr:cNvPr>
        <xdr:cNvSpPr/>
      </xdr:nvSpPr>
      <xdr:spPr>
        <a:xfrm>
          <a:off x="9229725" y="3248025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13</xdr:row>
      <xdr:rowOff>0</xdr:rowOff>
    </xdr:from>
    <xdr:to>
      <xdr:col>6</xdr:col>
      <xdr:colOff>914400</xdr:colOff>
      <xdr:row>13</xdr:row>
      <xdr:rowOff>228600</xdr:rowOff>
    </xdr:to>
    <xdr:sp macro="" textlink="">
      <xdr:nvSpPr>
        <xdr:cNvPr id="127" name="Dikdörtgen: Köşeleri Yuvarlatılmış 126">
          <a:extLst>
            <a:ext uri="{FF2B5EF4-FFF2-40B4-BE49-F238E27FC236}">
              <a16:creationId xmlns:a16="http://schemas.microsoft.com/office/drawing/2014/main" id="{CA6392C2-7B27-4A3C-8ECB-115C4750EF24}"/>
            </a:ext>
          </a:extLst>
        </xdr:cNvPr>
        <xdr:cNvSpPr/>
      </xdr:nvSpPr>
      <xdr:spPr>
        <a:xfrm>
          <a:off x="8286750" y="353377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12</xdr:row>
      <xdr:rowOff>266700</xdr:rowOff>
    </xdr:from>
    <xdr:to>
      <xdr:col>7</xdr:col>
      <xdr:colOff>857250</xdr:colOff>
      <xdr:row>13</xdr:row>
      <xdr:rowOff>228600</xdr:rowOff>
    </xdr:to>
    <xdr:sp macro="" textlink="">
      <xdr:nvSpPr>
        <xdr:cNvPr id="128" name="Dikdörtgen: Köşeleri Yuvarlatılmış 127">
          <a:extLst>
            <a:ext uri="{FF2B5EF4-FFF2-40B4-BE49-F238E27FC236}">
              <a16:creationId xmlns:a16="http://schemas.microsoft.com/office/drawing/2014/main" id="{2B9C47B4-9DAC-46BC-9C77-C6A5C438F613}"/>
            </a:ext>
          </a:extLst>
        </xdr:cNvPr>
        <xdr:cNvSpPr/>
      </xdr:nvSpPr>
      <xdr:spPr>
        <a:xfrm>
          <a:off x="9229725" y="3524250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14</xdr:row>
      <xdr:rowOff>0</xdr:rowOff>
    </xdr:from>
    <xdr:to>
      <xdr:col>6</xdr:col>
      <xdr:colOff>914400</xdr:colOff>
      <xdr:row>14</xdr:row>
      <xdr:rowOff>228600</xdr:rowOff>
    </xdr:to>
    <xdr:sp macro="" textlink="">
      <xdr:nvSpPr>
        <xdr:cNvPr id="129" name="Dikdörtgen: Köşeleri Yuvarlatılmış 128">
          <a:extLst>
            <a:ext uri="{FF2B5EF4-FFF2-40B4-BE49-F238E27FC236}">
              <a16:creationId xmlns:a16="http://schemas.microsoft.com/office/drawing/2014/main" id="{79EED1C8-97C3-44C1-B6C2-FB323622181C}"/>
            </a:ext>
          </a:extLst>
        </xdr:cNvPr>
        <xdr:cNvSpPr/>
      </xdr:nvSpPr>
      <xdr:spPr>
        <a:xfrm>
          <a:off x="8286750" y="381000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13</xdr:row>
      <xdr:rowOff>266700</xdr:rowOff>
    </xdr:from>
    <xdr:to>
      <xdr:col>7</xdr:col>
      <xdr:colOff>857250</xdr:colOff>
      <xdr:row>14</xdr:row>
      <xdr:rowOff>228600</xdr:rowOff>
    </xdr:to>
    <xdr:sp macro="" textlink="">
      <xdr:nvSpPr>
        <xdr:cNvPr id="130" name="Dikdörtgen: Köşeleri Yuvarlatılmış 129">
          <a:extLst>
            <a:ext uri="{FF2B5EF4-FFF2-40B4-BE49-F238E27FC236}">
              <a16:creationId xmlns:a16="http://schemas.microsoft.com/office/drawing/2014/main" id="{F160C26C-920D-4F60-9514-87D9AFEB8F40}"/>
            </a:ext>
          </a:extLst>
        </xdr:cNvPr>
        <xdr:cNvSpPr/>
      </xdr:nvSpPr>
      <xdr:spPr>
        <a:xfrm>
          <a:off x="9229725" y="3800475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15</xdr:row>
      <xdr:rowOff>9525</xdr:rowOff>
    </xdr:from>
    <xdr:to>
      <xdr:col>6</xdr:col>
      <xdr:colOff>914400</xdr:colOff>
      <xdr:row>15</xdr:row>
      <xdr:rowOff>238125</xdr:rowOff>
    </xdr:to>
    <xdr:sp macro="" textlink="">
      <xdr:nvSpPr>
        <xdr:cNvPr id="131" name="Dikdörtgen: Köşeleri Yuvarlatılmış 130">
          <a:extLst>
            <a:ext uri="{FF2B5EF4-FFF2-40B4-BE49-F238E27FC236}">
              <a16:creationId xmlns:a16="http://schemas.microsoft.com/office/drawing/2014/main" id="{619EC22E-117A-4202-8ECA-8E580FBA3920}"/>
            </a:ext>
          </a:extLst>
        </xdr:cNvPr>
        <xdr:cNvSpPr/>
      </xdr:nvSpPr>
      <xdr:spPr>
        <a:xfrm>
          <a:off x="8286750" y="409575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15</xdr:row>
      <xdr:rowOff>0</xdr:rowOff>
    </xdr:from>
    <xdr:to>
      <xdr:col>7</xdr:col>
      <xdr:colOff>857250</xdr:colOff>
      <xdr:row>15</xdr:row>
      <xdr:rowOff>238125</xdr:rowOff>
    </xdr:to>
    <xdr:sp macro="" textlink="">
      <xdr:nvSpPr>
        <xdr:cNvPr id="132" name="Dikdörtgen: Köşeleri Yuvarlatılmış 131">
          <a:extLst>
            <a:ext uri="{FF2B5EF4-FFF2-40B4-BE49-F238E27FC236}">
              <a16:creationId xmlns:a16="http://schemas.microsoft.com/office/drawing/2014/main" id="{B1368FD2-0A4B-4DE7-9F0B-FF9003157041}"/>
            </a:ext>
          </a:extLst>
        </xdr:cNvPr>
        <xdr:cNvSpPr/>
      </xdr:nvSpPr>
      <xdr:spPr>
        <a:xfrm>
          <a:off x="9229725" y="4086225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16</xdr:row>
      <xdr:rowOff>9525</xdr:rowOff>
    </xdr:from>
    <xdr:to>
      <xdr:col>6</xdr:col>
      <xdr:colOff>914400</xdr:colOff>
      <xdr:row>16</xdr:row>
      <xdr:rowOff>238125</xdr:rowOff>
    </xdr:to>
    <xdr:sp macro="" textlink="">
      <xdr:nvSpPr>
        <xdr:cNvPr id="133" name="Dikdörtgen: Köşeleri Yuvarlatılmış 132">
          <a:extLst>
            <a:ext uri="{FF2B5EF4-FFF2-40B4-BE49-F238E27FC236}">
              <a16:creationId xmlns:a16="http://schemas.microsoft.com/office/drawing/2014/main" id="{738ADAC9-6176-41F2-82A7-706AFD80B070}"/>
            </a:ext>
          </a:extLst>
        </xdr:cNvPr>
        <xdr:cNvSpPr/>
      </xdr:nvSpPr>
      <xdr:spPr>
        <a:xfrm>
          <a:off x="8286750" y="437197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16</xdr:row>
      <xdr:rowOff>0</xdr:rowOff>
    </xdr:from>
    <xdr:to>
      <xdr:col>7</xdr:col>
      <xdr:colOff>857250</xdr:colOff>
      <xdr:row>16</xdr:row>
      <xdr:rowOff>238125</xdr:rowOff>
    </xdr:to>
    <xdr:sp macro="" textlink="">
      <xdr:nvSpPr>
        <xdr:cNvPr id="134" name="Dikdörtgen: Köşeleri Yuvarlatılmış 133">
          <a:extLst>
            <a:ext uri="{FF2B5EF4-FFF2-40B4-BE49-F238E27FC236}">
              <a16:creationId xmlns:a16="http://schemas.microsoft.com/office/drawing/2014/main" id="{938F78E7-2847-44CE-B33A-953122D97E01}"/>
            </a:ext>
          </a:extLst>
        </xdr:cNvPr>
        <xdr:cNvSpPr/>
      </xdr:nvSpPr>
      <xdr:spPr>
        <a:xfrm>
          <a:off x="9229725" y="4362450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17</xdr:row>
      <xdr:rowOff>0</xdr:rowOff>
    </xdr:from>
    <xdr:to>
      <xdr:col>6</xdr:col>
      <xdr:colOff>914400</xdr:colOff>
      <xdr:row>17</xdr:row>
      <xdr:rowOff>228600</xdr:rowOff>
    </xdr:to>
    <xdr:sp macro="" textlink="">
      <xdr:nvSpPr>
        <xdr:cNvPr id="135" name="Dikdörtgen: Köşeleri Yuvarlatılmış 134">
          <a:extLst>
            <a:ext uri="{FF2B5EF4-FFF2-40B4-BE49-F238E27FC236}">
              <a16:creationId xmlns:a16="http://schemas.microsoft.com/office/drawing/2014/main" id="{FB995D23-32F4-48D1-9E98-4DD4F2EB814A}"/>
            </a:ext>
          </a:extLst>
        </xdr:cNvPr>
        <xdr:cNvSpPr/>
      </xdr:nvSpPr>
      <xdr:spPr>
        <a:xfrm>
          <a:off x="8286750" y="463867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16</xdr:row>
      <xdr:rowOff>266700</xdr:rowOff>
    </xdr:from>
    <xdr:to>
      <xdr:col>7</xdr:col>
      <xdr:colOff>857250</xdr:colOff>
      <xdr:row>17</xdr:row>
      <xdr:rowOff>228600</xdr:rowOff>
    </xdr:to>
    <xdr:sp macro="" textlink="">
      <xdr:nvSpPr>
        <xdr:cNvPr id="136" name="Dikdörtgen: Köşeleri Yuvarlatılmış 135">
          <a:extLst>
            <a:ext uri="{FF2B5EF4-FFF2-40B4-BE49-F238E27FC236}">
              <a16:creationId xmlns:a16="http://schemas.microsoft.com/office/drawing/2014/main" id="{E227FDB9-4AAA-4C9A-9D00-1A0D2F9C2553}"/>
            </a:ext>
          </a:extLst>
        </xdr:cNvPr>
        <xdr:cNvSpPr/>
      </xdr:nvSpPr>
      <xdr:spPr>
        <a:xfrm>
          <a:off x="9229725" y="4629150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18</xdr:row>
      <xdr:rowOff>0</xdr:rowOff>
    </xdr:from>
    <xdr:to>
      <xdr:col>6</xdr:col>
      <xdr:colOff>914400</xdr:colOff>
      <xdr:row>18</xdr:row>
      <xdr:rowOff>228600</xdr:rowOff>
    </xdr:to>
    <xdr:sp macro="" textlink="">
      <xdr:nvSpPr>
        <xdr:cNvPr id="137" name="Dikdörtgen: Köşeleri Yuvarlatılmış 136">
          <a:extLst>
            <a:ext uri="{FF2B5EF4-FFF2-40B4-BE49-F238E27FC236}">
              <a16:creationId xmlns:a16="http://schemas.microsoft.com/office/drawing/2014/main" id="{B83E443F-D356-4C53-BA12-A4CA64777C53}"/>
            </a:ext>
          </a:extLst>
        </xdr:cNvPr>
        <xdr:cNvSpPr/>
      </xdr:nvSpPr>
      <xdr:spPr>
        <a:xfrm>
          <a:off x="8286750" y="491490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17</xdr:row>
      <xdr:rowOff>266700</xdr:rowOff>
    </xdr:from>
    <xdr:to>
      <xdr:col>7</xdr:col>
      <xdr:colOff>857250</xdr:colOff>
      <xdr:row>18</xdr:row>
      <xdr:rowOff>228600</xdr:rowOff>
    </xdr:to>
    <xdr:sp macro="" textlink="">
      <xdr:nvSpPr>
        <xdr:cNvPr id="138" name="Dikdörtgen: Köşeleri Yuvarlatılmış 137">
          <a:extLst>
            <a:ext uri="{FF2B5EF4-FFF2-40B4-BE49-F238E27FC236}">
              <a16:creationId xmlns:a16="http://schemas.microsoft.com/office/drawing/2014/main" id="{B56703EA-1B61-44E9-A62C-4E26BB765F6E}"/>
            </a:ext>
          </a:extLst>
        </xdr:cNvPr>
        <xdr:cNvSpPr/>
      </xdr:nvSpPr>
      <xdr:spPr>
        <a:xfrm>
          <a:off x="9229725" y="4905375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19</xdr:row>
      <xdr:rowOff>0</xdr:rowOff>
    </xdr:from>
    <xdr:to>
      <xdr:col>6</xdr:col>
      <xdr:colOff>914400</xdr:colOff>
      <xdr:row>19</xdr:row>
      <xdr:rowOff>228600</xdr:rowOff>
    </xdr:to>
    <xdr:sp macro="" textlink="">
      <xdr:nvSpPr>
        <xdr:cNvPr id="139" name="Dikdörtgen: Köşeleri Yuvarlatılmış 138">
          <a:extLst>
            <a:ext uri="{FF2B5EF4-FFF2-40B4-BE49-F238E27FC236}">
              <a16:creationId xmlns:a16="http://schemas.microsoft.com/office/drawing/2014/main" id="{E9B9280D-0761-482A-926F-FA69B5071AA5}"/>
            </a:ext>
          </a:extLst>
        </xdr:cNvPr>
        <xdr:cNvSpPr/>
      </xdr:nvSpPr>
      <xdr:spPr>
        <a:xfrm>
          <a:off x="8286750" y="519112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18</xdr:row>
      <xdr:rowOff>266700</xdr:rowOff>
    </xdr:from>
    <xdr:to>
      <xdr:col>7</xdr:col>
      <xdr:colOff>857250</xdr:colOff>
      <xdr:row>19</xdr:row>
      <xdr:rowOff>228600</xdr:rowOff>
    </xdr:to>
    <xdr:sp macro="" textlink="">
      <xdr:nvSpPr>
        <xdr:cNvPr id="140" name="Dikdörtgen: Köşeleri Yuvarlatılmış 139">
          <a:extLst>
            <a:ext uri="{FF2B5EF4-FFF2-40B4-BE49-F238E27FC236}">
              <a16:creationId xmlns:a16="http://schemas.microsoft.com/office/drawing/2014/main" id="{E181B56A-E649-4C2B-9FEF-F7E63A2878A5}"/>
            </a:ext>
          </a:extLst>
        </xdr:cNvPr>
        <xdr:cNvSpPr/>
      </xdr:nvSpPr>
      <xdr:spPr>
        <a:xfrm>
          <a:off x="9229725" y="5181600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20</xdr:row>
      <xdr:rowOff>9525</xdr:rowOff>
    </xdr:from>
    <xdr:to>
      <xdr:col>6</xdr:col>
      <xdr:colOff>914400</xdr:colOff>
      <xdr:row>20</xdr:row>
      <xdr:rowOff>238125</xdr:rowOff>
    </xdr:to>
    <xdr:sp macro="" textlink="">
      <xdr:nvSpPr>
        <xdr:cNvPr id="141" name="Dikdörtgen: Köşeleri Yuvarlatılmış 140">
          <a:extLst>
            <a:ext uri="{FF2B5EF4-FFF2-40B4-BE49-F238E27FC236}">
              <a16:creationId xmlns:a16="http://schemas.microsoft.com/office/drawing/2014/main" id="{52E00D32-7BF9-4E1A-9AE1-5A7036EEEF4A}"/>
            </a:ext>
          </a:extLst>
        </xdr:cNvPr>
        <xdr:cNvSpPr/>
      </xdr:nvSpPr>
      <xdr:spPr>
        <a:xfrm>
          <a:off x="8286750" y="547687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20</xdr:row>
      <xdr:rowOff>0</xdr:rowOff>
    </xdr:from>
    <xdr:to>
      <xdr:col>7</xdr:col>
      <xdr:colOff>857250</xdr:colOff>
      <xdr:row>20</xdr:row>
      <xdr:rowOff>238125</xdr:rowOff>
    </xdr:to>
    <xdr:sp macro="" textlink="">
      <xdr:nvSpPr>
        <xdr:cNvPr id="142" name="Dikdörtgen: Köşeleri Yuvarlatılmış 141">
          <a:extLst>
            <a:ext uri="{FF2B5EF4-FFF2-40B4-BE49-F238E27FC236}">
              <a16:creationId xmlns:a16="http://schemas.microsoft.com/office/drawing/2014/main" id="{875F6B7D-FD3E-4697-83E4-A4AF37671BD1}"/>
            </a:ext>
          </a:extLst>
        </xdr:cNvPr>
        <xdr:cNvSpPr/>
      </xdr:nvSpPr>
      <xdr:spPr>
        <a:xfrm>
          <a:off x="9229725" y="5467350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21</xdr:row>
      <xdr:rowOff>19050</xdr:rowOff>
    </xdr:from>
    <xdr:to>
      <xdr:col>6</xdr:col>
      <xdr:colOff>914400</xdr:colOff>
      <xdr:row>21</xdr:row>
      <xdr:rowOff>247650</xdr:rowOff>
    </xdr:to>
    <xdr:sp macro="" textlink="">
      <xdr:nvSpPr>
        <xdr:cNvPr id="143" name="Dikdörtgen: Köşeleri Yuvarlatılmış 142">
          <a:extLst>
            <a:ext uri="{FF2B5EF4-FFF2-40B4-BE49-F238E27FC236}">
              <a16:creationId xmlns:a16="http://schemas.microsoft.com/office/drawing/2014/main" id="{8E6A6E36-957F-44AE-BD27-F08751557AA3}"/>
            </a:ext>
          </a:extLst>
        </xdr:cNvPr>
        <xdr:cNvSpPr/>
      </xdr:nvSpPr>
      <xdr:spPr>
        <a:xfrm>
          <a:off x="8286750" y="576262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21</xdr:row>
      <xdr:rowOff>9525</xdr:rowOff>
    </xdr:from>
    <xdr:to>
      <xdr:col>7</xdr:col>
      <xdr:colOff>857250</xdr:colOff>
      <xdr:row>21</xdr:row>
      <xdr:rowOff>247650</xdr:rowOff>
    </xdr:to>
    <xdr:sp macro="" textlink="">
      <xdr:nvSpPr>
        <xdr:cNvPr id="144" name="Dikdörtgen: Köşeleri Yuvarlatılmış 143">
          <a:extLst>
            <a:ext uri="{FF2B5EF4-FFF2-40B4-BE49-F238E27FC236}">
              <a16:creationId xmlns:a16="http://schemas.microsoft.com/office/drawing/2014/main" id="{ABC46CA3-6D33-4CF0-9EA9-84A69E271D74}"/>
            </a:ext>
          </a:extLst>
        </xdr:cNvPr>
        <xdr:cNvSpPr/>
      </xdr:nvSpPr>
      <xdr:spPr>
        <a:xfrm>
          <a:off x="9229725" y="5753100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22</xdr:row>
      <xdr:rowOff>9525</xdr:rowOff>
    </xdr:from>
    <xdr:to>
      <xdr:col>6</xdr:col>
      <xdr:colOff>914400</xdr:colOff>
      <xdr:row>22</xdr:row>
      <xdr:rowOff>238125</xdr:rowOff>
    </xdr:to>
    <xdr:sp macro="" textlink="">
      <xdr:nvSpPr>
        <xdr:cNvPr id="145" name="Dikdörtgen: Köşeleri Yuvarlatılmış 144">
          <a:extLst>
            <a:ext uri="{FF2B5EF4-FFF2-40B4-BE49-F238E27FC236}">
              <a16:creationId xmlns:a16="http://schemas.microsoft.com/office/drawing/2014/main" id="{7A595011-419E-4B4C-AD55-F3849A3CDDD1}"/>
            </a:ext>
          </a:extLst>
        </xdr:cNvPr>
        <xdr:cNvSpPr/>
      </xdr:nvSpPr>
      <xdr:spPr>
        <a:xfrm>
          <a:off x="8286750" y="602932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22</xdr:row>
      <xdr:rowOff>0</xdr:rowOff>
    </xdr:from>
    <xdr:to>
      <xdr:col>7</xdr:col>
      <xdr:colOff>857250</xdr:colOff>
      <xdr:row>22</xdr:row>
      <xdr:rowOff>238125</xdr:rowOff>
    </xdr:to>
    <xdr:sp macro="" textlink="">
      <xdr:nvSpPr>
        <xdr:cNvPr id="146" name="Dikdörtgen: Köşeleri Yuvarlatılmış 145">
          <a:extLst>
            <a:ext uri="{FF2B5EF4-FFF2-40B4-BE49-F238E27FC236}">
              <a16:creationId xmlns:a16="http://schemas.microsoft.com/office/drawing/2014/main" id="{4753398B-F9F6-46E0-A8B7-418E8CF66F38}"/>
            </a:ext>
          </a:extLst>
        </xdr:cNvPr>
        <xdr:cNvSpPr/>
      </xdr:nvSpPr>
      <xdr:spPr>
        <a:xfrm>
          <a:off x="9229725" y="6019800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23</xdr:row>
      <xdr:rowOff>9525</xdr:rowOff>
    </xdr:from>
    <xdr:to>
      <xdr:col>6</xdr:col>
      <xdr:colOff>914400</xdr:colOff>
      <xdr:row>23</xdr:row>
      <xdr:rowOff>238125</xdr:rowOff>
    </xdr:to>
    <xdr:sp macro="" textlink="">
      <xdr:nvSpPr>
        <xdr:cNvPr id="147" name="Dikdörtgen: Köşeleri Yuvarlatılmış 146">
          <a:extLst>
            <a:ext uri="{FF2B5EF4-FFF2-40B4-BE49-F238E27FC236}">
              <a16:creationId xmlns:a16="http://schemas.microsoft.com/office/drawing/2014/main" id="{A87AF9BA-B2A5-4922-B2B4-3742DECA99A5}"/>
            </a:ext>
          </a:extLst>
        </xdr:cNvPr>
        <xdr:cNvSpPr/>
      </xdr:nvSpPr>
      <xdr:spPr>
        <a:xfrm>
          <a:off x="8286750" y="630555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23</xdr:row>
      <xdr:rowOff>0</xdr:rowOff>
    </xdr:from>
    <xdr:to>
      <xdr:col>7</xdr:col>
      <xdr:colOff>857250</xdr:colOff>
      <xdr:row>23</xdr:row>
      <xdr:rowOff>238125</xdr:rowOff>
    </xdr:to>
    <xdr:sp macro="" textlink="">
      <xdr:nvSpPr>
        <xdr:cNvPr id="148" name="Dikdörtgen: Köşeleri Yuvarlatılmış 147">
          <a:extLst>
            <a:ext uri="{FF2B5EF4-FFF2-40B4-BE49-F238E27FC236}">
              <a16:creationId xmlns:a16="http://schemas.microsoft.com/office/drawing/2014/main" id="{70784B46-8C7D-45B0-B3B5-C4EEDB8BB842}"/>
            </a:ext>
          </a:extLst>
        </xdr:cNvPr>
        <xdr:cNvSpPr/>
      </xdr:nvSpPr>
      <xdr:spPr>
        <a:xfrm>
          <a:off x="9229725" y="6296025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24</xdr:row>
      <xdr:rowOff>9525</xdr:rowOff>
    </xdr:from>
    <xdr:to>
      <xdr:col>6</xdr:col>
      <xdr:colOff>914400</xdr:colOff>
      <xdr:row>24</xdr:row>
      <xdr:rowOff>238125</xdr:rowOff>
    </xdr:to>
    <xdr:sp macro="" textlink="">
      <xdr:nvSpPr>
        <xdr:cNvPr id="149" name="Dikdörtgen: Köşeleri Yuvarlatılmış 148">
          <a:extLst>
            <a:ext uri="{FF2B5EF4-FFF2-40B4-BE49-F238E27FC236}">
              <a16:creationId xmlns:a16="http://schemas.microsoft.com/office/drawing/2014/main" id="{78ACEB6A-9F93-4A48-AAF8-86AA2F9665C8}"/>
            </a:ext>
          </a:extLst>
        </xdr:cNvPr>
        <xdr:cNvSpPr/>
      </xdr:nvSpPr>
      <xdr:spPr>
        <a:xfrm>
          <a:off x="8286750" y="658177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24</xdr:row>
      <xdr:rowOff>0</xdr:rowOff>
    </xdr:from>
    <xdr:to>
      <xdr:col>7</xdr:col>
      <xdr:colOff>857250</xdr:colOff>
      <xdr:row>24</xdr:row>
      <xdr:rowOff>238125</xdr:rowOff>
    </xdr:to>
    <xdr:sp macro="" textlink="">
      <xdr:nvSpPr>
        <xdr:cNvPr id="150" name="Dikdörtgen: Köşeleri Yuvarlatılmış 149">
          <a:extLst>
            <a:ext uri="{FF2B5EF4-FFF2-40B4-BE49-F238E27FC236}">
              <a16:creationId xmlns:a16="http://schemas.microsoft.com/office/drawing/2014/main" id="{04FEEEA6-7F76-4918-8448-93831376BC35}"/>
            </a:ext>
          </a:extLst>
        </xdr:cNvPr>
        <xdr:cNvSpPr/>
      </xdr:nvSpPr>
      <xdr:spPr>
        <a:xfrm>
          <a:off x="9229725" y="6572250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25</xdr:row>
      <xdr:rowOff>9525</xdr:rowOff>
    </xdr:from>
    <xdr:to>
      <xdr:col>6</xdr:col>
      <xdr:colOff>914400</xdr:colOff>
      <xdr:row>25</xdr:row>
      <xdr:rowOff>238125</xdr:rowOff>
    </xdr:to>
    <xdr:sp macro="" textlink="">
      <xdr:nvSpPr>
        <xdr:cNvPr id="151" name="Dikdörtgen: Köşeleri Yuvarlatılmış 150">
          <a:extLst>
            <a:ext uri="{FF2B5EF4-FFF2-40B4-BE49-F238E27FC236}">
              <a16:creationId xmlns:a16="http://schemas.microsoft.com/office/drawing/2014/main" id="{3C59D62B-5E37-4895-8BBD-956A8A75F034}"/>
            </a:ext>
          </a:extLst>
        </xdr:cNvPr>
        <xdr:cNvSpPr/>
      </xdr:nvSpPr>
      <xdr:spPr>
        <a:xfrm>
          <a:off x="8286750" y="685800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25</xdr:row>
      <xdr:rowOff>0</xdr:rowOff>
    </xdr:from>
    <xdr:to>
      <xdr:col>7</xdr:col>
      <xdr:colOff>857250</xdr:colOff>
      <xdr:row>25</xdr:row>
      <xdr:rowOff>238125</xdr:rowOff>
    </xdr:to>
    <xdr:sp macro="" textlink="">
      <xdr:nvSpPr>
        <xdr:cNvPr id="152" name="Dikdörtgen: Köşeleri Yuvarlatılmış 151">
          <a:extLst>
            <a:ext uri="{FF2B5EF4-FFF2-40B4-BE49-F238E27FC236}">
              <a16:creationId xmlns:a16="http://schemas.microsoft.com/office/drawing/2014/main" id="{5CBD44B6-FC37-47BA-8009-9969144561CD}"/>
            </a:ext>
          </a:extLst>
        </xdr:cNvPr>
        <xdr:cNvSpPr/>
      </xdr:nvSpPr>
      <xdr:spPr>
        <a:xfrm>
          <a:off x="9229725" y="6848475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26</xdr:row>
      <xdr:rowOff>0</xdr:rowOff>
    </xdr:from>
    <xdr:to>
      <xdr:col>6</xdr:col>
      <xdr:colOff>914400</xdr:colOff>
      <xdr:row>26</xdr:row>
      <xdr:rowOff>228600</xdr:rowOff>
    </xdr:to>
    <xdr:sp macro="" textlink="">
      <xdr:nvSpPr>
        <xdr:cNvPr id="153" name="Dikdörtgen: Köşeleri Yuvarlatılmış 152">
          <a:extLst>
            <a:ext uri="{FF2B5EF4-FFF2-40B4-BE49-F238E27FC236}">
              <a16:creationId xmlns:a16="http://schemas.microsoft.com/office/drawing/2014/main" id="{0FC977F9-F86E-4D9A-95F4-678AE16586D9}"/>
            </a:ext>
          </a:extLst>
        </xdr:cNvPr>
        <xdr:cNvSpPr/>
      </xdr:nvSpPr>
      <xdr:spPr>
        <a:xfrm>
          <a:off x="8286750" y="712470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25</xdr:row>
      <xdr:rowOff>266700</xdr:rowOff>
    </xdr:from>
    <xdr:to>
      <xdr:col>7</xdr:col>
      <xdr:colOff>857250</xdr:colOff>
      <xdr:row>26</xdr:row>
      <xdr:rowOff>228600</xdr:rowOff>
    </xdr:to>
    <xdr:sp macro="" textlink="">
      <xdr:nvSpPr>
        <xdr:cNvPr id="154" name="Dikdörtgen: Köşeleri Yuvarlatılmış 153">
          <a:extLst>
            <a:ext uri="{FF2B5EF4-FFF2-40B4-BE49-F238E27FC236}">
              <a16:creationId xmlns:a16="http://schemas.microsoft.com/office/drawing/2014/main" id="{669044F7-B58D-4A50-BF34-C52871F7FD32}"/>
            </a:ext>
          </a:extLst>
        </xdr:cNvPr>
        <xdr:cNvSpPr/>
      </xdr:nvSpPr>
      <xdr:spPr>
        <a:xfrm>
          <a:off x="9229725" y="7115175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38100</xdr:colOff>
      <xdr:row>27</xdr:row>
      <xdr:rowOff>0</xdr:rowOff>
    </xdr:from>
    <xdr:to>
      <xdr:col>6</xdr:col>
      <xdr:colOff>923925</xdr:colOff>
      <xdr:row>27</xdr:row>
      <xdr:rowOff>228600</xdr:rowOff>
    </xdr:to>
    <xdr:sp macro="" textlink="">
      <xdr:nvSpPr>
        <xdr:cNvPr id="155" name="Dikdörtgen: Köşeleri Yuvarlatılmış 154">
          <a:extLst>
            <a:ext uri="{FF2B5EF4-FFF2-40B4-BE49-F238E27FC236}">
              <a16:creationId xmlns:a16="http://schemas.microsoft.com/office/drawing/2014/main" id="{D51FA1F6-3A84-463A-9B2A-695F93B05B41}"/>
            </a:ext>
          </a:extLst>
        </xdr:cNvPr>
        <xdr:cNvSpPr/>
      </xdr:nvSpPr>
      <xdr:spPr>
        <a:xfrm>
          <a:off x="8296275" y="740092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19050</xdr:colOff>
      <xdr:row>26</xdr:row>
      <xdr:rowOff>266700</xdr:rowOff>
    </xdr:from>
    <xdr:to>
      <xdr:col>7</xdr:col>
      <xdr:colOff>857250</xdr:colOff>
      <xdr:row>27</xdr:row>
      <xdr:rowOff>228600</xdr:rowOff>
    </xdr:to>
    <xdr:sp macro="" textlink="">
      <xdr:nvSpPr>
        <xdr:cNvPr id="156" name="Dikdörtgen: Köşeleri Yuvarlatılmış 155">
          <a:extLst>
            <a:ext uri="{FF2B5EF4-FFF2-40B4-BE49-F238E27FC236}">
              <a16:creationId xmlns:a16="http://schemas.microsoft.com/office/drawing/2014/main" id="{A14FD6E5-7020-4E8E-A206-323328960622}"/>
            </a:ext>
          </a:extLst>
        </xdr:cNvPr>
        <xdr:cNvSpPr/>
      </xdr:nvSpPr>
      <xdr:spPr>
        <a:xfrm>
          <a:off x="9239250" y="7391400"/>
          <a:ext cx="838200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28</xdr:row>
      <xdr:rowOff>0</xdr:rowOff>
    </xdr:from>
    <xdr:to>
      <xdr:col>6</xdr:col>
      <xdr:colOff>914400</xdr:colOff>
      <xdr:row>28</xdr:row>
      <xdr:rowOff>228600</xdr:rowOff>
    </xdr:to>
    <xdr:sp macro="" textlink="">
      <xdr:nvSpPr>
        <xdr:cNvPr id="157" name="Dikdörtgen: Köşeleri Yuvarlatılmış 156">
          <a:extLst>
            <a:ext uri="{FF2B5EF4-FFF2-40B4-BE49-F238E27FC236}">
              <a16:creationId xmlns:a16="http://schemas.microsoft.com/office/drawing/2014/main" id="{8E03A48F-1451-42F7-B18B-216D97412E9D}"/>
            </a:ext>
          </a:extLst>
        </xdr:cNvPr>
        <xdr:cNvSpPr/>
      </xdr:nvSpPr>
      <xdr:spPr>
        <a:xfrm>
          <a:off x="8286750" y="767715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27</xdr:row>
      <xdr:rowOff>266700</xdr:rowOff>
    </xdr:from>
    <xdr:to>
      <xdr:col>7</xdr:col>
      <xdr:colOff>857250</xdr:colOff>
      <xdr:row>28</xdr:row>
      <xdr:rowOff>228600</xdr:rowOff>
    </xdr:to>
    <xdr:sp macro="" textlink="">
      <xdr:nvSpPr>
        <xdr:cNvPr id="158" name="Dikdörtgen: Köşeleri Yuvarlatılmış 157">
          <a:extLst>
            <a:ext uri="{FF2B5EF4-FFF2-40B4-BE49-F238E27FC236}">
              <a16:creationId xmlns:a16="http://schemas.microsoft.com/office/drawing/2014/main" id="{98CF6D39-C128-4A24-96C7-4DB79C39FF01}"/>
            </a:ext>
          </a:extLst>
        </xdr:cNvPr>
        <xdr:cNvSpPr/>
      </xdr:nvSpPr>
      <xdr:spPr>
        <a:xfrm>
          <a:off x="9229725" y="7667625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29</xdr:row>
      <xdr:rowOff>19050</xdr:rowOff>
    </xdr:from>
    <xdr:to>
      <xdr:col>6</xdr:col>
      <xdr:colOff>914400</xdr:colOff>
      <xdr:row>29</xdr:row>
      <xdr:rowOff>247650</xdr:rowOff>
    </xdr:to>
    <xdr:sp macro="" textlink="">
      <xdr:nvSpPr>
        <xdr:cNvPr id="159" name="Dikdörtgen: Köşeleri Yuvarlatılmış 158">
          <a:extLst>
            <a:ext uri="{FF2B5EF4-FFF2-40B4-BE49-F238E27FC236}">
              <a16:creationId xmlns:a16="http://schemas.microsoft.com/office/drawing/2014/main" id="{43934C94-01FB-47FA-BD47-A7742C3A2A3B}"/>
            </a:ext>
          </a:extLst>
        </xdr:cNvPr>
        <xdr:cNvSpPr/>
      </xdr:nvSpPr>
      <xdr:spPr>
        <a:xfrm>
          <a:off x="8286750" y="797242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29</xdr:row>
      <xdr:rowOff>9525</xdr:rowOff>
    </xdr:from>
    <xdr:to>
      <xdr:col>7</xdr:col>
      <xdr:colOff>857250</xdr:colOff>
      <xdr:row>29</xdr:row>
      <xdr:rowOff>247650</xdr:rowOff>
    </xdr:to>
    <xdr:sp macro="" textlink="">
      <xdr:nvSpPr>
        <xdr:cNvPr id="160" name="Dikdörtgen: Köşeleri Yuvarlatılmış 159">
          <a:extLst>
            <a:ext uri="{FF2B5EF4-FFF2-40B4-BE49-F238E27FC236}">
              <a16:creationId xmlns:a16="http://schemas.microsoft.com/office/drawing/2014/main" id="{99087F52-B786-40FD-95D0-57C36B2B2464}"/>
            </a:ext>
          </a:extLst>
        </xdr:cNvPr>
        <xdr:cNvSpPr/>
      </xdr:nvSpPr>
      <xdr:spPr>
        <a:xfrm>
          <a:off x="9229725" y="7962900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9525</xdr:colOff>
      <xdr:row>2</xdr:row>
      <xdr:rowOff>361950</xdr:rowOff>
    </xdr:from>
    <xdr:to>
      <xdr:col>7</xdr:col>
      <xdr:colOff>828675</xdr:colOff>
      <xdr:row>3</xdr:row>
      <xdr:rowOff>228600</xdr:rowOff>
    </xdr:to>
    <xdr:sp macro="" textlink="">
      <xdr:nvSpPr>
        <xdr:cNvPr id="161" name="Dikdörtgen: Köşeleri Yuvarlatılmış 160">
          <a:extLst>
            <a:ext uri="{FF2B5EF4-FFF2-40B4-BE49-F238E27FC236}">
              <a16:creationId xmlns:a16="http://schemas.microsoft.com/office/drawing/2014/main" id="{D8E21E9C-5AAD-4E94-87CA-FA699947E58B}"/>
            </a:ext>
          </a:extLst>
        </xdr:cNvPr>
        <xdr:cNvSpPr/>
      </xdr:nvSpPr>
      <xdr:spPr>
        <a:xfrm>
          <a:off x="8267700" y="742950"/>
          <a:ext cx="1781175" cy="238125"/>
        </a:xfrm>
        <a:prstGeom prst="roundRect">
          <a:avLst/>
        </a:prstGeom>
        <a:gradFill flip="none" rotWithShape="1">
          <a:gsLst>
            <a:gs pos="0">
              <a:schemeClr val="accent2"/>
            </a:gs>
            <a:gs pos="48000">
              <a:schemeClr val="accent2">
                <a:lumMod val="89000"/>
              </a:schemeClr>
            </a:gs>
            <a:gs pos="69000">
              <a:schemeClr val="accent2">
                <a:lumMod val="75000"/>
              </a:schemeClr>
            </a:gs>
            <a:gs pos="97000">
              <a:schemeClr val="accent2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 b="0" cap="none" spc="0">
              <a:ln w="0">
                <a:solidFill>
                  <a:schemeClr val="bg1"/>
                </a:solidFill>
              </a:ln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İŞLEM GİR</a:t>
          </a:r>
        </a:p>
        <a:p>
          <a:pPr algn="ctr"/>
          <a:endParaRPr lang="tr-TR" sz="1100" b="0" cap="none" spc="0">
            <a:ln w="0">
              <a:solidFill>
                <a:schemeClr val="bg1"/>
              </a:solidFill>
            </a:ln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6</xdr:col>
      <xdr:colOff>28575</xdr:colOff>
      <xdr:row>4</xdr:row>
      <xdr:rowOff>28575</xdr:rowOff>
    </xdr:from>
    <xdr:to>
      <xdr:col>6</xdr:col>
      <xdr:colOff>914400</xdr:colOff>
      <xdr:row>4</xdr:row>
      <xdr:rowOff>257175</xdr:rowOff>
    </xdr:to>
    <xdr:sp macro="" textlink="">
      <xdr:nvSpPr>
        <xdr:cNvPr id="162" name="Dikdörtgen: Köşeleri Yuvarlatılmış 161">
          <a:extLst>
            <a:ext uri="{FF2B5EF4-FFF2-40B4-BE49-F238E27FC236}">
              <a16:creationId xmlns:a16="http://schemas.microsoft.com/office/drawing/2014/main" id="{346ED964-947F-4784-ADCF-942A228867B1}"/>
            </a:ext>
          </a:extLst>
        </xdr:cNvPr>
        <xdr:cNvSpPr/>
      </xdr:nvSpPr>
      <xdr:spPr>
        <a:xfrm>
          <a:off x="8286750" y="103822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4</xdr:row>
      <xdr:rowOff>19050</xdr:rowOff>
    </xdr:from>
    <xdr:to>
      <xdr:col>7</xdr:col>
      <xdr:colOff>857250</xdr:colOff>
      <xdr:row>4</xdr:row>
      <xdr:rowOff>257175</xdr:rowOff>
    </xdr:to>
    <xdr:sp macro="" textlink="">
      <xdr:nvSpPr>
        <xdr:cNvPr id="163" name="Dikdörtgen: Köşeleri Yuvarlatılmış 162">
          <a:extLst>
            <a:ext uri="{FF2B5EF4-FFF2-40B4-BE49-F238E27FC236}">
              <a16:creationId xmlns:a16="http://schemas.microsoft.com/office/drawing/2014/main" id="{51DCB7AF-B3E2-4BD2-838D-9A025480DE46}"/>
            </a:ext>
          </a:extLst>
        </xdr:cNvPr>
        <xdr:cNvSpPr/>
      </xdr:nvSpPr>
      <xdr:spPr>
        <a:xfrm>
          <a:off x="9229725" y="1028700"/>
          <a:ext cx="8477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1</xdr:col>
      <xdr:colOff>28575</xdr:colOff>
      <xdr:row>0</xdr:row>
      <xdr:rowOff>38100</xdr:rowOff>
    </xdr:from>
    <xdr:to>
      <xdr:col>2</xdr:col>
      <xdr:colOff>895350</xdr:colOff>
      <xdr:row>1</xdr:row>
      <xdr:rowOff>142875</xdr:rowOff>
    </xdr:to>
    <xdr:sp macro="" textlink="">
      <xdr:nvSpPr>
        <xdr:cNvPr id="164" name="Dikdörtgen: Köşeleri Yuvarlatılmış 163">
          <a:extLst>
            <a:ext uri="{FF2B5EF4-FFF2-40B4-BE49-F238E27FC236}">
              <a16:creationId xmlns:a16="http://schemas.microsoft.com/office/drawing/2014/main" id="{E0C6B2D1-A66D-4B92-A9D8-0325E82F608B}"/>
            </a:ext>
          </a:extLst>
        </xdr:cNvPr>
        <xdr:cNvSpPr/>
      </xdr:nvSpPr>
      <xdr:spPr>
        <a:xfrm>
          <a:off x="390525" y="38100"/>
          <a:ext cx="1609725" cy="2952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tx1"/>
              </a:solidFill>
            </a:rPr>
            <a:t>KORUMALI ALAN RENGİ</a:t>
          </a:r>
        </a:p>
      </xdr:txBody>
    </xdr:sp>
    <xdr:clientData/>
  </xdr:twoCellAnchor>
  <xdr:twoCellAnchor>
    <xdr:from>
      <xdr:col>2</xdr:col>
      <xdr:colOff>933451</xdr:colOff>
      <xdr:row>0</xdr:row>
      <xdr:rowOff>38100</xdr:rowOff>
    </xdr:from>
    <xdr:to>
      <xdr:col>2</xdr:col>
      <xdr:colOff>2543176</xdr:colOff>
      <xdr:row>1</xdr:row>
      <xdr:rowOff>142875</xdr:rowOff>
    </xdr:to>
    <xdr:sp macro="" textlink="">
      <xdr:nvSpPr>
        <xdr:cNvPr id="165" name="Dikdörtgen: Köşeleri Yuvarlatılmış 164">
          <a:extLst>
            <a:ext uri="{FF2B5EF4-FFF2-40B4-BE49-F238E27FC236}">
              <a16:creationId xmlns:a16="http://schemas.microsoft.com/office/drawing/2014/main" id="{F6F258FE-DF7D-474F-9133-F72A544D6A46}"/>
            </a:ext>
          </a:extLst>
        </xdr:cNvPr>
        <xdr:cNvSpPr/>
      </xdr:nvSpPr>
      <xdr:spPr>
        <a:xfrm>
          <a:off x="2038351" y="38100"/>
          <a:ext cx="1609725" cy="295275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tx1"/>
              </a:solidFill>
            </a:rPr>
            <a:t>KORUMALI ALAN RENGİ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28575</xdr:rowOff>
    </xdr:from>
    <xdr:to>
      <xdr:col>6</xdr:col>
      <xdr:colOff>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F31D5D-A99E-424A-B828-8BDB9DA38D0E}"/>
            </a:ext>
          </a:extLst>
        </xdr:cNvPr>
        <xdr:cNvSpPr/>
      </xdr:nvSpPr>
      <xdr:spPr>
        <a:xfrm>
          <a:off x="7067550" y="2857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28575</xdr:rowOff>
    </xdr:from>
    <xdr:to>
      <xdr:col>5</xdr:col>
      <xdr:colOff>971550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4574A9-CCB4-4377-8789-1D01106A40EF}"/>
            </a:ext>
          </a:extLst>
        </xdr:cNvPr>
        <xdr:cNvSpPr/>
      </xdr:nvSpPr>
      <xdr:spPr>
        <a:xfrm>
          <a:off x="7058025" y="2857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28575</xdr:rowOff>
    </xdr:from>
    <xdr:to>
      <xdr:col>6</xdr:col>
      <xdr:colOff>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E36179-5210-4A1E-B7DC-23EACB8F0072}"/>
            </a:ext>
          </a:extLst>
        </xdr:cNvPr>
        <xdr:cNvSpPr/>
      </xdr:nvSpPr>
      <xdr:spPr>
        <a:xfrm>
          <a:off x="7067550" y="2857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19050</xdr:rowOff>
    </xdr:from>
    <xdr:to>
      <xdr:col>5</xdr:col>
      <xdr:colOff>971550</xdr:colOff>
      <xdr:row>1</xdr:row>
      <xdr:rowOff>152401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D5D1DC-19DE-49C6-8528-8C0E95C25F01}"/>
            </a:ext>
          </a:extLst>
        </xdr:cNvPr>
        <xdr:cNvSpPr/>
      </xdr:nvSpPr>
      <xdr:spPr>
        <a:xfrm>
          <a:off x="7058025" y="19050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28575</xdr:rowOff>
    </xdr:from>
    <xdr:to>
      <xdr:col>5</xdr:col>
      <xdr:colOff>962025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41B59E-8885-4D36-BFA1-E900B910DA9C}"/>
            </a:ext>
          </a:extLst>
        </xdr:cNvPr>
        <xdr:cNvSpPr/>
      </xdr:nvSpPr>
      <xdr:spPr>
        <a:xfrm>
          <a:off x="7048500" y="2857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28575</xdr:rowOff>
    </xdr:from>
    <xdr:to>
      <xdr:col>5</xdr:col>
      <xdr:colOff>971550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C7BBA5-B269-40D7-A043-331599F04DA2}"/>
            </a:ext>
          </a:extLst>
        </xdr:cNvPr>
        <xdr:cNvSpPr/>
      </xdr:nvSpPr>
      <xdr:spPr>
        <a:xfrm>
          <a:off x="7058025" y="2857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19050</xdr:rowOff>
    </xdr:from>
    <xdr:to>
      <xdr:col>5</xdr:col>
      <xdr:colOff>971550</xdr:colOff>
      <xdr:row>1</xdr:row>
      <xdr:rowOff>152401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0458E-F3C3-4233-96DE-A39C87236856}"/>
            </a:ext>
          </a:extLst>
        </xdr:cNvPr>
        <xdr:cNvSpPr/>
      </xdr:nvSpPr>
      <xdr:spPr>
        <a:xfrm>
          <a:off x="7058025" y="19050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28575</xdr:rowOff>
    </xdr:from>
    <xdr:to>
      <xdr:col>5</xdr:col>
      <xdr:colOff>971550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A6180A-48BB-4E20-90A4-0D0AD3AA14D1}"/>
            </a:ext>
          </a:extLst>
        </xdr:cNvPr>
        <xdr:cNvSpPr/>
      </xdr:nvSpPr>
      <xdr:spPr>
        <a:xfrm>
          <a:off x="7058025" y="2857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28575</xdr:rowOff>
    </xdr:from>
    <xdr:to>
      <xdr:col>5</xdr:col>
      <xdr:colOff>971550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8C499-D226-430A-AA6B-C2B30FFAE91F}"/>
            </a:ext>
          </a:extLst>
        </xdr:cNvPr>
        <xdr:cNvSpPr/>
      </xdr:nvSpPr>
      <xdr:spPr>
        <a:xfrm>
          <a:off x="7058025" y="2857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28575</xdr:rowOff>
    </xdr:from>
    <xdr:to>
      <xdr:col>5</xdr:col>
      <xdr:colOff>952500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89C905-7F03-469E-9D4A-A04B33E878E5}"/>
            </a:ext>
          </a:extLst>
        </xdr:cNvPr>
        <xdr:cNvSpPr/>
      </xdr:nvSpPr>
      <xdr:spPr>
        <a:xfrm>
          <a:off x="7038975" y="2857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28575</xdr:rowOff>
    </xdr:from>
    <xdr:to>
      <xdr:col>6</xdr:col>
      <xdr:colOff>19050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577092-295F-498F-9B33-7F1CCFC3CAC8}"/>
            </a:ext>
          </a:extLst>
        </xdr:cNvPr>
        <xdr:cNvSpPr/>
      </xdr:nvSpPr>
      <xdr:spPr>
        <a:xfrm>
          <a:off x="7086600" y="2857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28575</xdr:rowOff>
    </xdr:from>
    <xdr:to>
      <xdr:col>6</xdr:col>
      <xdr:colOff>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989BBC-6FE7-4B8A-9913-0E307CAC681D}"/>
            </a:ext>
          </a:extLst>
        </xdr:cNvPr>
        <xdr:cNvSpPr/>
      </xdr:nvSpPr>
      <xdr:spPr>
        <a:xfrm>
          <a:off x="7067550" y="2857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28575</xdr:rowOff>
    </xdr:from>
    <xdr:to>
      <xdr:col>5</xdr:col>
      <xdr:colOff>971550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BA7FEE-4907-4A3E-8074-B9B093930CCD}"/>
            </a:ext>
          </a:extLst>
        </xdr:cNvPr>
        <xdr:cNvSpPr/>
      </xdr:nvSpPr>
      <xdr:spPr>
        <a:xfrm>
          <a:off x="7058025" y="2857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28575</xdr:rowOff>
    </xdr:from>
    <xdr:to>
      <xdr:col>6</xdr:col>
      <xdr:colOff>9525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4E9256-0A2C-49B4-A39A-040251054A0B}"/>
            </a:ext>
          </a:extLst>
        </xdr:cNvPr>
        <xdr:cNvSpPr/>
      </xdr:nvSpPr>
      <xdr:spPr>
        <a:xfrm>
          <a:off x="7077075" y="2857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19050</xdr:rowOff>
    </xdr:from>
    <xdr:to>
      <xdr:col>5</xdr:col>
      <xdr:colOff>971550</xdr:colOff>
      <xdr:row>1</xdr:row>
      <xdr:rowOff>152401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3142AB-759F-4C98-9611-91972CB896E0}"/>
            </a:ext>
          </a:extLst>
        </xdr:cNvPr>
        <xdr:cNvSpPr/>
      </xdr:nvSpPr>
      <xdr:spPr>
        <a:xfrm>
          <a:off x="7058025" y="19050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28575</xdr:rowOff>
    </xdr:from>
    <xdr:to>
      <xdr:col>5</xdr:col>
      <xdr:colOff>971550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4D847A-1B7C-4606-ABDC-7C81CBA6491A}"/>
            </a:ext>
          </a:extLst>
        </xdr:cNvPr>
        <xdr:cNvSpPr/>
      </xdr:nvSpPr>
      <xdr:spPr>
        <a:xfrm>
          <a:off x="7058025" y="2857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19050</xdr:rowOff>
    </xdr:from>
    <xdr:to>
      <xdr:col>6</xdr:col>
      <xdr:colOff>9525</xdr:colOff>
      <xdr:row>1</xdr:row>
      <xdr:rowOff>152401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30D75A-333A-46A4-A660-4948B2386D51}"/>
            </a:ext>
          </a:extLst>
        </xdr:cNvPr>
        <xdr:cNvSpPr/>
      </xdr:nvSpPr>
      <xdr:spPr>
        <a:xfrm>
          <a:off x="7077075" y="19050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19050</xdr:rowOff>
    </xdr:from>
    <xdr:to>
      <xdr:col>6</xdr:col>
      <xdr:colOff>0</xdr:colOff>
      <xdr:row>1</xdr:row>
      <xdr:rowOff>152401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DDF345-05BB-4E55-A04E-C232B0DD0538}"/>
            </a:ext>
          </a:extLst>
        </xdr:cNvPr>
        <xdr:cNvSpPr/>
      </xdr:nvSpPr>
      <xdr:spPr>
        <a:xfrm>
          <a:off x="7067550" y="19050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0</xdr:row>
      <xdr:rowOff>57150</xdr:rowOff>
    </xdr:from>
    <xdr:to>
      <xdr:col>6</xdr:col>
      <xdr:colOff>9525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5A00EC-1733-4C75-9A50-9FC8F7EB007D}"/>
            </a:ext>
          </a:extLst>
        </xdr:cNvPr>
        <xdr:cNvSpPr/>
      </xdr:nvSpPr>
      <xdr:spPr>
        <a:xfrm>
          <a:off x="6029325" y="57150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0</xdr:row>
      <xdr:rowOff>47625</xdr:rowOff>
    </xdr:from>
    <xdr:to>
      <xdr:col>5</xdr:col>
      <xdr:colOff>1485900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24E9D3-84E8-42D6-A32A-1E23ED873592}"/>
            </a:ext>
          </a:extLst>
        </xdr:cNvPr>
        <xdr:cNvSpPr/>
      </xdr:nvSpPr>
      <xdr:spPr>
        <a:xfrm>
          <a:off x="6010275" y="4762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0</xdr:row>
      <xdr:rowOff>38100</xdr:rowOff>
    </xdr:from>
    <xdr:to>
      <xdr:col>6</xdr:col>
      <xdr:colOff>19050</xdr:colOff>
      <xdr:row>1</xdr:row>
      <xdr:rowOff>152401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4DF20F-1D62-4EE5-9E55-E021D9B1563C}"/>
            </a:ext>
          </a:extLst>
        </xdr:cNvPr>
        <xdr:cNvSpPr/>
      </xdr:nvSpPr>
      <xdr:spPr>
        <a:xfrm>
          <a:off x="6038850" y="38100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28575</xdr:rowOff>
    </xdr:from>
    <xdr:to>
      <xdr:col>6</xdr:col>
      <xdr:colOff>9525</xdr:colOff>
      <xdr:row>1</xdr:row>
      <xdr:rowOff>161926</xdr:rowOff>
    </xdr:to>
    <xdr:sp macro="" textlink="">
      <xdr:nvSpPr>
        <xdr:cNvPr id="3" name="Dikdörtgen: Köşeleri Yuvarlatılmış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ECF5E-B8BE-417B-8753-2946B807069C}"/>
            </a:ext>
          </a:extLst>
        </xdr:cNvPr>
        <xdr:cNvSpPr/>
      </xdr:nvSpPr>
      <xdr:spPr>
        <a:xfrm>
          <a:off x="7077075" y="2857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0</xdr:row>
      <xdr:rowOff>47625</xdr:rowOff>
    </xdr:from>
    <xdr:to>
      <xdr:col>6</xdr:col>
      <xdr:colOff>9525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628368-17F8-4A1D-9B4F-303FED2C876D}"/>
            </a:ext>
          </a:extLst>
        </xdr:cNvPr>
        <xdr:cNvSpPr/>
      </xdr:nvSpPr>
      <xdr:spPr>
        <a:xfrm>
          <a:off x="6029325" y="4762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0</xdr:row>
      <xdr:rowOff>47625</xdr:rowOff>
    </xdr:from>
    <xdr:to>
      <xdr:col>6</xdr:col>
      <xdr:colOff>9525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EE9052-429C-4AF1-A0D1-CBE9527C70FD}"/>
            </a:ext>
          </a:extLst>
        </xdr:cNvPr>
        <xdr:cNvSpPr/>
      </xdr:nvSpPr>
      <xdr:spPr>
        <a:xfrm>
          <a:off x="6029325" y="4762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0</xdr:row>
      <xdr:rowOff>38100</xdr:rowOff>
    </xdr:from>
    <xdr:to>
      <xdr:col>6</xdr:col>
      <xdr:colOff>9525</xdr:colOff>
      <xdr:row>1</xdr:row>
      <xdr:rowOff>152401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EB8942-425E-4781-A6E2-6325615EF92A}"/>
            </a:ext>
          </a:extLst>
        </xdr:cNvPr>
        <xdr:cNvSpPr/>
      </xdr:nvSpPr>
      <xdr:spPr>
        <a:xfrm>
          <a:off x="6029325" y="38100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0</xdr:row>
      <xdr:rowOff>47625</xdr:rowOff>
    </xdr:from>
    <xdr:to>
      <xdr:col>6</xdr:col>
      <xdr:colOff>19050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7DB8C-5029-4A69-8E66-510BEC066721}"/>
            </a:ext>
          </a:extLst>
        </xdr:cNvPr>
        <xdr:cNvSpPr/>
      </xdr:nvSpPr>
      <xdr:spPr>
        <a:xfrm>
          <a:off x="6038850" y="4762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0</xdr:row>
      <xdr:rowOff>38100</xdr:rowOff>
    </xdr:from>
    <xdr:to>
      <xdr:col>6</xdr:col>
      <xdr:colOff>19050</xdr:colOff>
      <xdr:row>1</xdr:row>
      <xdr:rowOff>152401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AD537C-8CF9-46C1-B034-8726F935F93A}"/>
            </a:ext>
          </a:extLst>
        </xdr:cNvPr>
        <xdr:cNvSpPr/>
      </xdr:nvSpPr>
      <xdr:spPr>
        <a:xfrm>
          <a:off x="6038850" y="38100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0</xdr:row>
      <xdr:rowOff>38100</xdr:rowOff>
    </xdr:from>
    <xdr:to>
      <xdr:col>5</xdr:col>
      <xdr:colOff>1485900</xdr:colOff>
      <xdr:row>1</xdr:row>
      <xdr:rowOff>152401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2AB855-8EDE-4C48-94F3-A7F1F5623FFA}"/>
            </a:ext>
          </a:extLst>
        </xdr:cNvPr>
        <xdr:cNvSpPr/>
      </xdr:nvSpPr>
      <xdr:spPr>
        <a:xfrm>
          <a:off x="6010275" y="38100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0</xdr:row>
      <xdr:rowOff>57150</xdr:rowOff>
    </xdr:from>
    <xdr:to>
      <xdr:col>6</xdr:col>
      <xdr:colOff>19050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D3A8A5-02D5-47AE-9218-C049906C021D}"/>
            </a:ext>
          </a:extLst>
        </xdr:cNvPr>
        <xdr:cNvSpPr/>
      </xdr:nvSpPr>
      <xdr:spPr>
        <a:xfrm>
          <a:off x="6038850" y="57150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0</xdr:row>
      <xdr:rowOff>38100</xdr:rowOff>
    </xdr:from>
    <xdr:to>
      <xdr:col>6</xdr:col>
      <xdr:colOff>0</xdr:colOff>
      <xdr:row>1</xdr:row>
      <xdr:rowOff>152401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6D1140-D1DD-459B-AE9E-272AEDF4BB83}"/>
            </a:ext>
          </a:extLst>
        </xdr:cNvPr>
        <xdr:cNvSpPr/>
      </xdr:nvSpPr>
      <xdr:spPr>
        <a:xfrm>
          <a:off x="6019800" y="38100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0</xdr:row>
      <xdr:rowOff>47625</xdr:rowOff>
    </xdr:from>
    <xdr:to>
      <xdr:col>6</xdr:col>
      <xdr:colOff>19050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BD12F1-F133-4C02-9D92-2E6866A39C8B}"/>
            </a:ext>
          </a:extLst>
        </xdr:cNvPr>
        <xdr:cNvSpPr/>
      </xdr:nvSpPr>
      <xdr:spPr>
        <a:xfrm>
          <a:off x="6038850" y="4762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0</xdr:row>
      <xdr:rowOff>47625</xdr:rowOff>
    </xdr:from>
    <xdr:to>
      <xdr:col>6</xdr:col>
      <xdr:colOff>9525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318C48-C310-4B40-B409-6F9589C49B8F}"/>
            </a:ext>
          </a:extLst>
        </xdr:cNvPr>
        <xdr:cNvSpPr/>
      </xdr:nvSpPr>
      <xdr:spPr>
        <a:xfrm>
          <a:off x="6029325" y="4762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28575</xdr:rowOff>
    </xdr:from>
    <xdr:to>
      <xdr:col>5</xdr:col>
      <xdr:colOff>962025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1BE620-696D-42A2-9B88-BDD9D0DF2537}"/>
            </a:ext>
          </a:extLst>
        </xdr:cNvPr>
        <xdr:cNvSpPr/>
      </xdr:nvSpPr>
      <xdr:spPr>
        <a:xfrm>
          <a:off x="7048500" y="2857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0</xdr:row>
      <xdr:rowOff>47625</xdr:rowOff>
    </xdr:from>
    <xdr:to>
      <xdr:col>6</xdr:col>
      <xdr:colOff>9525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8495C-BC32-4A24-86EB-15A6D3F8EADC}"/>
            </a:ext>
          </a:extLst>
        </xdr:cNvPr>
        <xdr:cNvSpPr/>
      </xdr:nvSpPr>
      <xdr:spPr>
        <a:xfrm>
          <a:off x="6029325" y="4762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0</xdr:row>
      <xdr:rowOff>47625</xdr:rowOff>
    </xdr:from>
    <xdr:to>
      <xdr:col>6</xdr:col>
      <xdr:colOff>9525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B4610-9758-4DF0-B6E1-B9A6BF8F950A}"/>
            </a:ext>
          </a:extLst>
        </xdr:cNvPr>
        <xdr:cNvSpPr/>
      </xdr:nvSpPr>
      <xdr:spPr>
        <a:xfrm>
          <a:off x="6029325" y="4762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0</xdr:row>
      <xdr:rowOff>38100</xdr:rowOff>
    </xdr:from>
    <xdr:to>
      <xdr:col>6</xdr:col>
      <xdr:colOff>9525</xdr:colOff>
      <xdr:row>1</xdr:row>
      <xdr:rowOff>152401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991A23-EA57-4A2C-8A1F-D01B17BCCEED}"/>
            </a:ext>
          </a:extLst>
        </xdr:cNvPr>
        <xdr:cNvSpPr/>
      </xdr:nvSpPr>
      <xdr:spPr>
        <a:xfrm>
          <a:off x="6029325" y="38100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0</xdr:row>
      <xdr:rowOff>47625</xdr:rowOff>
    </xdr:from>
    <xdr:to>
      <xdr:col>6</xdr:col>
      <xdr:colOff>19050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B2A05-44C6-4D0E-A266-9DC2421DCC57}"/>
            </a:ext>
          </a:extLst>
        </xdr:cNvPr>
        <xdr:cNvSpPr/>
      </xdr:nvSpPr>
      <xdr:spPr>
        <a:xfrm>
          <a:off x="6038850" y="4762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0</xdr:row>
      <xdr:rowOff>47625</xdr:rowOff>
    </xdr:from>
    <xdr:to>
      <xdr:col>6</xdr:col>
      <xdr:colOff>19050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EC6CFE-4AC8-472F-B319-24B610A3F836}"/>
            </a:ext>
          </a:extLst>
        </xdr:cNvPr>
        <xdr:cNvSpPr/>
      </xdr:nvSpPr>
      <xdr:spPr>
        <a:xfrm>
          <a:off x="6038850" y="4762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0</xdr:row>
      <xdr:rowOff>47625</xdr:rowOff>
    </xdr:from>
    <xdr:to>
      <xdr:col>6</xdr:col>
      <xdr:colOff>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219775-96DE-4302-82E6-03262ABD3EB4}"/>
            </a:ext>
          </a:extLst>
        </xdr:cNvPr>
        <xdr:cNvSpPr/>
      </xdr:nvSpPr>
      <xdr:spPr>
        <a:xfrm>
          <a:off x="6019800" y="4762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0</xdr:row>
      <xdr:rowOff>47625</xdr:rowOff>
    </xdr:from>
    <xdr:to>
      <xdr:col>5</xdr:col>
      <xdr:colOff>1485900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AC6656-8DCD-44C0-A823-34DE3A59EA75}"/>
            </a:ext>
          </a:extLst>
        </xdr:cNvPr>
        <xdr:cNvSpPr/>
      </xdr:nvSpPr>
      <xdr:spPr>
        <a:xfrm>
          <a:off x="6010275" y="4762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0</xdr:row>
      <xdr:rowOff>57150</xdr:rowOff>
    </xdr:from>
    <xdr:to>
      <xdr:col>6</xdr:col>
      <xdr:colOff>9525</xdr:colOff>
      <xdr:row>1</xdr:row>
      <xdr:rowOff>171451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F8E97A-B45A-409C-9E8B-044D1344CCA1}"/>
            </a:ext>
          </a:extLst>
        </xdr:cNvPr>
        <xdr:cNvSpPr/>
      </xdr:nvSpPr>
      <xdr:spPr>
        <a:xfrm>
          <a:off x="6029325" y="57150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0</xdr:row>
      <xdr:rowOff>38100</xdr:rowOff>
    </xdr:from>
    <xdr:to>
      <xdr:col>6</xdr:col>
      <xdr:colOff>0</xdr:colOff>
      <xdr:row>1</xdr:row>
      <xdr:rowOff>152401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A234D4-0783-4DCA-BD2C-F37B15B43456}"/>
            </a:ext>
          </a:extLst>
        </xdr:cNvPr>
        <xdr:cNvSpPr/>
      </xdr:nvSpPr>
      <xdr:spPr>
        <a:xfrm>
          <a:off x="6019800" y="38100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0</xdr:row>
      <xdr:rowOff>47625</xdr:rowOff>
    </xdr:from>
    <xdr:to>
      <xdr:col>6</xdr:col>
      <xdr:colOff>47625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E016EF-0BB5-4550-81DC-49A683DC0BE1}"/>
            </a:ext>
          </a:extLst>
        </xdr:cNvPr>
        <xdr:cNvSpPr/>
      </xdr:nvSpPr>
      <xdr:spPr>
        <a:xfrm>
          <a:off x="6067425" y="4762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28575</xdr:rowOff>
    </xdr:from>
    <xdr:to>
      <xdr:col>5</xdr:col>
      <xdr:colOff>971550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615FD-E962-434A-A02F-EAC4B45D172F}"/>
            </a:ext>
          </a:extLst>
        </xdr:cNvPr>
        <xdr:cNvSpPr/>
      </xdr:nvSpPr>
      <xdr:spPr>
        <a:xfrm>
          <a:off x="7058025" y="2857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0</xdr:row>
      <xdr:rowOff>47625</xdr:rowOff>
    </xdr:from>
    <xdr:to>
      <xdr:col>6</xdr:col>
      <xdr:colOff>19050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60492D-974D-4463-B0D9-7572063BDCB4}"/>
            </a:ext>
          </a:extLst>
        </xdr:cNvPr>
        <xdr:cNvSpPr/>
      </xdr:nvSpPr>
      <xdr:spPr>
        <a:xfrm>
          <a:off x="6038850" y="4762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0</xdr:row>
      <xdr:rowOff>47625</xdr:rowOff>
    </xdr:from>
    <xdr:to>
      <xdr:col>6</xdr:col>
      <xdr:colOff>19050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8CCBC4-4C8A-4E33-B0AF-6CC4615E5CB1}"/>
            </a:ext>
          </a:extLst>
        </xdr:cNvPr>
        <xdr:cNvSpPr/>
      </xdr:nvSpPr>
      <xdr:spPr>
        <a:xfrm>
          <a:off x="6038850" y="4762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28575</xdr:rowOff>
    </xdr:from>
    <xdr:to>
      <xdr:col>5</xdr:col>
      <xdr:colOff>971550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565F3A-1F96-4523-9662-63849105AB18}"/>
            </a:ext>
          </a:extLst>
        </xdr:cNvPr>
        <xdr:cNvSpPr/>
      </xdr:nvSpPr>
      <xdr:spPr>
        <a:xfrm>
          <a:off x="7058025" y="2857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28575</xdr:rowOff>
    </xdr:from>
    <xdr:to>
      <xdr:col>5</xdr:col>
      <xdr:colOff>971550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19B4D8-6D24-4E8B-B4BD-7E988EFEA264}"/>
            </a:ext>
          </a:extLst>
        </xdr:cNvPr>
        <xdr:cNvSpPr/>
      </xdr:nvSpPr>
      <xdr:spPr>
        <a:xfrm>
          <a:off x="7058025" y="2857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28575</xdr:rowOff>
    </xdr:from>
    <xdr:to>
      <xdr:col>5</xdr:col>
      <xdr:colOff>933450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DAC735-5CB0-4F4C-9126-607DD33203D6}"/>
            </a:ext>
          </a:extLst>
        </xdr:cNvPr>
        <xdr:cNvSpPr/>
      </xdr:nvSpPr>
      <xdr:spPr>
        <a:xfrm>
          <a:off x="7019925" y="2857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28575</xdr:rowOff>
    </xdr:from>
    <xdr:to>
      <xdr:col>5</xdr:col>
      <xdr:colOff>971550</xdr:colOff>
      <xdr:row>1</xdr:row>
      <xdr:rowOff>161926</xdr:rowOff>
    </xdr:to>
    <xdr:sp macro="" textlink="">
      <xdr:nvSpPr>
        <xdr:cNvPr id="2" name="Dikdörtgen: Köşeleri Yuvarlatılmı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E0BC19-A61D-4AC6-BCD4-3922C6E7B200}"/>
            </a:ext>
          </a:extLst>
        </xdr:cNvPr>
        <xdr:cNvSpPr/>
      </xdr:nvSpPr>
      <xdr:spPr>
        <a:xfrm>
          <a:off x="7058025" y="28575"/>
          <a:ext cx="809625" cy="304801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GERİ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&#220;&#350;TER&#304;%20&#214;DEME%20&#304;&#350;LEMLER&#304;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76"/>
  <sheetViews>
    <sheetView showGridLines="0" workbookViewId="0"/>
  </sheetViews>
  <sheetFormatPr defaultColWidth="14.42578125" defaultRowHeight="15" customHeight="1" x14ac:dyDescent="0.25"/>
  <cols>
    <col min="1" max="1" width="5.42578125" customWidth="1"/>
    <col min="2" max="2" width="11.140625" customWidth="1"/>
    <col min="3" max="3" width="41.7109375" customWidth="1"/>
    <col min="4" max="6" width="21.85546875" customWidth="1"/>
  </cols>
  <sheetData>
    <row r="1" spans="1:28" s="6" customFormat="1" ht="15" customHeight="1" x14ac:dyDescent="0.25"/>
    <row r="2" spans="1:28" s="6" customFormat="1" ht="15" customHeight="1" x14ac:dyDescent="0.25"/>
    <row r="3" spans="1:28" ht="29.25" customHeight="1" x14ac:dyDescent="0.25">
      <c r="A3" s="2"/>
      <c r="B3" s="73" t="s">
        <v>0</v>
      </c>
      <c r="C3" s="74"/>
      <c r="D3" s="74"/>
      <c r="E3" s="74"/>
      <c r="F3" s="7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</v>
      </c>
    </row>
    <row r="4" spans="1:28" ht="20.25" customHeight="1" x14ac:dyDescent="0.25">
      <c r="A4" s="2"/>
      <c r="B4" s="3" t="s">
        <v>2</v>
      </c>
      <c r="C4" s="4" t="s">
        <v>3</v>
      </c>
      <c r="D4" s="4" t="s">
        <v>4</v>
      </c>
      <c r="E4" s="4" t="s">
        <v>5</v>
      </c>
      <c r="F4" s="5" t="s">
        <v>6</v>
      </c>
      <c r="G4" s="1"/>
      <c r="H4" s="1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 t="s">
        <v>7</v>
      </c>
    </row>
    <row r="5" spans="1:28" ht="23.25" customHeight="1" x14ac:dyDescent="0.25">
      <c r="A5" s="2"/>
      <c r="B5" s="67" t="s">
        <v>8</v>
      </c>
      <c r="C5" s="68" t="s">
        <v>152</v>
      </c>
      <c r="D5" s="70"/>
      <c r="E5" s="70"/>
      <c r="F5" s="7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3.25" customHeight="1" x14ac:dyDescent="0.25">
      <c r="A6" s="2"/>
      <c r="B6" s="67" t="s">
        <v>9</v>
      </c>
      <c r="C6" s="68" t="s">
        <v>10</v>
      </c>
      <c r="D6" s="71">
        <f>'C1M'!F55</f>
        <v>0</v>
      </c>
      <c r="E6" s="71">
        <f>'C1Ö'!F25</f>
        <v>100</v>
      </c>
      <c r="F6" s="71">
        <f t="shared" ref="F6:F30" si="0">D6-E6</f>
        <v>-100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 customHeight="1" x14ac:dyDescent="0.25">
      <c r="A7" s="2"/>
      <c r="B7" s="86" t="s">
        <v>11</v>
      </c>
      <c r="C7" s="69"/>
      <c r="D7" s="72">
        <f>'C3M'!F55</f>
        <v>0</v>
      </c>
      <c r="E7" s="72">
        <f>'C2Ö'!F25</f>
        <v>2000</v>
      </c>
      <c r="F7" s="71">
        <f t="shared" si="0"/>
        <v>-2000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 customHeight="1" x14ac:dyDescent="0.25">
      <c r="A8" s="2"/>
      <c r="B8" s="86" t="s">
        <v>12</v>
      </c>
      <c r="C8" s="69"/>
      <c r="D8" s="72">
        <f>'C4M'!F55</f>
        <v>0</v>
      </c>
      <c r="E8" s="72">
        <f>'C3Ö'!F25</f>
        <v>0</v>
      </c>
      <c r="F8" s="71">
        <f t="shared" si="0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 customHeight="1" x14ac:dyDescent="0.25">
      <c r="A9" s="2"/>
      <c r="B9" s="86" t="s">
        <v>13</v>
      </c>
      <c r="C9" s="69"/>
      <c r="D9" s="72">
        <f>'C5M'!F55</f>
        <v>0</v>
      </c>
      <c r="E9" s="72">
        <f>'C4Ö'!F25</f>
        <v>0</v>
      </c>
      <c r="F9" s="71">
        <f t="shared" si="0"/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 customHeight="1" x14ac:dyDescent="0.25">
      <c r="A10" s="2"/>
      <c r="B10" s="86" t="s">
        <v>14</v>
      </c>
      <c r="C10" s="69"/>
      <c r="D10" s="72">
        <f>'C5M'!F55</f>
        <v>0</v>
      </c>
      <c r="E10" s="72">
        <f>'C5Ö'!F25</f>
        <v>0</v>
      </c>
      <c r="F10" s="71">
        <f t="shared" si="0"/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 customHeight="1" x14ac:dyDescent="0.25">
      <c r="A11" s="2"/>
      <c r="B11" s="86" t="s">
        <v>15</v>
      </c>
      <c r="C11" s="69"/>
      <c r="D11" s="72">
        <f>'C6M'!F55</f>
        <v>0</v>
      </c>
      <c r="E11" s="72">
        <f>'C6Ö'!F25</f>
        <v>0</v>
      </c>
      <c r="F11" s="71">
        <f t="shared" si="0"/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 customHeight="1" x14ac:dyDescent="0.25">
      <c r="A12" s="2"/>
      <c r="B12" s="86" t="s">
        <v>16</v>
      </c>
      <c r="C12" s="69"/>
      <c r="D12" s="72">
        <f>'C7M'!F55</f>
        <v>0</v>
      </c>
      <c r="E12" s="72">
        <f>'C7Ö'!F25</f>
        <v>0</v>
      </c>
      <c r="F12" s="71">
        <f t="shared" si="0"/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21.75" customHeight="1" x14ac:dyDescent="0.25">
      <c r="A13" s="2"/>
      <c r="B13" s="86" t="s">
        <v>17</v>
      </c>
      <c r="C13" s="69"/>
      <c r="D13" s="72">
        <f>'C8M'!F55</f>
        <v>0</v>
      </c>
      <c r="E13" s="72">
        <f>'C8Ö'!F25</f>
        <v>0</v>
      </c>
      <c r="F13" s="71">
        <f t="shared" si="0"/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21.75" customHeight="1" x14ac:dyDescent="0.25">
      <c r="A14" s="2"/>
      <c r="B14" s="86" t="s">
        <v>18</v>
      </c>
      <c r="C14" s="69"/>
      <c r="D14" s="72">
        <f>'C9M'!F55</f>
        <v>0</v>
      </c>
      <c r="E14" s="72">
        <f>'C9Ö'!F25</f>
        <v>0</v>
      </c>
      <c r="F14" s="71">
        <f t="shared" si="0"/>
        <v>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21.75" customHeight="1" x14ac:dyDescent="0.25">
      <c r="A15" s="2"/>
      <c r="B15" s="86" t="s">
        <v>19</v>
      </c>
      <c r="C15" s="69"/>
      <c r="D15" s="72">
        <f>'C10M'!F55</f>
        <v>0</v>
      </c>
      <c r="E15" s="72">
        <f>'C10Ö'!F25</f>
        <v>0</v>
      </c>
      <c r="F15" s="71">
        <f t="shared" si="0"/>
        <v>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21.75" customHeight="1" x14ac:dyDescent="0.25">
      <c r="A16" s="2"/>
      <c r="B16" s="86" t="s">
        <v>20</v>
      </c>
      <c r="C16" s="69"/>
      <c r="D16" s="72">
        <f>'C11M'!F55</f>
        <v>0</v>
      </c>
      <c r="E16" s="72">
        <f>'C11Ö'!F25</f>
        <v>0</v>
      </c>
      <c r="F16" s="71">
        <f t="shared" si="0"/>
        <v>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21.75" customHeight="1" x14ac:dyDescent="0.25">
      <c r="A17" s="2"/>
      <c r="B17" s="86" t="s">
        <v>21</v>
      </c>
      <c r="C17" s="69"/>
      <c r="D17" s="72">
        <f>'C12M'!F55</f>
        <v>0</v>
      </c>
      <c r="E17" s="72">
        <f>'C12Ö'!F25</f>
        <v>0</v>
      </c>
      <c r="F17" s="71">
        <f t="shared" si="0"/>
        <v>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21.75" customHeight="1" x14ac:dyDescent="0.25">
      <c r="A18" s="2"/>
      <c r="B18" s="86" t="s">
        <v>22</v>
      </c>
      <c r="C18" s="69"/>
      <c r="D18" s="72">
        <f>'C13M'!F55</f>
        <v>0</v>
      </c>
      <c r="E18" s="72">
        <f>'C13Ö'!F25</f>
        <v>0</v>
      </c>
      <c r="F18" s="71">
        <f t="shared" si="0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21.75" customHeight="1" x14ac:dyDescent="0.25">
      <c r="A19" s="2"/>
      <c r="B19" s="86" t="s">
        <v>23</v>
      </c>
      <c r="C19" s="69"/>
      <c r="D19" s="72">
        <f>'C14M'!F55</f>
        <v>0</v>
      </c>
      <c r="E19" s="72">
        <f>'C14Ö'!F25</f>
        <v>0</v>
      </c>
      <c r="F19" s="71">
        <f t="shared" si="0"/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1.75" customHeight="1" x14ac:dyDescent="0.25">
      <c r="A20" s="2"/>
      <c r="B20" s="86" t="s">
        <v>24</v>
      </c>
      <c r="C20" s="69"/>
      <c r="D20" s="72">
        <f>'C15M'!F55</f>
        <v>0</v>
      </c>
      <c r="E20" s="72">
        <f>'C15Ö'!F25</f>
        <v>0</v>
      </c>
      <c r="F20" s="71">
        <f t="shared" si="0"/>
        <v>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 customHeight="1" x14ac:dyDescent="0.25">
      <c r="A21" s="2"/>
      <c r="B21" s="86" t="s">
        <v>25</v>
      </c>
      <c r="C21" s="69"/>
      <c r="D21" s="72">
        <f>'C16M'!F55</f>
        <v>0</v>
      </c>
      <c r="E21" s="72">
        <f>'C16Ö'!F25</f>
        <v>0</v>
      </c>
      <c r="F21" s="71">
        <f t="shared" si="0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 customHeight="1" x14ac:dyDescent="0.25">
      <c r="A22" s="2"/>
      <c r="B22" s="86" t="s">
        <v>26</v>
      </c>
      <c r="C22" s="69"/>
      <c r="D22" s="72">
        <f>'C17M'!F55</f>
        <v>0</v>
      </c>
      <c r="E22" s="72">
        <f>'C17Ö'!F25</f>
        <v>0</v>
      </c>
      <c r="F22" s="71">
        <f t="shared" si="0"/>
        <v>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21.75" customHeight="1" x14ac:dyDescent="0.25">
      <c r="A23" s="2"/>
      <c r="B23" s="86" t="s">
        <v>27</v>
      </c>
      <c r="C23" s="69"/>
      <c r="D23" s="72">
        <f>'C18M'!F55</f>
        <v>0</v>
      </c>
      <c r="E23" s="72">
        <f>'C18Ö'!F25</f>
        <v>0</v>
      </c>
      <c r="F23" s="71">
        <f t="shared" si="0"/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21.75" customHeight="1" x14ac:dyDescent="0.25">
      <c r="A24" s="2"/>
      <c r="B24" s="86" t="s">
        <v>28</v>
      </c>
      <c r="C24" s="69"/>
      <c r="D24" s="72">
        <f>'C19M'!F55</f>
        <v>0</v>
      </c>
      <c r="E24" s="72">
        <f>'C19Ö'!F25</f>
        <v>0</v>
      </c>
      <c r="F24" s="71">
        <f t="shared" si="0"/>
        <v>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21.75" customHeight="1" x14ac:dyDescent="0.25">
      <c r="A25" s="2"/>
      <c r="B25" s="86" t="s">
        <v>29</v>
      </c>
      <c r="C25" s="69"/>
      <c r="D25" s="72">
        <f>'C20M'!F55</f>
        <v>0</v>
      </c>
      <c r="E25" s="72">
        <f>'C20Ö'!F25</f>
        <v>0</v>
      </c>
      <c r="F25" s="71">
        <f t="shared" si="0"/>
        <v>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 customHeight="1" x14ac:dyDescent="0.25">
      <c r="A26" s="2"/>
      <c r="B26" s="86" t="s">
        <v>30</v>
      </c>
      <c r="C26" s="69"/>
      <c r="D26" s="72">
        <f>'C21M'!F55</f>
        <v>0</v>
      </c>
      <c r="E26" s="72">
        <f>'C21Ö'!F25</f>
        <v>0</v>
      </c>
      <c r="F26" s="71">
        <f t="shared" si="0"/>
        <v>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 customHeight="1" x14ac:dyDescent="0.25">
      <c r="A27" s="2"/>
      <c r="B27" s="86" t="s">
        <v>31</v>
      </c>
      <c r="C27" s="69"/>
      <c r="D27" s="72">
        <f>'C22M'!F55</f>
        <v>0</v>
      </c>
      <c r="E27" s="72">
        <f>'C22Ö'!F25</f>
        <v>0</v>
      </c>
      <c r="F27" s="71">
        <f t="shared" si="0"/>
        <v>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1.75" customHeight="1" x14ac:dyDescent="0.25">
      <c r="A28" s="2"/>
      <c r="B28" s="86" t="s">
        <v>32</v>
      </c>
      <c r="C28" s="69"/>
      <c r="D28" s="72">
        <f>'C23M'!F55</f>
        <v>0</v>
      </c>
      <c r="E28" s="72">
        <f>'C23Ö'!F25</f>
        <v>0</v>
      </c>
      <c r="F28" s="71">
        <f t="shared" si="0"/>
        <v>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21.75" customHeight="1" x14ac:dyDescent="0.25">
      <c r="A29" s="2"/>
      <c r="B29" s="86" t="s">
        <v>33</v>
      </c>
      <c r="C29" s="69"/>
      <c r="D29" s="72">
        <f>'C24M'!F55</f>
        <v>0</v>
      </c>
      <c r="E29" s="72">
        <f>'C24Ö'!F25</f>
        <v>0</v>
      </c>
      <c r="F29" s="71">
        <f t="shared" si="0"/>
        <v>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21.75" customHeight="1" x14ac:dyDescent="0.25">
      <c r="A30" s="2"/>
      <c r="B30" s="86" t="s">
        <v>34</v>
      </c>
      <c r="C30" s="69"/>
      <c r="D30" s="72">
        <f>'C25M'!F55</f>
        <v>0</v>
      </c>
      <c r="E30" s="72">
        <f>'C25Ö'!F25</f>
        <v>0</v>
      </c>
      <c r="F30" s="71">
        <f t="shared" si="0"/>
        <v>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21.75" customHeight="1" x14ac:dyDescent="0.25">
      <c r="A31" s="2"/>
      <c r="B31" s="8"/>
      <c r="C31" s="9" t="s">
        <v>35</v>
      </c>
      <c r="D31" s="7"/>
      <c r="E31" s="7"/>
      <c r="F31" s="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0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0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</sheetData>
  <autoFilter ref="B4:F30" xr:uid="{00000000-0009-0000-0000-000000000000}"/>
  <mergeCells count="1">
    <mergeCell ref="B3:F3"/>
  </mergeCells>
  <hyperlinks>
    <hyperlink ref="B5" r:id="rId1" location="ANASAYFA!A1" xr:uid="{00000000-0004-0000-0000-000000000000}"/>
    <hyperlink ref="B6" location="'C1M'!A1" display="C1" xr:uid="{00000000-0004-0000-0000-000001000000}"/>
    <hyperlink ref="B7" location="'C2M'!A1" display="C2" xr:uid="{00000000-0004-0000-0000-000002000000}"/>
    <hyperlink ref="B8" location="'C3M'!A1" display="C3" xr:uid="{00000000-0004-0000-0000-000003000000}"/>
    <hyperlink ref="B9" location="'C4M'!A1" display="C4" xr:uid="{00000000-0004-0000-0000-000004000000}"/>
    <hyperlink ref="B10" location="'C5M'!A1" display="C5" xr:uid="{00000000-0004-0000-0000-000005000000}"/>
    <hyperlink ref="B11" location="'C6M'!A1" display="C6" xr:uid="{00000000-0004-0000-0000-000006000000}"/>
    <hyperlink ref="B12" location="'C7M'!A1" display="C7" xr:uid="{00000000-0004-0000-0000-000007000000}"/>
    <hyperlink ref="B13" location="'C8M'!A1" display="C8" xr:uid="{00000000-0004-0000-0000-000008000000}"/>
    <hyperlink ref="B14" location="'C9M'!A1" display="C9" xr:uid="{00000000-0004-0000-0000-000009000000}"/>
    <hyperlink ref="B15" location="'C10M'!A1" display="C10" xr:uid="{00000000-0004-0000-0000-00000A000000}"/>
    <hyperlink ref="B16" location="'C11M'!A1" display="C11" xr:uid="{00000000-0004-0000-0000-00000B000000}"/>
    <hyperlink ref="B17" location="'C12M'!A1" display="C12" xr:uid="{00000000-0004-0000-0000-00000C000000}"/>
    <hyperlink ref="B18" location="'C13M'!A1" display="C13" xr:uid="{00000000-0004-0000-0000-00000D000000}"/>
    <hyperlink ref="B19" location="'C14M'!A1" display="C14" xr:uid="{00000000-0004-0000-0000-00000E000000}"/>
    <hyperlink ref="B20" location="'C15M'!A1" display="C15" xr:uid="{00000000-0004-0000-0000-00000F000000}"/>
    <hyperlink ref="B21" location="'C16M'!A1" display="C16" xr:uid="{00000000-0004-0000-0000-000010000000}"/>
    <hyperlink ref="B22" location="'C17M'!A1" display="C17" xr:uid="{00000000-0004-0000-0000-000011000000}"/>
    <hyperlink ref="B23" location="'C18M'!A1" display="C18" xr:uid="{00000000-0004-0000-0000-000012000000}"/>
    <hyperlink ref="B24" location="'C19M'!A1" display="C19" xr:uid="{00000000-0004-0000-0000-000013000000}"/>
    <hyperlink ref="B25" location="'C20M'!A1" display="C20" xr:uid="{00000000-0004-0000-0000-000014000000}"/>
    <hyperlink ref="B26" location="'C21M'!A1" display="C21" xr:uid="{00000000-0004-0000-0000-000015000000}"/>
    <hyperlink ref="B27" location="'C22M'!A1" display="C22" xr:uid="{00000000-0004-0000-0000-000016000000}"/>
    <hyperlink ref="B28" location="'C23M'!A1" display="C23" xr:uid="{00000000-0004-0000-0000-000017000000}"/>
    <hyperlink ref="B29" location="'C24M'!A1" display="C24" xr:uid="{00000000-0004-0000-0000-000018000000}"/>
    <hyperlink ref="B30" location="'C25M'!A1" display="C25" xr:uid="{00000000-0004-0000-0000-000019000000}"/>
  </hyperlinks>
  <printOptions horizontalCentered="1" gridLines="1"/>
  <pageMargins left="0.7" right="0.7" top="0.75" bottom="0.75" header="0" footer="0"/>
  <pageSetup paperSize="8" pageOrder="overThenDown" orientation="portrait" cellComments="atEnd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M101"/>
  <sheetViews>
    <sheetView showGridLines="0" workbookViewId="0">
      <selection activeCell="J11" sqref="J11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106</v>
      </c>
      <c r="C3" s="76">
        <f>ANASAYFA!C13</f>
        <v>0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M101"/>
  <sheetViews>
    <sheetView showGridLines="0" workbookViewId="0">
      <selection activeCell="I10" sqref="I10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107</v>
      </c>
      <c r="C3" s="76">
        <f>ANASAYFA!C14</f>
        <v>0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M101"/>
  <sheetViews>
    <sheetView showGridLines="0" workbookViewId="0">
      <selection activeCell="J12" sqref="J12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108</v>
      </c>
      <c r="C3" s="76">
        <f>ANASAYFA!C15</f>
        <v>0</v>
      </c>
      <c r="D3" s="77"/>
      <c r="E3" s="80" t="s">
        <v>155</v>
      </c>
      <c r="F3" s="81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M101"/>
  <sheetViews>
    <sheetView showGridLines="0" workbookViewId="0">
      <selection activeCell="F1" sqref="F1:F2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109</v>
      </c>
      <c r="C3" s="76">
        <f>ANASAYFA!C16</f>
        <v>0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CM101"/>
  <sheetViews>
    <sheetView showGridLines="0" workbookViewId="0">
      <selection activeCell="K8" sqref="K8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21</v>
      </c>
      <c r="C3" s="76">
        <f>ANASAYFA!C17</f>
        <v>0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CM101"/>
  <sheetViews>
    <sheetView showGridLines="0" workbookViewId="0">
      <selection activeCell="F1" sqref="F1:F2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110</v>
      </c>
      <c r="C3" s="76">
        <f>ANASAYFA!C18</f>
        <v>0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CM101"/>
  <sheetViews>
    <sheetView showGridLines="0" workbookViewId="0">
      <selection activeCell="F1" sqref="F1:F2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111</v>
      </c>
      <c r="C3" s="76">
        <f>ANASAYFA!C19</f>
        <v>0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CM101"/>
  <sheetViews>
    <sheetView showGridLines="0" workbookViewId="0">
      <selection activeCell="J6" sqref="J6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112</v>
      </c>
      <c r="C3" s="76">
        <f>ANASAYFA!C20</f>
        <v>0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CM101"/>
  <sheetViews>
    <sheetView showGridLines="0" workbookViewId="0">
      <selection activeCell="H5" sqref="H5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113</v>
      </c>
      <c r="C3" s="76">
        <f>ANASAYFA!C21</f>
        <v>0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CM101"/>
  <sheetViews>
    <sheetView showGridLines="0" workbookViewId="0">
      <selection activeCell="H7" sqref="H7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114</v>
      </c>
      <c r="C3" s="76">
        <f>ANASAYFA!C22</f>
        <v>0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O1"/>
  <sheetViews>
    <sheetView workbookViewId="0"/>
  </sheetViews>
  <sheetFormatPr defaultColWidth="14.42578125" defaultRowHeight="15" customHeight="1" x14ac:dyDescent="0.25"/>
  <sheetData>
    <row r="1" spans="1:41" x14ac:dyDescent="0.25">
      <c r="A1" s="11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  <c r="Z1" s="11" t="s">
        <v>61</v>
      </c>
      <c r="AA1" s="11" t="s">
        <v>62</v>
      </c>
      <c r="AB1" s="11" t="s">
        <v>63</v>
      </c>
      <c r="AC1" s="11" t="s">
        <v>64</v>
      </c>
      <c r="AD1" s="11" t="s">
        <v>65</v>
      </c>
      <c r="AE1" s="11" t="s">
        <v>66</v>
      </c>
      <c r="AF1" s="11" t="s">
        <v>67</v>
      </c>
      <c r="AG1" s="11" t="s">
        <v>68</v>
      </c>
      <c r="AH1" s="11" t="s">
        <v>69</v>
      </c>
      <c r="AI1" s="11" t="s">
        <v>70</v>
      </c>
      <c r="AJ1" s="11" t="s">
        <v>71</v>
      </c>
      <c r="AK1" s="11" t="s">
        <v>72</v>
      </c>
      <c r="AL1" s="11" t="s">
        <v>73</v>
      </c>
      <c r="AM1" s="11" t="s">
        <v>74</v>
      </c>
      <c r="AN1" s="11" t="s">
        <v>75</v>
      </c>
      <c r="AO1" s="11" t="s">
        <v>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CM101"/>
  <sheetViews>
    <sheetView showGridLines="0" workbookViewId="0">
      <selection activeCell="F1" sqref="F1:F2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115</v>
      </c>
      <c r="C3" s="76">
        <f>ANASAYFA!C23</f>
        <v>0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CM101"/>
  <sheetViews>
    <sheetView showGridLines="0" workbookViewId="0">
      <selection activeCell="F1" sqref="F1:F2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116</v>
      </c>
      <c r="C3" s="76">
        <f>ANASAYFA!C24</f>
        <v>0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CM101"/>
  <sheetViews>
    <sheetView showGridLines="0" workbookViewId="0">
      <selection activeCell="F1" sqref="F1:F2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117</v>
      </c>
      <c r="C3" s="76">
        <f>ANASAYFA!C25</f>
        <v>0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CM101"/>
  <sheetViews>
    <sheetView showGridLines="0" workbookViewId="0">
      <selection activeCell="F1" sqref="F1:F2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118</v>
      </c>
      <c r="C3" s="76">
        <f>ANASAYFA!C26</f>
        <v>0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CM101"/>
  <sheetViews>
    <sheetView showGridLines="0" workbookViewId="0">
      <selection activeCell="J5" sqref="J5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119</v>
      </c>
      <c r="C3" s="76">
        <f>ANASAYFA!C27</f>
        <v>0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CM101"/>
  <sheetViews>
    <sheetView showGridLines="0" workbookViewId="0">
      <selection activeCell="H8" sqref="H8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120</v>
      </c>
      <c r="C3" s="76">
        <f>ANASAYFA!C28</f>
        <v>0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CM101"/>
  <sheetViews>
    <sheetView showGridLines="0" workbookViewId="0">
      <selection activeCell="H8" sqref="H8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121</v>
      </c>
      <c r="C3" s="76">
        <f>ANASAYFA!C29</f>
        <v>0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CM101"/>
  <sheetViews>
    <sheetView showGridLines="0" workbookViewId="0">
      <selection activeCell="H12" sqref="H12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122</v>
      </c>
      <c r="C3" s="76">
        <f>ANASAYFA!C30</f>
        <v>0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M45"/>
  <sheetViews>
    <sheetView showGridLines="0" workbookViewId="0">
      <selection activeCell="F2" sqref="F2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123</v>
      </c>
      <c r="C3" s="82"/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1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41">
        <v>44103</v>
      </c>
      <c r="D5" s="42" t="s">
        <v>126</v>
      </c>
      <c r="E5" s="42" t="s">
        <v>87</v>
      </c>
      <c r="F5" s="63">
        <v>100</v>
      </c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100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66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CM45"/>
  <sheetViews>
    <sheetView showGridLines="0" workbookViewId="0">
      <selection activeCell="I11" sqref="I11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127</v>
      </c>
      <c r="C3" s="82" t="e">
        <f>#REF!</f>
        <v>#REF!</v>
      </c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1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7">
        <v>44063</v>
      </c>
      <c r="D5" s="42" t="s">
        <v>128</v>
      </c>
      <c r="E5" s="42" t="s">
        <v>87</v>
      </c>
      <c r="F5" s="63">
        <v>2000</v>
      </c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2000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67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M101"/>
  <sheetViews>
    <sheetView showGridLines="0" workbookViewId="0">
      <selection activeCell="D19" sqref="D19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81</v>
      </c>
      <c r="C3" s="76" t="str">
        <f>ANASAYFA!C6</f>
        <v>AKGÜÇ ELEKTRİK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40"/>
      <c r="D5" s="41"/>
      <c r="E5" s="42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47"/>
      <c r="D6" s="41"/>
      <c r="E6" s="48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47"/>
      <c r="D7" s="41"/>
      <c r="E7" s="48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47"/>
      <c r="D8" s="51"/>
      <c r="E8" s="48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47"/>
      <c r="D9" s="51"/>
      <c r="E9" s="48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47"/>
      <c r="D10" s="51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CM45"/>
  <sheetViews>
    <sheetView showGridLines="0" workbookViewId="0">
      <selection activeCell="J4" sqref="J4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129</v>
      </c>
      <c r="C3" s="82"/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1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68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CM45"/>
  <sheetViews>
    <sheetView showGridLines="0" workbookViewId="0">
      <selection activeCell="L6" sqref="L6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130</v>
      </c>
      <c r="C3" s="82" t="e">
        <f>#REF!</f>
        <v>#REF!</v>
      </c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1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69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CM45"/>
  <sheetViews>
    <sheetView showGridLines="0" workbookViewId="0">
      <selection activeCell="F1" sqref="F1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131</v>
      </c>
      <c r="C3" s="82" t="e">
        <f>#REF!</f>
        <v>#REF!</v>
      </c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1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6A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CM45"/>
  <sheetViews>
    <sheetView showGridLines="0" workbookViewId="0">
      <selection activeCell="I6" sqref="I6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132</v>
      </c>
      <c r="C3" s="82" t="e">
        <f>#REF!</f>
        <v>#REF!</v>
      </c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1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6B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CM45"/>
  <sheetViews>
    <sheetView showGridLines="0" workbookViewId="0">
      <selection activeCell="H8" sqref="H8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133</v>
      </c>
      <c r="C3" s="82"/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1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6C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CM45"/>
  <sheetViews>
    <sheetView showGridLines="0" workbookViewId="0">
      <selection activeCell="H6" sqref="H6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134</v>
      </c>
      <c r="C3" s="82" t="e">
        <f>#REF!</f>
        <v>#REF!</v>
      </c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1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6D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CM45"/>
  <sheetViews>
    <sheetView showGridLines="0" workbookViewId="0">
      <selection activeCell="I11" sqref="I11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135</v>
      </c>
      <c r="C3" s="82" t="e">
        <f>#REF!</f>
        <v>#REF!</v>
      </c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1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6E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CM45"/>
  <sheetViews>
    <sheetView showGridLines="0" workbookViewId="0">
      <selection activeCell="H5" sqref="H5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136</v>
      </c>
      <c r="C3" s="82" t="e">
        <f>#REF!</f>
        <v>#REF!</v>
      </c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1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6F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CM45"/>
  <sheetViews>
    <sheetView showGridLines="0" workbookViewId="0">
      <selection activeCell="I4" sqref="I4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137</v>
      </c>
      <c r="C3" s="82" t="e">
        <f>#REF!</f>
        <v>#REF!</v>
      </c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1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70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CM45"/>
  <sheetViews>
    <sheetView showGridLines="0" workbookViewId="0">
      <selection activeCell="J5" sqref="J5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138</v>
      </c>
      <c r="C3" s="82" t="e">
        <f>#REF!</f>
        <v>#REF!</v>
      </c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1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71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M101"/>
  <sheetViews>
    <sheetView showGridLines="0" workbookViewId="0">
      <selection activeCell="I5" sqref="I5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101</v>
      </c>
      <c r="C3" s="76" t="e">
        <f>#REF!</f>
        <v>#REF!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27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40">
        <v>111</v>
      </c>
      <c r="D5" s="57">
        <v>44084</v>
      </c>
      <c r="E5" s="42" t="s">
        <v>85</v>
      </c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>
        <f>ANASAYFA!C7</f>
        <v>0</v>
      </c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CM45"/>
  <sheetViews>
    <sheetView showGridLines="0" workbookViewId="0">
      <selection activeCell="I6" sqref="I6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139</v>
      </c>
      <c r="C3" s="82" t="e">
        <f>#REF!</f>
        <v>#REF!</v>
      </c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1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72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CM45"/>
  <sheetViews>
    <sheetView showGridLines="0" workbookViewId="0">
      <selection activeCell="I5" sqref="I5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140</v>
      </c>
      <c r="C3" s="82" t="e">
        <f>#REF!</f>
        <v>#REF!</v>
      </c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6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73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CM45"/>
  <sheetViews>
    <sheetView showGridLines="0" workbookViewId="0">
      <selection activeCell="L8" sqref="L8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141</v>
      </c>
      <c r="C3" s="82">
        <f>ANASAYFA!C20</f>
        <v>0</v>
      </c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1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74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CM45"/>
  <sheetViews>
    <sheetView showGridLines="0" workbookViewId="0">
      <selection activeCell="K7" sqref="K7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142</v>
      </c>
      <c r="C3" s="82">
        <f>ANASAYFA!C21</f>
        <v>0</v>
      </c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6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75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CM45"/>
  <sheetViews>
    <sheetView showGridLines="0" workbookViewId="0">
      <selection activeCell="G4" sqref="G4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143</v>
      </c>
      <c r="C3" s="82">
        <f>ANASAYFA!C22</f>
        <v>0</v>
      </c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6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76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CM45"/>
  <sheetViews>
    <sheetView showGridLines="0" workbookViewId="0">
      <selection activeCell="K4" sqref="K4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144</v>
      </c>
      <c r="C3" s="82">
        <f>ANASAYFA!C23</f>
        <v>0</v>
      </c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6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77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CM4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145</v>
      </c>
      <c r="C3" s="82">
        <f>ANASAYFA!C24</f>
        <v>0</v>
      </c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6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78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CM45"/>
  <sheetViews>
    <sheetView showGridLines="0" workbookViewId="0">
      <selection activeCell="I16" sqref="I16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146</v>
      </c>
      <c r="C3" s="82">
        <f>ANASAYFA!C25</f>
        <v>0</v>
      </c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6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79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CM45"/>
  <sheetViews>
    <sheetView showGridLines="0" workbookViewId="0">
      <selection activeCell="J7" sqref="J7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147</v>
      </c>
      <c r="C3" s="82">
        <f>ANASAYFA!C26</f>
        <v>0</v>
      </c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6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7A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CM45"/>
  <sheetViews>
    <sheetView showGridLines="0" workbookViewId="0">
      <selection activeCell="J5" sqref="J5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148</v>
      </c>
      <c r="C3" s="82">
        <f>ANASAYFA!C27</f>
        <v>0</v>
      </c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6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7B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CM101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102</v>
      </c>
      <c r="C3" s="76">
        <f>ANASAYFA!C8</f>
        <v>0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CM45"/>
  <sheetViews>
    <sheetView showGridLines="0" workbookViewId="0">
      <selection activeCell="I5" sqref="I5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149</v>
      </c>
      <c r="C3" s="82">
        <f>ANASAYFA!C28</f>
        <v>0</v>
      </c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6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7C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CM45"/>
  <sheetViews>
    <sheetView showGridLines="0" workbookViewId="0">
      <selection activeCell="I5" sqref="I5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150</v>
      </c>
      <c r="C3" s="82">
        <f>ANASAYFA!C29</f>
        <v>0</v>
      </c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6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7D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CM45"/>
  <sheetViews>
    <sheetView showGridLines="0" tabSelected="1" workbookViewId="0">
      <selection activeCell="K6" sqref="K6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3.140625" customWidth="1"/>
    <col min="4" max="4" width="45.5703125" customWidth="1"/>
    <col min="5" max="5" width="11.7109375" customWidth="1"/>
    <col min="6" max="6" width="22.42578125" customWidth="1"/>
    <col min="7" max="91" width="8" customWidth="1"/>
  </cols>
  <sheetData>
    <row r="1" spans="1:91" s="6" customFormat="1" ht="15" customHeight="1" x14ac:dyDescent="0.25"/>
    <row r="2" spans="1:91" s="6" customFormat="1" ht="15" customHeight="1" x14ac:dyDescent="0.25"/>
    <row r="3" spans="1:91" ht="28.5" customHeight="1" x14ac:dyDescent="0.35">
      <c r="A3" s="32"/>
      <c r="B3" s="26" t="s">
        <v>151</v>
      </c>
      <c r="C3" s="82">
        <f>ANASAYFA!C30</f>
        <v>0</v>
      </c>
      <c r="D3" s="83"/>
      <c r="E3" s="84" t="s">
        <v>156</v>
      </c>
      <c r="F3" s="85"/>
      <c r="G3" s="33"/>
      <c r="H3" s="60" t="s">
        <v>87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8.5" customHeight="1" x14ac:dyDescent="0.25">
      <c r="A4" s="35"/>
      <c r="B4" s="15" t="s">
        <v>77</v>
      </c>
      <c r="C4" s="61" t="s">
        <v>82</v>
      </c>
      <c r="D4" s="31" t="s">
        <v>78</v>
      </c>
      <c r="E4" s="31" t="s">
        <v>124</v>
      </c>
      <c r="F4" s="16" t="s">
        <v>83</v>
      </c>
      <c r="G4" s="37"/>
      <c r="H4" s="62" t="s">
        <v>125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9"/>
      <c r="E5" s="42"/>
      <c r="F5" s="63"/>
      <c r="G5" s="44"/>
      <c r="H5" s="64" t="s">
        <v>94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52"/>
      <c r="E6" s="52"/>
      <c r="F6" s="65"/>
      <c r="G6" s="44"/>
      <c r="H6" s="6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52"/>
      <c r="E7" s="52"/>
      <c r="F7" s="65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52"/>
      <c r="E8" s="52"/>
      <c r="F8" s="65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52"/>
      <c r="E9" s="52"/>
      <c r="F9" s="6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52"/>
      <c r="E10" s="52"/>
      <c r="F10" s="6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52"/>
      <c r="E11" s="52"/>
      <c r="F11" s="6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52"/>
      <c r="E12" s="52"/>
      <c r="F12" s="6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52"/>
      <c r="E13" s="52"/>
      <c r="F13" s="6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52"/>
      <c r="E14" s="52"/>
      <c r="F14" s="6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52"/>
      <c r="E15" s="52"/>
      <c r="F15" s="6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52"/>
      <c r="E16" s="52"/>
      <c r="F16" s="65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52"/>
      <c r="E17" s="52"/>
      <c r="F17" s="65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52"/>
      <c r="E18" s="52"/>
      <c r="F18" s="65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52"/>
      <c r="E19" s="52"/>
      <c r="F19" s="6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52"/>
      <c r="E20" s="52"/>
      <c r="F20" s="6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52"/>
      <c r="E21" s="52"/>
      <c r="F21" s="6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52"/>
      <c r="E22" s="52"/>
      <c r="F22" s="65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52"/>
      <c r="E23" s="52"/>
      <c r="F23" s="6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52"/>
      <c r="E24" s="52"/>
      <c r="F24" s="65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28.5" customHeight="1" x14ac:dyDescent="0.25">
      <c r="A25" s="13"/>
      <c r="B25" s="53"/>
      <c r="C25" s="18"/>
      <c r="D25" s="52" t="s">
        <v>100</v>
      </c>
      <c r="E25" s="52"/>
      <c r="F25" s="65">
        <f>SUM(F5:F24)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</row>
    <row r="26" spans="1:91" ht="18.75" customHeight="1" x14ac:dyDescent="0.25">
      <c r="A26" s="21"/>
      <c r="B26" s="21"/>
      <c r="C26" s="21"/>
      <c r="D26" s="55"/>
      <c r="E26" s="55"/>
      <c r="F26" s="23"/>
    </row>
    <row r="27" spans="1:91" ht="18.75" customHeight="1" x14ac:dyDescent="0.25">
      <c r="A27" s="21"/>
      <c r="B27" s="21"/>
      <c r="C27" s="21"/>
      <c r="D27" s="56"/>
      <c r="E27" s="56"/>
      <c r="F27" s="23"/>
    </row>
    <row r="28" spans="1:91" ht="18.75" customHeight="1" x14ac:dyDescent="0.25">
      <c r="A28" s="21"/>
      <c r="B28" s="21"/>
      <c r="C28" s="21"/>
      <c r="D28" s="22"/>
      <c r="E28" s="22"/>
      <c r="F28" s="23"/>
    </row>
    <row r="29" spans="1:91" x14ac:dyDescent="0.25">
      <c r="A29" s="24"/>
      <c r="B29" s="24"/>
      <c r="C29" s="24"/>
      <c r="D29" s="25"/>
      <c r="E29" s="25"/>
      <c r="F29" s="24"/>
    </row>
    <row r="30" spans="1:91" x14ac:dyDescent="0.25">
      <c r="A30" s="24"/>
      <c r="B30" s="24"/>
      <c r="C30" s="24"/>
      <c r="D30" s="25"/>
      <c r="E30" s="25"/>
      <c r="F30" s="24"/>
    </row>
    <row r="31" spans="1:91" x14ac:dyDescent="0.25">
      <c r="A31" s="24"/>
      <c r="B31" s="24"/>
      <c r="C31" s="24"/>
      <c r="D31" s="25"/>
      <c r="E31" s="25"/>
      <c r="F31" s="24"/>
    </row>
    <row r="32" spans="1:91" x14ac:dyDescent="0.25">
      <c r="A32" s="24"/>
      <c r="B32" s="24"/>
      <c r="C32" s="24"/>
      <c r="D32" s="25"/>
      <c r="E32" s="25"/>
      <c r="F32" s="24"/>
    </row>
    <row r="33" spans="1:6" x14ac:dyDescent="0.25">
      <c r="A33" s="24"/>
      <c r="B33" s="24"/>
      <c r="C33" s="24"/>
      <c r="D33" s="25"/>
      <c r="E33" s="25"/>
      <c r="F33" s="24"/>
    </row>
    <row r="34" spans="1:6" x14ac:dyDescent="0.25">
      <c r="A34" s="24"/>
      <c r="B34" s="24"/>
      <c r="C34" s="24"/>
      <c r="D34" s="25"/>
      <c r="E34" s="25"/>
      <c r="F34" s="24"/>
    </row>
    <row r="35" spans="1:6" ht="15.75" customHeight="1" x14ac:dyDescent="0.25">
      <c r="A35" s="24"/>
      <c r="B35" s="24"/>
      <c r="C35" s="24"/>
      <c r="D35" s="25"/>
      <c r="E35" s="25"/>
      <c r="F35" s="24"/>
    </row>
    <row r="36" spans="1:6" ht="15.75" customHeight="1" x14ac:dyDescent="0.25">
      <c r="A36" s="24"/>
      <c r="B36" s="24"/>
      <c r="C36" s="24"/>
      <c r="D36" s="25"/>
      <c r="E36" s="25"/>
      <c r="F36" s="24"/>
    </row>
    <row r="37" spans="1:6" ht="15.75" customHeight="1" x14ac:dyDescent="0.25">
      <c r="A37" s="24"/>
      <c r="B37" s="24"/>
      <c r="C37" s="24"/>
    </row>
    <row r="38" spans="1:6" ht="15.75" customHeight="1" x14ac:dyDescent="0.25">
      <c r="A38" s="24"/>
      <c r="B38" s="24"/>
      <c r="C38" s="24"/>
    </row>
    <row r="39" spans="1:6" ht="15.75" customHeight="1" x14ac:dyDescent="0.25">
      <c r="A39" s="24"/>
      <c r="B39" s="24"/>
      <c r="C39" s="24"/>
    </row>
    <row r="40" spans="1:6" ht="15.75" customHeight="1" x14ac:dyDescent="0.25">
      <c r="A40" s="24"/>
      <c r="B40" s="24"/>
      <c r="C40" s="24"/>
    </row>
    <row r="41" spans="1:6" ht="15.75" customHeight="1" x14ac:dyDescent="0.25">
      <c r="A41" s="24"/>
      <c r="B41" s="24"/>
      <c r="C41" s="24"/>
    </row>
    <row r="42" spans="1:6" ht="15.75" customHeight="1" x14ac:dyDescent="0.25">
      <c r="A42" s="24"/>
      <c r="B42" s="24"/>
      <c r="C42" s="24"/>
    </row>
    <row r="43" spans="1:6" ht="15.75" customHeight="1" x14ac:dyDescent="0.25">
      <c r="A43" s="24"/>
      <c r="B43" s="24"/>
      <c r="C43" s="24"/>
    </row>
    <row r="44" spans="1:6" ht="15.75" customHeight="1" x14ac:dyDescent="0.25">
      <c r="A44" s="24"/>
      <c r="B44" s="24"/>
      <c r="C44" s="24"/>
    </row>
    <row r="45" spans="1:6" ht="15.75" customHeight="1" x14ac:dyDescent="0.25">
      <c r="A45" s="24"/>
      <c r="B45" s="24"/>
      <c r="C45" s="24"/>
    </row>
  </sheetData>
  <mergeCells count="2">
    <mergeCell ref="C3:D3"/>
    <mergeCell ref="E3:F3"/>
  </mergeCells>
  <dataValidations count="1">
    <dataValidation type="list" allowBlank="1" sqref="E5:E24" xr:uid="{00000000-0002-0000-7E00-000000000000}">
      <formula1>$H$3:$H$5</formula1>
    </dataValidation>
  </dataValidation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M101"/>
  <sheetViews>
    <sheetView showGridLines="0" workbookViewId="0">
      <selection activeCell="I10" sqref="I10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13</v>
      </c>
      <c r="C3" s="76">
        <f>ANASAYFA!C9</f>
        <v>0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CM101"/>
  <sheetViews>
    <sheetView showGridLines="0" workbookViewId="0">
      <selection activeCell="H8" sqref="H8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103</v>
      </c>
      <c r="C3" s="76">
        <f>ANASAYFA!C10</f>
        <v>0</v>
      </c>
      <c r="D3" s="79"/>
      <c r="E3" s="80" t="s">
        <v>155</v>
      </c>
      <c r="F3" s="81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>
        <f>ANASAYFA!C10</f>
        <v>0</v>
      </c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M101"/>
  <sheetViews>
    <sheetView showGridLines="0" workbookViewId="0">
      <selection activeCell="I13" sqref="I13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104</v>
      </c>
      <c r="C3" s="76">
        <f>ANASAYFA!C11</f>
        <v>0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CM101"/>
  <sheetViews>
    <sheetView showGridLines="0" workbookViewId="0">
      <selection activeCell="J11" sqref="J11"/>
    </sheetView>
  </sheetViews>
  <sheetFormatPr defaultColWidth="14.42578125" defaultRowHeight="15" customHeight="1" x14ac:dyDescent="0.25"/>
  <cols>
    <col min="1" max="1" width="3.42578125" customWidth="1"/>
    <col min="2" max="2" width="5.5703125" customWidth="1"/>
    <col min="3" max="4" width="19.5703125" customWidth="1"/>
    <col min="5" max="5" width="55.28515625" customWidth="1"/>
    <col min="6" max="6" width="14.7109375" customWidth="1"/>
    <col min="7" max="91" width="8" customWidth="1"/>
  </cols>
  <sheetData>
    <row r="1" spans="1:91" ht="13.5" customHeight="1" x14ac:dyDescent="0.35">
      <c r="A1" s="32"/>
      <c r="B1" s="32"/>
      <c r="C1" s="32"/>
      <c r="D1" s="32"/>
      <c r="E1" s="32"/>
      <c r="F1" s="1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</row>
    <row r="2" spans="1:91" s="6" customFormat="1" ht="13.5" customHeight="1" x14ac:dyDescent="0.35">
      <c r="A2" s="32"/>
      <c r="B2" s="32"/>
      <c r="C2" s="32"/>
      <c r="D2" s="32"/>
      <c r="E2" s="32"/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</row>
    <row r="3" spans="1:91" ht="26.25" customHeight="1" x14ac:dyDescent="0.35">
      <c r="A3" s="32"/>
      <c r="B3" s="27" t="s">
        <v>105</v>
      </c>
      <c r="C3" s="76">
        <f>ANASAYFA!C12</f>
        <v>0</v>
      </c>
      <c r="D3" s="77"/>
      <c r="E3" s="76" t="s">
        <v>155</v>
      </c>
      <c r="F3" s="78"/>
      <c r="G3" s="33"/>
      <c r="H3" s="3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91" ht="21" customHeight="1" x14ac:dyDescent="0.25">
      <c r="A4" s="35"/>
      <c r="B4" s="28" t="s">
        <v>77</v>
      </c>
      <c r="C4" s="36" t="s">
        <v>153</v>
      </c>
      <c r="D4" s="28" t="s">
        <v>82</v>
      </c>
      <c r="E4" s="30" t="s">
        <v>154</v>
      </c>
      <c r="F4" s="29" t="s">
        <v>83</v>
      </c>
      <c r="G4" s="37"/>
      <c r="H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ht="18" customHeight="1" x14ac:dyDescent="0.25">
      <c r="A5" s="13"/>
      <c r="B5" s="39">
        <v>1</v>
      </c>
      <c r="C5" s="58"/>
      <c r="D5" s="58"/>
      <c r="E5" s="59"/>
      <c r="F5" s="43"/>
      <c r="G5" s="44"/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spans="1:91" ht="18" customHeight="1" x14ac:dyDescent="0.25">
      <c r="A6" s="13"/>
      <c r="B6" s="46">
        <v>2</v>
      </c>
      <c r="C6" s="18"/>
      <c r="D6" s="18"/>
      <c r="E6" s="52"/>
      <c r="F6" s="49"/>
      <c r="G6" s="44"/>
      <c r="H6" s="4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spans="1:91" ht="18" customHeight="1" x14ac:dyDescent="0.25">
      <c r="A7" s="13"/>
      <c r="B7" s="46">
        <v>3</v>
      </c>
      <c r="C7" s="18"/>
      <c r="D7" s="18"/>
      <c r="E7" s="52"/>
      <c r="F7" s="49"/>
      <c r="G7" s="17"/>
      <c r="H7" s="5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3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spans="1:91" ht="18" customHeight="1" x14ac:dyDescent="0.25">
      <c r="A8" s="13"/>
      <c r="B8" s="46">
        <v>4</v>
      </c>
      <c r="C8" s="18"/>
      <c r="D8" s="18"/>
      <c r="E8" s="52"/>
      <c r="F8" s="4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3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 t="s">
        <v>86</v>
      </c>
      <c r="CE8" s="17"/>
      <c r="CF8" s="17"/>
      <c r="CG8" s="17"/>
      <c r="CH8" s="17"/>
      <c r="CI8" s="17" t="s">
        <v>87</v>
      </c>
      <c r="CJ8" s="17"/>
      <c r="CK8" s="17" t="s">
        <v>88</v>
      </c>
      <c r="CL8" s="17"/>
      <c r="CM8" s="17" t="s">
        <v>89</v>
      </c>
    </row>
    <row r="9" spans="1:91" ht="18" customHeight="1" x14ac:dyDescent="0.25">
      <c r="A9" s="13"/>
      <c r="B9" s="46">
        <v>5</v>
      </c>
      <c r="C9" s="18"/>
      <c r="D9" s="18"/>
      <c r="E9" s="52"/>
      <c r="F9" s="4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 t="s">
        <v>90</v>
      </c>
      <c r="CE9" s="17"/>
      <c r="CF9" s="17"/>
      <c r="CG9" s="17"/>
      <c r="CH9" s="17"/>
      <c r="CI9" s="17" t="s">
        <v>91</v>
      </c>
      <c r="CJ9" s="17"/>
      <c r="CK9" s="17" t="s">
        <v>79</v>
      </c>
      <c r="CL9" s="17"/>
      <c r="CM9" s="17" t="s">
        <v>92</v>
      </c>
    </row>
    <row r="10" spans="1:91" ht="18" customHeight="1" x14ac:dyDescent="0.25">
      <c r="A10" s="13"/>
      <c r="B10" s="46">
        <v>6</v>
      </c>
      <c r="C10" s="18"/>
      <c r="D10" s="18"/>
      <c r="E10" s="52"/>
      <c r="F10" s="4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17" t="s">
        <v>93</v>
      </c>
      <c r="CE10" s="20"/>
      <c r="CF10" s="20"/>
      <c r="CG10" s="20"/>
      <c r="CH10" s="20"/>
      <c r="CI10" s="20" t="s">
        <v>94</v>
      </c>
      <c r="CJ10" s="20"/>
      <c r="CK10" s="20" t="s">
        <v>84</v>
      </c>
      <c r="CL10" s="20"/>
      <c r="CM10" s="20" t="s">
        <v>95</v>
      </c>
    </row>
    <row r="11" spans="1:91" ht="18" customHeight="1" x14ac:dyDescent="0.25">
      <c r="A11" s="13"/>
      <c r="B11" s="46">
        <v>7</v>
      </c>
      <c r="C11" s="18"/>
      <c r="D11" s="18"/>
      <c r="E11" s="52"/>
      <c r="F11" s="4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17" t="s">
        <v>96</v>
      </c>
      <c r="CE11" s="20"/>
      <c r="CF11" s="20"/>
      <c r="CG11" s="20"/>
      <c r="CH11" s="20"/>
      <c r="CI11" s="20"/>
      <c r="CJ11" s="20"/>
      <c r="CK11" s="20"/>
      <c r="CL11" s="20"/>
      <c r="CM11" s="20" t="s">
        <v>97</v>
      </c>
    </row>
    <row r="12" spans="1:91" ht="18" customHeight="1" x14ac:dyDescent="0.25">
      <c r="A12" s="13"/>
      <c r="B12" s="46">
        <v>8</v>
      </c>
      <c r="C12" s="18"/>
      <c r="D12" s="18"/>
      <c r="E12" s="52"/>
      <c r="F12" s="4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 t="s">
        <v>98</v>
      </c>
      <c r="CE12" s="20"/>
      <c r="CF12" s="20"/>
      <c r="CG12" s="20"/>
      <c r="CH12" s="20"/>
      <c r="CI12" s="20"/>
      <c r="CJ12" s="20"/>
      <c r="CK12" s="20"/>
      <c r="CL12" s="20"/>
      <c r="CM12" s="20" t="s">
        <v>99</v>
      </c>
    </row>
    <row r="13" spans="1:91" ht="18" customHeight="1" x14ac:dyDescent="0.25">
      <c r="A13" s="13"/>
      <c r="B13" s="46">
        <v>9</v>
      </c>
      <c r="C13" s="18"/>
      <c r="D13" s="18"/>
      <c r="E13" s="52"/>
      <c r="F13" s="4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8" customHeight="1" x14ac:dyDescent="0.25">
      <c r="A14" s="13"/>
      <c r="B14" s="46">
        <v>10</v>
      </c>
      <c r="C14" s="18"/>
      <c r="D14" s="18"/>
      <c r="E14" s="52"/>
      <c r="F14" s="4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1:91" ht="18" customHeight="1" x14ac:dyDescent="0.25">
      <c r="A15" s="13"/>
      <c r="B15" s="46">
        <v>11</v>
      </c>
      <c r="C15" s="18"/>
      <c r="D15" s="18"/>
      <c r="E15" s="52"/>
      <c r="F15" s="4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8" customHeight="1" x14ac:dyDescent="0.25">
      <c r="A16" s="13"/>
      <c r="B16" s="46">
        <v>12</v>
      </c>
      <c r="C16" s="18"/>
      <c r="D16" s="18"/>
      <c r="E16" s="52"/>
      <c r="F16" s="4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8" customHeight="1" x14ac:dyDescent="0.25">
      <c r="A17" s="13"/>
      <c r="B17" s="46">
        <v>13</v>
      </c>
      <c r="C17" s="18"/>
      <c r="D17" s="18"/>
      <c r="E17" s="52"/>
      <c r="F17" s="4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8" customHeight="1" x14ac:dyDescent="0.25">
      <c r="A18" s="13"/>
      <c r="B18" s="46">
        <v>14</v>
      </c>
      <c r="C18" s="18"/>
      <c r="D18" s="18"/>
      <c r="E18" s="52"/>
      <c r="F18" s="4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1:91" ht="18" customHeight="1" x14ac:dyDescent="0.25">
      <c r="A19" s="13"/>
      <c r="B19" s="46">
        <v>15</v>
      </c>
      <c r="C19" s="18"/>
      <c r="D19" s="18"/>
      <c r="E19" s="52"/>
      <c r="F19" s="4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8" customHeight="1" x14ac:dyDescent="0.25">
      <c r="A20" s="13"/>
      <c r="B20" s="46">
        <v>16</v>
      </c>
      <c r="C20" s="18"/>
      <c r="D20" s="18"/>
      <c r="E20" s="52"/>
      <c r="F20" s="4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8" customHeight="1" x14ac:dyDescent="0.25">
      <c r="A21" s="13"/>
      <c r="B21" s="46">
        <v>17</v>
      </c>
      <c r="C21" s="18"/>
      <c r="D21" s="18"/>
      <c r="E21" s="52"/>
      <c r="F21" s="4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1:91" ht="18" customHeight="1" x14ac:dyDescent="0.25">
      <c r="A22" s="13"/>
      <c r="B22" s="46">
        <v>18</v>
      </c>
      <c r="C22" s="18"/>
      <c r="D22" s="18"/>
      <c r="E22" s="52"/>
      <c r="F22" s="4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8" customHeight="1" x14ac:dyDescent="0.25">
      <c r="A23" s="13"/>
      <c r="B23" s="46">
        <v>19</v>
      </c>
      <c r="C23" s="18"/>
      <c r="D23" s="18"/>
      <c r="E23" s="52"/>
      <c r="F23" s="4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8" customHeight="1" x14ac:dyDescent="0.25">
      <c r="A24" s="13"/>
      <c r="B24" s="46">
        <v>20</v>
      </c>
      <c r="C24" s="18"/>
      <c r="D24" s="18"/>
      <c r="E24" s="52"/>
      <c r="F24" s="4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1:91" ht="18" customHeight="1" x14ac:dyDescent="0.25">
      <c r="A25" s="13"/>
      <c r="B25" s="46">
        <v>21</v>
      </c>
      <c r="C25" s="18"/>
      <c r="D25" s="18"/>
      <c r="E25" s="52"/>
      <c r="F25" s="4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8" customHeight="1" x14ac:dyDescent="0.25">
      <c r="A26" s="13"/>
      <c r="B26" s="46">
        <v>22</v>
      </c>
      <c r="C26" s="18"/>
      <c r="D26" s="18"/>
      <c r="E26" s="52"/>
      <c r="F26" s="4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8" customHeight="1" x14ac:dyDescent="0.25">
      <c r="A27" s="13"/>
      <c r="B27" s="46">
        <v>23</v>
      </c>
      <c r="C27" s="18"/>
      <c r="D27" s="18"/>
      <c r="E27" s="52"/>
      <c r="F27" s="4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8" customHeight="1" x14ac:dyDescent="0.25">
      <c r="A28" s="13"/>
      <c r="B28" s="46">
        <v>24</v>
      </c>
      <c r="C28" s="18"/>
      <c r="D28" s="18"/>
      <c r="E28" s="52"/>
      <c r="F28" s="4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1:91" ht="18" customHeight="1" x14ac:dyDescent="0.25">
      <c r="A29" s="13"/>
      <c r="B29" s="46">
        <v>25</v>
      </c>
      <c r="C29" s="18"/>
      <c r="D29" s="18"/>
      <c r="E29" s="52"/>
      <c r="F29" s="4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ht="18" customHeight="1" x14ac:dyDescent="0.25">
      <c r="A30" s="13"/>
      <c r="B30" s="46">
        <v>26</v>
      </c>
      <c r="C30" s="18"/>
      <c r="D30" s="18"/>
      <c r="E30" s="52"/>
      <c r="F30" s="4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ht="18" customHeight="1" x14ac:dyDescent="0.25">
      <c r="A31" s="13"/>
      <c r="B31" s="46">
        <v>27</v>
      </c>
      <c r="C31" s="18"/>
      <c r="D31" s="18"/>
      <c r="E31" s="52"/>
      <c r="F31" s="4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1:91" ht="18" customHeight="1" x14ac:dyDescent="0.25">
      <c r="A32" s="13"/>
      <c r="B32" s="46">
        <v>28</v>
      </c>
      <c r="C32" s="18"/>
      <c r="D32" s="18"/>
      <c r="E32" s="52"/>
      <c r="F32" s="4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1:91" ht="18" customHeight="1" x14ac:dyDescent="0.25">
      <c r="A33" s="13"/>
      <c r="B33" s="46">
        <v>29</v>
      </c>
      <c r="C33" s="18"/>
      <c r="D33" s="18"/>
      <c r="E33" s="52"/>
      <c r="F33" s="4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1:91" ht="18" customHeight="1" x14ac:dyDescent="0.25">
      <c r="A34" s="13"/>
      <c r="B34" s="46">
        <v>30</v>
      </c>
      <c r="C34" s="18"/>
      <c r="D34" s="18"/>
      <c r="E34" s="52"/>
      <c r="F34" s="4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1:91" ht="18" customHeight="1" x14ac:dyDescent="0.25">
      <c r="A35" s="13"/>
      <c r="B35" s="46">
        <v>31</v>
      </c>
      <c r="C35" s="18"/>
      <c r="D35" s="18"/>
      <c r="E35" s="52"/>
      <c r="F35" s="4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1:91" ht="18" customHeight="1" x14ac:dyDescent="0.25">
      <c r="A36" s="13"/>
      <c r="B36" s="46">
        <v>32</v>
      </c>
      <c r="C36" s="18"/>
      <c r="D36" s="18"/>
      <c r="E36" s="52"/>
      <c r="F36" s="4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1:91" ht="18" customHeight="1" x14ac:dyDescent="0.25">
      <c r="A37" s="13"/>
      <c r="B37" s="46">
        <v>33</v>
      </c>
      <c r="C37" s="18"/>
      <c r="D37" s="18"/>
      <c r="E37" s="52"/>
      <c r="F37" s="4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</row>
    <row r="38" spans="1:91" ht="18" customHeight="1" x14ac:dyDescent="0.25">
      <c r="A38" s="13"/>
      <c r="B38" s="46">
        <v>34</v>
      </c>
      <c r="C38" s="18"/>
      <c r="D38" s="18"/>
      <c r="E38" s="52"/>
      <c r="F38" s="4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1:91" ht="18" customHeight="1" x14ac:dyDescent="0.25">
      <c r="A39" s="13"/>
      <c r="B39" s="46">
        <v>35</v>
      </c>
      <c r="C39" s="18"/>
      <c r="D39" s="18"/>
      <c r="E39" s="52"/>
      <c r="F39" s="4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1:91" ht="18" customHeight="1" x14ac:dyDescent="0.25">
      <c r="A40" s="13"/>
      <c r="B40" s="46">
        <v>36</v>
      </c>
      <c r="C40" s="18"/>
      <c r="D40" s="18"/>
      <c r="E40" s="52"/>
      <c r="F40" s="4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</row>
    <row r="41" spans="1:91" ht="18" customHeight="1" x14ac:dyDescent="0.25">
      <c r="A41" s="13"/>
      <c r="B41" s="46">
        <v>37</v>
      </c>
      <c r="C41" s="18"/>
      <c r="D41" s="18"/>
      <c r="E41" s="52"/>
      <c r="F41" s="4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1:91" ht="18" customHeight="1" x14ac:dyDescent="0.25">
      <c r="A42" s="13"/>
      <c r="B42" s="46">
        <v>38</v>
      </c>
      <c r="C42" s="18"/>
      <c r="D42" s="18"/>
      <c r="E42" s="52"/>
      <c r="F42" s="4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1:91" ht="18" customHeight="1" x14ac:dyDescent="0.25">
      <c r="A43" s="13"/>
      <c r="B43" s="46">
        <v>39</v>
      </c>
      <c r="C43" s="18"/>
      <c r="D43" s="18"/>
      <c r="E43" s="52"/>
      <c r="F43" s="4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</row>
    <row r="44" spans="1:91" ht="18" customHeight="1" x14ac:dyDescent="0.25">
      <c r="A44" s="13"/>
      <c r="B44" s="46">
        <v>40</v>
      </c>
      <c r="C44" s="18"/>
      <c r="D44" s="18"/>
      <c r="E44" s="52"/>
      <c r="F44" s="4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1:91" ht="18" customHeight="1" x14ac:dyDescent="0.25">
      <c r="A45" s="13"/>
      <c r="B45" s="46">
        <v>41</v>
      </c>
      <c r="C45" s="18"/>
      <c r="D45" s="18"/>
      <c r="E45" s="52"/>
      <c r="F45" s="4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</row>
    <row r="46" spans="1:91" ht="18" customHeight="1" x14ac:dyDescent="0.25">
      <c r="A46" s="13"/>
      <c r="B46" s="46">
        <v>42</v>
      </c>
      <c r="C46" s="18"/>
      <c r="D46" s="18"/>
      <c r="E46" s="52"/>
      <c r="F46" s="4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</row>
    <row r="47" spans="1:91" ht="18" customHeight="1" x14ac:dyDescent="0.25">
      <c r="A47" s="13"/>
      <c r="B47" s="46">
        <v>43</v>
      </c>
      <c r="C47" s="18"/>
      <c r="D47" s="18"/>
      <c r="E47" s="52"/>
      <c r="F47" s="4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</row>
    <row r="48" spans="1:91" ht="18" customHeight="1" x14ac:dyDescent="0.25">
      <c r="A48" s="13"/>
      <c r="B48" s="46">
        <v>44</v>
      </c>
      <c r="C48" s="18"/>
      <c r="D48" s="18"/>
      <c r="E48" s="52"/>
      <c r="F48" s="4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</row>
    <row r="49" spans="1:91" ht="18" customHeight="1" x14ac:dyDescent="0.25">
      <c r="A49" s="13"/>
      <c r="B49" s="46">
        <v>45</v>
      </c>
      <c r="C49" s="18"/>
      <c r="D49" s="18"/>
      <c r="E49" s="52"/>
      <c r="F49" s="4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</row>
    <row r="50" spans="1:91" ht="18" customHeight="1" x14ac:dyDescent="0.25">
      <c r="A50" s="13"/>
      <c r="B50" s="46">
        <v>46</v>
      </c>
      <c r="C50" s="18"/>
      <c r="D50" s="18"/>
      <c r="E50" s="52"/>
      <c r="F50" s="4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</row>
    <row r="51" spans="1:91" ht="18" customHeight="1" x14ac:dyDescent="0.25">
      <c r="A51" s="13"/>
      <c r="B51" s="46">
        <v>47</v>
      </c>
      <c r="C51" s="18"/>
      <c r="D51" s="18"/>
      <c r="E51" s="52"/>
      <c r="F51" s="4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</row>
    <row r="52" spans="1:91" ht="18" customHeight="1" x14ac:dyDescent="0.25">
      <c r="A52" s="13"/>
      <c r="B52" s="46">
        <v>48</v>
      </c>
      <c r="C52" s="18"/>
      <c r="D52" s="18"/>
      <c r="E52" s="52"/>
      <c r="F52" s="4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</row>
    <row r="53" spans="1:91" ht="18" customHeight="1" x14ac:dyDescent="0.25">
      <c r="A53" s="13"/>
      <c r="B53" s="46">
        <v>49</v>
      </c>
      <c r="C53" s="18"/>
      <c r="D53" s="18"/>
      <c r="E53" s="52"/>
      <c r="F53" s="4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</row>
    <row r="54" spans="1:91" ht="18" customHeight="1" x14ac:dyDescent="0.25">
      <c r="A54" s="13"/>
      <c r="B54" s="46">
        <v>50</v>
      </c>
      <c r="C54" s="18"/>
      <c r="D54" s="18"/>
      <c r="E54" s="52"/>
      <c r="F54" s="4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</row>
    <row r="55" spans="1:91" ht="18.75" customHeight="1" x14ac:dyDescent="0.25">
      <c r="A55" s="13"/>
      <c r="B55" s="53"/>
      <c r="C55" s="18"/>
      <c r="D55" s="18"/>
      <c r="E55" s="52" t="s">
        <v>80</v>
      </c>
      <c r="F55" s="49">
        <f>SUM(F5:F54)</f>
        <v>0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</row>
    <row r="56" spans="1:91" ht="18.75" customHeight="1" x14ac:dyDescent="0.25">
      <c r="A56" s="21"/>
      <c r="B56" s="21"/>
      <c r="C56" s="21"/>
      <c r="D56" s="21"/>
      <c r="E56" s="55"/>
      <c r="F56" s="23"/>
    </row>
    <row r="57" spans="1:91" ht="18.75" customHeight="1" x14ac:dyDescent="0.25">
      <c r="A57" s="21"/>
      <c r="B57" s="21"/>
      <c r="C57" s="21"/>
      <c r="D57" s="21"/>
      <c r="E57" s="56"/>
      <c r="F57" s="23"/>
    </row>
    <row r="58" spans="1:91" ht="18.75" customHeight="1" x14ac:dyDescent="0.25">
      <c r="A58" s="21"/>
      <c r="B58" s="21"/>
      <c r="C58" s="21"/>
      <c r="D58" s="21"/>
      <c r="E58" s="22"/>
      <c r="F58" s="23"/>
    </row>
    <row r="59" spans="1:91" x14ac:dyDescent="0.25">
      <c r="A59" s="24"/>
      <c r="B59" s="24"/>
      <c r="C59" s="24"/>
      <c r="D59" s="24"/>
      <c r="E59" s="25"/>
      <c r="F59" s="24"/>
    </row>
    <row r="60" spans="1:91" x14ac:dyDescent="0.25">
      <c r="A60" s="24"/>
      <c r="B60" s="24"/>
      <c r="C60" s="24"/>
      <c r="D60" s="24"/>
      <c r="E60" s="25"/>
      <c r="F60" s="24"/>
    </row>
    <row r="61" spans="1:91" x14ac:dyDescent="0.25">
      <c r="A61" s="24"/>
      <c r="B61" s="24"/>
      <c r="C61" s="24"/>
      <c r="D61" s="24"/>
      <c r="E61" s="25"/>
      <c r="F61" s="24"/>
    </row>
    <row r="62" spans="1:91" x14ac:dyDescent="0.25">
      <c r="A62" s="24"/>
      <c r="B62" s="24"/>
      <c r="C62" s="24"/>
      <c r="D62" s="24"/>
      <c r="E62" s="25"/>
      <c r="F62" s="24"/>
    </row>
    <row r="63" spans="1:91" x14ac:dyDescent="0.25">
      <c r="A63" s="24"/>
      <c r="B63" s="24"/>
      <c r="C63" s="24"/>
      <c r="D63" s="24"/>
      <c r="E63" s="25"/>
      <c r="F63" s="24"/>
    </row>
    <row r="64" spans="1:91" x14ac:dyDescent="0.25">
      <c r="A64" s="24"/>
      <c r="B64" s="24"/>
      <c r="C64" s="24"/>
      <c r="D64" s="24"/>
      <c r="E64" s="25"/>
      <c r="F64" s="24"/>
    </row>
    <row r="65" spans="1:6" ht="15.75" customHeight="1" x14ac:dyDescent="0.25">
      <c r="A65" s="24"/>
      <c r="B65" s="24"/>
      <c r="C65" s="24"/>
      <c r="D65" s="24"/>
      <c r="E65" s="25"/>
      <c r="F65" s="24"/>
    </row>
    <row r="66" spans="1:6" ht="15.75" customHeight="1" x14ac:dyDescent="0.25">
      <c r="A66" s="24"/>
      <c r="B66" s="24"/>
      <c r="C66" s="24"/>
      <c r="D66" s="24"/>
      <c r="E66" s="25"/>
      <c r="F66" s="24"/>
    </row>
    <row r="67" spans="1:6" ht="15.75" customHeight="1" x14ac:dyDescent="0.25">
      <c r="A67" s="24"/>
      <c r="B67" s="24"/>
      <c r="C67" s="24"/>
      <c r="D67" s="24"/>
    </row>
    <row r="68" spans="1:6" ht="15.75" customHeight="1" x14ac:dyDescent="0.25">
      <c r="A68" s="24"/>
      <c r="B68" s="24"/>
      <c r="C68" s="24"/>
      <c r="D68" s="24"/>
    </row>
    <row r="69" spans="1:6" ht="15.75" customHeight="1" x14ac:dyDescent="0.25">
      <c r="A69" s="24"/>
      <c r="B69" s="24"/>
      <c r="C69" s="24"/>
      <c r="D69" s="24"/>
    </row>
    <row r="70" spans="1:6" ht="15.75" customHeight="1" x14ac:dyDescent="0.25">
      <c r="A70" s="24"/>
      <c r="B70" s="24"/>
      <c r="C70" s="24"/>
      <c r="D70" s="24"/>
    </row>
    <row r="71" spans="1:6" ht="15.75" customHeight="1" x14ac:dyDescent="0.25">
      <c r="A71" s="24"/>
      <c r="B71" s="24"/>
      <c r="C71" s="24"/>
      <c r="D71" s="24"/>
    </row>
    <row r="72" spans="1:6" ht="15.75" customHeight="1" x14ac:dyDescent="0.25">
      <c r="A72" s="24"/>
      <c r="B72" s="24"/>
      <c r="C72" s="24"/>
      <c r="D72" s="24"/>
    </row>
    <row r="73" spans="1:6" ht="15.75" customHeight="1" x14ac:dyDescent="0.25">
      <c r="A73" s="24"/>
      <c r="B73" s="24"/>
      <c r="C73" s="24"/>
      <c r="D73" s="24"/>
    </row>
    <row r="74" spans="1:6" ht="15.75" customHeight="1" x14ac:dyDescent="0.25">
      <c r="A74" s="24"/>
      <c r="B74" s="24"/>
      <c r="C74" s="24"/>
      <c r="D74" s="24"/>
    </row>
    <row r="75" spans="1:6" ht="15.75" customHeight="1" x14ac:dyDescent="0.25">
      <c r="A75" s="24"/>
      <c r="B75" s="24"/>
      <c r="C75" s="24"/>
      <c r="D75" s="24"/>
    </row>
    <row r="76" spans="1:6" ht="15.75" customHeight="1" x14ac:dyDescent="0.25">
      <c r="A76" s="24"/>
      <c r="B76" s="24"/>
      <c r="C76" s="24"/>
      <c r="D76" s="24"/>
    </row>
    <row r="77" spans="1:6" ht="15.75" customHeight="1" x14ac:dyDescent="0.25">
      <c r="A77" s="24"/>
      <c r="B77" s="24"/>
      <c r="C77" s="24"/>
      <c r="D77" s="24"/>
    </row>
    <row r="78" spans="1:6" ht="15.75" customHeight="1" x14ac:dyDescent="0.25">
      <c r="A78" s="24"/>
      <c r="B78" s="24"/>
      <c r="C78" s="24"/>
      <c r="D78" s="24"/>
      <c r="E78" s="25"/>
      <c r="F78" s="24"/>
    </row>
    <row r="79" spans="1:6" ht="15.75" customHeight="1" x14ac:dyDescent="0.25">
      <c r="A79" s="24"/>
      <c r="B79" s="24"/>
      <c r="C79" s="24"/>
      <c r="D79" s="24"/>
      <c r="E79" s="25"/>
      <c r="F79" s="24"/>
    </row>
    <row r="80" spans="1:6" ht="15.75" customHeight="1" x14ac:dyDescent="0.25">
      <c r="A80" s="24"/>
      <c r="B80" s="24"/>
      <c r="C80" s="24"/>
      <c r="D80" s="24"/>
      <c r="E80" s="25"/>
      <c r="F80" s="24"/>
    </row>
    <row r="81" spans="1:6" ht="15.75" customHeight="1" x14ac:dyDescent="0.25">
      <c r="A81" s="24"/>
      <c r="B81" s="24"/>
      <c r="C81" s="24"/>
      <c r="D81" s="24"/>
      <c r="E81" s="25"/>
      <c r="F81" s="24"/>
    </row>
    <row r="82" spans="1:6" ht="15.75" customHeight="1" x14ac:dyDescent="0.25">
      <c r="A82" s="24"/>
      <c r="B82" s="24"/>
      <c r="C82" s="24"/>
      <c r="D82" s="24"/>
      <c r="E82" s="25"/>
      <c r="F82" s="24"/>
    </row>
    <row r="83" spans="1:6" ht="15.75" customHeight="1" x14ac:dyDescent="0.25">
      <c r="A83" s="24"/>
      <c r="B83" s="24"/>
      <c r="C83" s="24"/>
      <c r="D83" s="24"/>
      <c r="E83" s="25"/>
      <c r="F83" s="24"/>
    </row>
    <row r="84" spans="1:6" ht="15.75" customHeight="1" x14ac:dyDescent="0.25">
      <c r="A84" s="24"/>
      <c r="B84" s="24"/>
      <c r="C84" s="24"/>
      <c r="D84" s="24"/>
      <c r="E84" s="25"/>
      <c r="F84" s="24"/>
    </row>
    <row r="85" spans="1:6" ht="15.75" customHeight="1" x14ac:dyDescent="0.25">
      <c r="A85" s="24"/>
      <c r="B85" s="24"/>
      <c r="C85" s="24"/>
      <c r="D85" s="24"/>
      <c r="E85" s="25"/>
      <c r="F85" s="24"/>
    </row>
    <row r="86" spans="1:6" ht="15.75" customHeight="1" x14ac:dyDescent="0.25">
      <c r="A86" s="24"/>
      <c r="B86" s="24"/>
      <c r="C86" s="24"/>
      <c r="D86" s="24"/>
      <c r="E86" s="25"/>
      <c r="F86" s="24"/>
    </row>
    <row r="87" spans="1:6" ht="15.75" customHeight="1" x14ac:dyDescent="0.25">
      <c r="A87" s="24"/>
      <c r="B87" s="24"/>
      <c r="C87" s="24"/>
      <c r="D87" s="24"/>
      <c r="E87" s="25"/>
      <c r="F87" s="24"/>
    </row>
    <row r="88" spans="1:6" ht="15.75" customHeight="1" x14ac:dyDescent="0.25">
      <c r="A88" s="24"/>
      <c r="B88" s="24"/>
      <c r="C88" s="24"/>
      <c r="D88" s="24"/>
      <c r="E88" s="25"/>
      <c r="F88" s="24"/>
    </row>
    <row r="89" spans="1:6" ht="15.75" customHeight="1" x14ac:dyDescent="0.25">
      <c r="A89" s="24"/>
      <c r="B89" s="24"/>
      <c r="C89" s="24"/>
      <c r="D89" s="24"/>
      <c r="E89" s="25"/>
      <c r="F89" s="24"/>
    </row>
    <row r="90" spans="1:6" ht="15.75" customHeight="1" x14ac:dyDescent="0.25">
      <c r="A90" s="24"/>
      <c r="B90" s="24"/>
      <c r="C90" s="24"/>
      <c r="D90" s="24"/>
      <c r="E90" s="25"/>
      <c r="F90" s="24"/>
    </row>
    <row r="91" spans="1:6" ht="15.75" customHeight="1" x14ac:dyDescent="0.25">
      <c r="A91" s="24"/>
      <c r="B91" s="24"/>
      <c r="C91" s="24"/>
      <c r="D91" s="24"/>
      <c r="E91" s="25"/>
      <c r="F91" s="24"/>
    </row>
    <row r="92" spans="1:6" ht="15.75" customHeight="1" x14ac:dyDescent="0.25">
      <c r="A92" s="24"/>
      <c r="B92" s="24"/>
      <c r="C92" s="24"/>
      <c r="D92" s="24"/>
      <c r="E92" s="25"/>
      <c r="F92" s="24"/>
    </row>
    <row r="93" spans="1:6" ht="15.75" customHeight="1" x14ac:dyDescent="0.25">
      <c r="A93" s="24"/>
      <c r="B93" s="24"/>
      <c r="C93" s="24"/>
      <c r="D93" s="24"/>
      <c r="E93" s="25"/>
      <c r="F93" s="24"/>
    </row>
    <row r="94" spans="1:6" ht="15.75" customHeight="1" x14ac:dyDescent="0.25">
      <c r="A94" s="24"/>
      <c r="B94" s="24"/>
      <c r="C94" s="24"/>
      <c r="D94" s="24"/>
      <c r="E94" s="25"/>
      <c r="F94" s="24"/>
    </row>
    <row r="95" spans="1:6" ht="15.75" customHeight="1" x14ac:dyDescent="0.25">
      <c r="A95" s="24"/>
      <c r="B95" s="24"/>
      <c r="C95" s="24"/>
      <c r="D95" s="24"/>
      <c r="E95" s="25"/>
      <c r="F95" s="24"/>
    </row>
    <row r="96" spans="1:6" ht="15.75" customHeight="1" x14ac:dyDescent="0.25">
      <c r="A96" s="24"/>
      <c r="B96" s="24"/>
      <c r="C96" s="24"/>
      <c r="D96" s="24"/>
      <c r="E96" s="25"/>
      <c r="F96" s="24"/>
    </row>
    <row r="97" spans="1:6" ht="15.75" customHeight="1" x14ac:dyDescent="0.25">
      <c r="A97" s="24"/>
      <c r="B97" s="24"/>
      <c r="C97" s="24"/>
      <c r="D97" s="24"/>
      <c r="E97" s="25"/>
      <c r="F97" s="24"/>
    </row>
    <row r="98" spans="1:6" ht="15.75" customHeight="1" x14ac:dyDescent="0.25">
      <c r="A98" s="24"/>
      <c r="B98" s="24"/>
      <c r="C98" s="24"/>
      <c r="D98" s="24"/>
      <c r="E98" s="25"/>
      <c r="F98" s="24"/>
    </row>
    <row r="99" spans="1:6" ht="15.75" customHeight="1" x14ac:dyDescent="0.25">
      <c r="A99" s="24"/>
      <c r="B99" s="24"/>
      <c r="C99" s="24"/>
      <c r="D99" s="24"/>
      <c r="E99" s="25"/>
      <c r="F99" s="24"/>
    </row>
    <row r="100" spans="1:6" ht="15.75" customHeight="1" x14ac:dyDescent="0.25">
      <c r="A100" s="24"/>
      <c r="B100" s="24"/>
      <c r="C100" s="24"/>
      <c r="D100" s="24"/>
      <c r="E100" s="25"/>
      <c r="F100" s="24"/>
    </row>
    <row r="101" spans="1:6" ht="15.75" customHeight="1" x14ac:dyDescent="0.25">
      <c r="A101" s="24"/>
      <c r="B101" s="24"/>
      <c r="C101" s="24"/>
      <c r="D101" s="24"/>
      <c r="E101" s="25"/>
      <c r="F101" s="24"/>
    </row>
  </sheetData>
  <mergeCells count="2">
    <mergeCell ref="C3:D3"/>
    <mergeCell ref="E3:F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52</vt:i4>
      </vt:variant>
    </vt:vector>
  </HeadingPairs>
  <TitlesOfParts>
    <vt:vector size="52" baseType="lpstr">
      <vt:lpstr>ANASAYFA</vt:lpstr>
      <vt:lpstr>DataslayerQueries</vt:lpstr>
      <vt:lpstr>C1M</vt:lpstr>
      <vt:lpstr>C2M</vt:lpstr>
      <vt:lpstr>C3M</vt:lpstr>
      <vt:lpstr>C4M</vt:lpstr>
      <vt:lpstr>C5M</vt:lpstr>
      <vt:lpstr>C6M</vt:lpstr>
      <vt:lpstr>C7M</vt:lpstr>
      <vt:lpstr>C8M</vt:lpstr>
      <vt:lpstr>C9M</vt:lpstr>
      <vt:lpstr>C10M</vt:lpstr>
      <vt:lpstr>C11M</vt:lpstr>
      <vt:lpstr>C12M</vt:lpstr>
      <vt:lpstr>C13M</vt:lpstr>
      <vt:lpstr>C14M</vt:lpstr>
      <vt:lpstr>C15M</vt:lpstr>
      <vt:lpstr>C16M</vt:lpstr>
      <vt:lpstr>C17M</vt:lpstr>
      <vt:lpstr>C18M</vt:lpstr>
      <vt:lpstr>C19M</vt:lpstr>
      <vt:lpstr>C20M</vt:lpstr>
      <vt:lpstr>C21M</vt:lpstr>
      <vt:lpstr>C22M</vt:lpstr>
      <vt:lpstr>C23M</vt:lpstr>
      <vt:lpstr>C24M</vt:lpstr>
      <vt:lpstr>C25M</vt:lpstr>
      <vt:lpstr>C1Ö</vt:lpstr>
      <vt:lpstr>C2Ö</vt:lpstr>
      <vt:lpstr>C3Ö</vt:lpstr>
      <vt:lpstr>C4Ö</vt:lpstr>
      <vt:lpstr>C5Ö</vt:lpstr>
      <vt:lpstr>C6Ö</vt:lpstr>
      <vt:lpstr>C7Ö</vt:lpstr>
      <vt:lpstr>C8Ö</vt:lpstr>
      <vt:lpstr>C9Ö</vt:lpstr>
      <vt:lpstr>C10Ö</vt:lpstr>
      <vt:lpstr>C11Ö</vt:lpstr>
      <vt:lpstr>C12Ö</vt:lpstr>
      <vt:lpstr>C13Ö</vt:lpstr>
      <vt:lpstr>C14Ö</vt:lpstr>
      <vt:lpstr>C15Ö</vt:lpstr>
      <vt:lpstr>C16Ö</vt:lpstr>
      <vt:lpstr>C17Ö</vt:lpstr>
      <vt:lpstr>C18Ö</vt:lpstr>
      <vt:lpstr>C19Ö</vt:lpstr>
      <vt:lpstr>C20Ö</vt:lpstr>
      <vt:lpstr>C21Ö</vt:lpstr>
      <vt:lpstr>C22Ö</vt:lpstr>
      <vt:lpstr>C23Ö</vt:lpstr>
      <vt:lpstr>C24Ö</vt:lpstr>
      <vt:lpstr>C25Ö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 kaplan</dc:creator>
  <cp:lastModifiedBy>yunus kaplan</cp:lastModifiedBy>
  <dcterms:created xsi:type="dcterms:W3CDTF">2020-09-30T21:41:34Z</dcterms:created>
  <dcterms:modified xsi:type="dcterms:W3CDTF">2020-10-01T04:35:59Z</dcterms:modified>
</cp:coreProperties>
</file>