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4a3af0d123145812/Desktop/Máster IA/TFM/data/"/>
    </mc:Choice>
  </mc:AlternateContent>
  <xr:revisionPtr revIDLastSave="66" documentId="11_491A0D55A8F9CBC14F806E8F100D5061CCCB96BC" xr6:coauthVersionLast="47" xr6:coauthVersionMax="47" xr10:uidLastSave="{7268A6CF-22F2-4323-8E6D-3470D97CE798}"/>
  <bookViews>
    <workbookView xWindow="10500" yWindow="1100" windowWidth="7130" windowHeight="7350" activeTab="1" xr2:uid="{00000000-000D-0000-FFFF-FFFF00000000}"/>
  </bookViews>
  <sheets>
    <sheet name="español" sheetId="1" r:id="rId1"/>
    <sheet name="inglés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E21" i="2"/>
  <c r="D21" i="2"/>
  <c r="C21" i="2"/>
  <c r="H13" i="2"/>
  <c r="G13" i="2"/>
  <c r="F13" i="2"/>
  <c r="E13" i="2"/>
</calcChain>
</file>

<file path=xl/sharedStrings.xml><?xml version="1.0" encoding="utf-8"?>
<sst xmlns="http://schemas.openxmlformats.org/spreadsheetml/2006/main" count="35" uniqueCount="23">
  <si>
    <t>Modelo</t>
  </si>
  <si>
    <t>Accuracy</t>
  </si>
  <si>
    <t>Precision</t>
  </si>
  <si>
    <t>Specificity</t>
  </si>
  <si>
    <t>Sensivility</t>
  </si>
  <si>
    <t>F1-score</t>
  </si>
  <si>
    <t>AUC</t>
  </si>
  <si>
    <t>FPV</t>
  </si>
  <si>
    <t>TF-IDF + RF</t>
  </si>
  <si>
    <t>TF-IDF + SVM</t>
  </si>
  <si>
    <t>TF-IDF + Naive Bayes</t>
  </si>
  <si>
    <t>TF-IDF + Redes Neuronales</t>
  </si>
  <si>
    <t>Hugging Face</t>
  </si>
  <si>
    <t>Hugging Face clean</t>
  </si>
  <si>
    <t>BETO (normal)</t>
  </si>
  <si>
    <t>BETO (clean)</t>
  </si>
  <si>
    <t>BERT (normal)</t>
  </si>
  <si>
    <t>BERT (clean)</t>
  </si>
  <si>
    <t>BERT normal</t>
  </si>
  <si>
    <t>BERT clean</t>
  </si>
  <si>
    <t>BETO normal</t>
  </si>
  <si>
    <t>BETO clean</t>
  </si>
  <si>
    <t>Multi 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</si>
</sst>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0D19B832-311D-46D3-A847-FEEDE12F32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120650</xdr:colOff>
      <xdr:row>4</xdr:row>
      <xdr:rowOff>50800</xdr:rowOff>
    </xdr:from>
    <xdr:to>
      <xdr:col>10</xdr:col>
      <xdr:colOff>730079</xdr:colOff>
      <xdr:row>7</xdr:row>
      <xdr:rowOff>22160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B033D2-13F7-05EC-320A-F6401EFF5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8650" y="787400"/>
          <a:ext cx="1371429" cy="523810"/>
        </a:xfrm>
        <a:prstGeom prst="rect">
          <a:avLst/>
        </a:prstGeom>
      </xdr:spPr>
    </xdr:pic>
    <xdr:clientData/>
  </xdr:twoCellAnchor>
  <xdr:twoCellAnchor editAs="oneCell">
    <xdr:from>
      <xdr:col>11</xdr:col>
      <xdr:colOff>184150</xdr:colOff>
      <xdr:row>4</xdr:row>
      <xdr:rowOff>50800</xdr:rowOff>
    </xdr:from>
    <xdr:to>
      <xdr:col>13</xdr:col>
      <xdr:colOff>41102</xdr:colOff>
      <xdr:row>7</xdr:row>
      <xdr:rowOff>107874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9D6A767-0AF0-4D48-CA2B-410BCAB06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6150" y="787400"/>
          <a:ext cx="1380952" cy="6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10</xdr:col>
      <xdr:colOff>704667</xdr:colOff>
      <xdr:row>14</xdr:row>
      <xdr:rowOff>165033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BBC6904-5302-A3B9-C828-CF54421B4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2209800"/>
          <a:ext cx="1466667" cy="5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12</xdr:col>
      <xdr:colOff>618952</xdr:colOff>
      <xdr:row>14</xdr:row>
      <xdr:rowOff>117414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3098E2C-D948-85C9-E366-BAC964C68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2000" y="2209800"/>
          <a:ext cx="1380952" cy="48571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G5" sqref="G5"/>
    </sheetView>
  </sheetViews>
  <sheetFormatPr baseColWidth="10" defaultColWidth="9.1796875" defaultRowHeight="14.5" x14ac:dyDescent="0.35"/>
  <cols>
    <col min="1" max="1" width="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 t="s">
        <v>12</v>
      </c>
      <c r="B2" s="2">
        <v>0.51</v>
      </c>
      <c r="C2" s="2">
        <v>0.97</v>
      </c>
      <c r="D2" s="2">
        <v>0.94</v>
      </c>
      <c r="E2" s="2">
        <v>0.41</v>
      </c>
      <c r="F2" s="2">
        <v>0.55000000000000004</v>
      </c>
      <c r="G2" s="2">
        <v>0.68</v>
      </c>
      <c r="H2" s="2">
        <v>0.26</v>
      </c>
    </row>
    <row r="3" spans="1:8" x14ac:dyDescent="0.35">
      <c r="A3" s="2" t="s">
        <v>13</v>
      </c>
      <c r="B3" s="2">
        <v>0.52</v>
      </c>
      <c r="C3" s="2">
        <v>0.95</v>
      </c>
      <c r="D3" s="2">
        <v>0.89</v>
      </c>
      <c r="E3" s="2">
        <v>0.44</v>
      </c>
      <c r="F3" s="2">
        <v>0.56999999999999995</v>
      </c>
      <c r="G3" s="2">
        <v>0.67</v>
      </c>
      <c r="H3" s="2">
        <v>0.25</v>
      </c>
    </row>
    <row r="4" spans="1:8" x14ac:dyDescent="0.35">
      <c r="A4" s="2" t="s">
        <v>8</v>
      </c>
      <c r="B4" s="2">
        <v>0.87</v>
      </c>
      <c r="C4" s="2">
        <v>0.89</v>
      </c>
      <c r="D4" s="2">
        <v>0.46</v>
      </c>
      <c r="E4" s="2">
        <v>0.95</v>
      </c>
      <c r="F4" s="2">
        <v>0.86</v>
      </c>
      <c r="G4" s="2">
        <v>0.71</v>
      </c>
      <c r="H4" s="2">
        <v>0.67</v>
      </c>
    </row>
    <row r="5" spans="1:8" x14ac:dyDescent="0.35">
      <c r="A5" s="2" t="s">
        <v>9</v>
      </c>
      <c r="B5" s="2">
        <v>0.87</v>
      </c>
      <c r="C5" s="2">
        <v>0.88</v>
      </c>
      <c r="D5" s="2">
        <v>0.37</v>
      </c>
      <c r="E5" s="2">
        <v>0.97</v>
      </c>
      <c r="F5" s="2">
        <v>0.85</v>
      </c>
      <c r="G5" s="2">
        <v>0.67</v>
      </c>
      <c r="H5" s="2">
        <v>0.75</v>
      </c>
    </row>
    <row r="6" spans="1:8" x14ac:dyDescent="0.35">
      <c r="A6" s="2" t="s">
        <v>10</v>
      </c>
      <c r="B6" s="2">
        <v>0.56000000000000005</v>
      </c>
      <c r="C6" s="2">
        <v>0.96</v>
      </c>
      <c r="D6" s="2">
        <v>0.91</v>
      </c>
      <c r="E6" s="2">
        <v>0.48</v>
      </c>
      <c r="F6" s="2">
        <v>0.6</v>
      </c>
      <c r="G6" s="2">
        <v>0.7</v>
      </c>
      <c r="H6" s="2">
        <v>0.27</v>
      </c>
    </row>
    <row r="7" spans="1:8" x14ac:dyDescent="0.35">
      <c r="A7" s="2" t="s">
        <v>11</v>
      </c>
      <c r="B7" s="2">
        <v>0.84</v>
      </c>
      <c r="C7" s="2">
        <v>0.91</v>
      </c>
      <c r="D7" s="2">
        <v>0.56000000000000005</v>
      </c>
      <c r="E7" s="2">
        <v>0.9</v>
      </c>
      <c r="F7" s="2">
        <v>0.84</v>
      </c>
      <c r="G7" s="2">
        <v>0.73</v>
      </c>
      <c r="H7" s="2">
        <v>0.55000000000000004</v>
      </c>
    </row>
    <row r="8" spans="1:8" x14ac:dyDescent="0.35">
      <c r="A8" s="2" t="s">
        <v>14</v>
      </c>
      <c r="B8" s="2">
        <v>0.88</v>
      </c>
      <c r="C8" s="2">
        <v>0.91</v>
      </c>
      <c r="D8" s="2">
        <v>0.59</v>
      </c>
      <c r="E8" s="2">
        <v>0.94</v>
      </c>
      <c r="F8" s="2">
        <v>0.88</v>
      </c>
      <c r="G8" s="2">
        <v>0.77</v>
      </c>
      <c r="H8" s="2">
        <v>0.68</v>
      </c>
    </row>
    <row r="9" spans="1:8" x14ac:dyDescent="0.35">
      <c r="A9" s="2" t="s">
        <v>15</v>
      </c>
      <c r="B9" s="2">
        <v>0.87</v>
      </c>
      <c r="C9" s="2">
        <v>0.9</v>
      </c>
      <c r="D9" s="2">
        <v>0.49</v>
      </c>
      <c r="E9" s="2">
        <v>0.95</v>
      </c>
      <c r="F9" s="2">
        <v>0.86</v>
      </c>
      <c r="G9" s="2">
        <v>0.72</v>
      </c>
      <c r="H9" s="2">
        <v>0.68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topLeftCell="B16" workbookViewId="0">
      <selection activeCell="F21" sqref="F21"/>
    </sheetView>
  </sheetViews>
  <sheetFormatPr baseColWidth="10"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3" x14ac:dyDescent="0.35">
      <c r="A2" s="2" t="s">
        <v>8</v>
      </c>
      <c r="B2" s="2">
        <v>0.87</v>
      </c>
      <c r="C2" s="2">
        <v>0.9</v>
      </c>
      <c r="D2" s="2">
        <v>0.5</v>
      </c>
      <c r="E2" s="2">
        <v>0.95</v>
      </c>
      <c r="F2" s="2">
        <v>0.86</v>
      </c>
      <c r="G2" s="2">
        <v>0.73</v>
      </c>
      <c r="H2" s="2">
        <v>0.69</v>
      </c>
    </row>
    <row r="3" spans="1:13" x14ac:dyDescent="0.35">
      <c r="A3" s="2" t="s">
        <v>9</v>
      </c>
      <c r="B3" s="2">
        <v>0.87</v>
      </c>
      <c r="C3" s="2">
        <v>0.88</v>
      </c>
      <c r="D3" s="2">
        <v>0.4</v>
      </c>
      <c r="E3" s="2">
        <v>0.97</v>
      </c>
      <c r="F3" s="2">
        <v>0.85</v>
      </c>
      <c r="G3" s="2">
        <v>0.68</v>
      </c>
      <c r="H3" s="2">
        <v>0.75</v>
      </c>
    </row>
    <row r="4" spans="1:13" x14ac:dyDescent="0.35">
      <c r="A4" s="2" t="s">
        <v>10</v>
      </c>
      <c r="B4" s="2">
        <v>0.64</v>
      </c>
      <c r="C4" s="2">
        <v>0.95</v>
      </c>
      <c r="D4" s="2">
        <v>0.87</v>
      </c>
      <c r="E4" s="2">
        <v>0.59</v>
      </c>
      <c r="F4" s="2">
        <v>0.68</v>
      </c>
      <c r="G4" s="2">
        <v>0.73</v>
      </c>
      <c r="H4" s="2">
        <v>0.31</v>
      </c>
      <c r="J4" s="3" t="s">
        <v>18</v>
      </c>
      <c r="K4" s="3"/>
      <c r="L4" s="3" t="s">
        <v>19</v>
      </c>
      <c r="M4" s="3"/>
    </row>
    <row r="5" spans="1:13" x14ac:dyDescent="0.35">
      <c r="A5" s="2" t="s">
        <v>11</v>
      </c>
      <c r="B5" s="2">
        <v>0.84</v>
      </c>
      <c r="C5" s="2">
        <v>0.93</v>
      </c>
      <c r="D5" s="2">
        <v>0.68</v>
      </c>
      <c r="E5" s="2">
        <v>0.88</v>
      </c>
      <c r="F5" s="2">
        <v>0.85</v>
      </c>
      <c r="G5" s="2">
        <v>0.78</v>
      </c>
      <c r="H5" s="2">
        <v>0.54</v>
      </c>
    </row>
    <row r="6" spans="1:13" x14ac:dyDescent="0.35">
      <c r="A6" s="2" t="s">
        <v>16</v>
      </c>
      <c r="B6" s="2">
        <v>0.88</v>
      </c>
      <c r="C6" s="2">
        <v>0.93</v>
      </c>
      <c r="D6" s="2">
        <v>0.69</v>
      </c>
      <c r="E6" s="2">
        <v>0.92</v>
      </c>
      <c r="F6" s="2">
        <v>0.88</v>
      </c>
      <c r="G6" s="2">
        <v>0.81</v>
      </c>
      <c r="H6" s="2">
        <v>0.66</v>
      </c>
    </row>
    <row r="7" spans="1:13" x14ac:dyDescent="0.35">
      <c r="A7" s="2" t="s">
        <v>17</v>
      </c>
      <c r="B7" s="2">
        <v>0.88</v>
      </c>
      <c r="C7" s="2">
        <v>0.91</v>
      </c>
      <c r="D7" s="2">
        <v>0.54</v>
      </c>
      <c r="E7" s="2">
        <v>0.96</v>
      </c>
      <c r="F7" s="2">
        <v>0.88</v>
      </c>
      <c r="G7" s="2">
        <v>0.75</v>
      </c>
      <c r="H7" s="2">
        <v>0.73</v>
      </c>
    </row>
    <row r="10" spans="1:13" x14ac:dyDescent="0.35">
      <c r="E10">
        <v>1104</v>
      </c>
      <c r="F10">
        <v>503</v>
      </c>
    </row>
    <row r="11" spans="1:13" x14ac:dyDescent="0.35">
      <c r="E11">
        <v>569</v>
      </c>
      <c r="F11">
        <v>6947</v>
      </c>
    </row>
    <row r="12" spans="1:13" x14ac:dyDescent="0.35">
      <c r="J12" s="3" t="s">
        <v>20</v>
      </c>
      <c r="K12" s="3"/>
      <c r="L12" s="3" t="s">
        <v>21</v>
      </c>
      <c r="M12" s="3"/>
    </row>
    <row r="13" spans="1:13" x14ac:dyDescent="0.35">
      <c r="E13">
        <f>+(E10+F11)/(E10+F10+E11+F11)</f>
        <v>0.88249479337937087</v>
      </c>
      <c r="F13">
        <f>+F11/(F11+F10)</f>
        <v>0.93248322147651008</v>
      </c>
      <c r="G13">
        <f>+F11/(F11+E11)</f>
        <v>0.92429483767961684</v>
      </c>
      <c r="H13">
        <f>2*(F13*G13)/(F13+G13)</f>
        <v>0.92837097420820536</v>
      </c>
    </row>
    <row r="15" spans="1:13" x14ac:dyDescent="0.35">
      <c r="B15" t="s">
        <v>22</v>
      </c>
      <c r="C15">
        <v>0.69</v>
      </c>
      <c r="D15">
        <v>0.71</v>
      </c>
      <c r="E15">
        <v>0.62</v>
      </c>
      <c r="F15">
        <v>0.69</v>
      </c>
    </row>
    <row r="16" spans="1:13" x14ac:dyDescent="0.35">
      <c r="C16">
        <v>0.97</v>
      </c>
      <c r="D16">
        <v>0.98</v>
      </c>
      <c r="E16">
        <v>0.96</v>
      </c>
      <c r="F16">
        <v>0.97</v>
      </c>
    </row>
    <row r="17" spans="3:6" x14ac:dyDescent="0.35">
      <c r="C17">
        <v>0.84</v>
      </c>
      <c r="D17">
        <v>0.87</v>
      </c>
      <c r="E17">
        <v>0.87</v>
      </c>
      <c r="F17">
        <v>0.86</v>
      </c>
    </row>
    <row r="18" spans="3:6" x14ac:dyDescent="0.35">
      <c r="C18">
        <v>0.92</v>
      </c>
      <c r="D18">
        <v>0.98</v>
      </c>
      <c r="E18">
        <v>0.94</v>
      </c>
      <c r="F18">
        <v>0.98</v>
      </c>
    </row>
    <row r="19" spans="3:6" x14ac:dyDescent="0.35">
      <c r="C19">
        <v>0.93</v>
      </c>
      <c r="D19">
        <v>0.96</v>
      </c>
      <c r="E19">
        <v>0.94</v>
      </c>
      <c r="F19">
        <v>0.95</v>
      </c>
    </row>
    <row r="20" spans="3:6" x14ac:dyDescent="0.35">
      <c r="C20">
        <v>0.48</v>
      </c>
      <c r="D20">
        <v>0.69</v>
      </c>
      <c r="E20">
        <v>0.52</v>
      </c>
      <c r="F20">
        <v>0.66</v>
      </c>
    </row>
    <row r="21" spans="3:6" x14ac:dyDescent="0.35">
      <c r="C21">
        <f>+AVERAGE(C15:C20)</f>
        <v>0.80500000000000005</v>
      </c>
      <c r="D21">
        <f>+AVERAGE(D15:D20)</f>
        <v>0.86499999999999988</v>
      </c>
      <c r="E21">
        <f>+AVERAGE(E15:E20)</f>
        <v>0.80833333333333324</v>
      </c>
      <c r="F21">
        <f>+AVERAGE(F15:F20)</f>
        <v>0.85166666666666668</v>
      </c>
    </row>
  </sheetData>
  <mergeCells count="4">
    <mergeCell ref="J4:K4"/>
    <mergeCell ref="L4:M4"/>
    <mergeCell ref="J12:K12"/>
    <mergeCell ref="L12:M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español</vt:lpstr>
      <vt:lpstr>inglés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Andres Campaña</cp:lastModifiedBy>
  <dcterms:created xsi:type="dcterms:W3CDTF">2023-02-06T18:01:02Z</dcterms:created>
  <dcterms:modified xsi:type="dcterms:W3CDTF">2023-02-19T23:22:24Z</dcterms:modified>
</cp:coreProperties>
</file>