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iti Projects\Delivery Tracker\Financials\Spectrum Financials\Billing Register\Client Billing Register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C32" i="1"/>
  <c r="C31" i="1"/>
  <c r="C30" i="1"/>
  <c r="C29" i="1"/>
  <c r="F12" i="1" l="1"/>
  <c r="F3" i="1" l="1"/>
</calcChain>
</file>

<file path=xl/sharedStrings.xml><?xml version="1.0" encoding="utf-8"?>
<sst xmlns="http://schemas.openxmlformats.org/spreadsheetml/2006/main" count="53" uniqueCount="37">
  <si>
    <t>Name of Hardware</t>
  </si>
  <si>
    <t>Client Cost</t>
  </si>
  <si>
    <t>Our Cost</t>
  </si>
  <si>
    <t>Money Received from Client</t>
  </si>
  <si>
    <t>Money paid toHardware Vendor</t>
  </si>
  <si>
    <t>Margin</t>
  </si>
  <si>
    <t>Posiflex 3316E</t>
  </si>
  <si>
    <t>50% advance to be given</t>
  </si>
  <si>
    <t>Yes( Soham sweet)</t>
  </si>
  <si>
    <t>SOHAM Sweets</t>
  </si>
  <si>
    <t>Windows10/OT</t>
  </si>
  <si>
    <t>Datalogic Scanner</t>
  </si>
  <si>
    <t>Total</t>
  </si>
  <si>
    <t>Tax</t>
  </si>
  <si>
    <t>6% VAT extra</t>
  </si>
  <si>
    <t>Payment collected</t>
  </si>
  <si>
    <t>PO value</t>
  </si>
  <si>
    <t>Extra amount collected-to be adjusted with other payment due</t>
  </si>
  <si>
    <t>Geeta Sweets</t>
  </si>
  <si>
    <t>Essae LPR</t>
  </si>
  <si>
    <t>Awaited today</t>
  </si>
  <si>
    <t>PO to be released after payment</t>
  </si>
  <si>
    <t>Scalw order will be  taken later once  Metler fails to our integration effort</t>
  </si>
  <si>
    <t>6% VAT for POS</t>
  </si>
  <si>
    <t>14.5% for LPR</t>
  </si>
  <si>
    <t>order value</t>
  </si>
  <si>
    <t>1,22,120</t>
  </si>
  <si>
    <t>kantilal Damodar Bhai</t>
  </si>
  <si>
    <t>Hosting order</t>
  </si>
  <si>
    <t>Payment by NEFT</t>
  </si>
  <si>
    <t>50% advance ;50% after execution</t>
  </si>
  <si>
    <t>Grand order value</t>
  </si>
  <si>
    <t>INR 93,400</t>
  </si>
  <si>
    <t>Money Received on Hardware</t>
  </si>
  <si>
    <t>Money to be given</t>
  </si>
  <si>
    <t>Profit</t>
  </si>
  <si>
    <t xml:space="preserve">Money to be adjusted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</si>
</sst>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1" workbookViewId="0">
      <selection activeCell="I29" sqref="I29"/>
    </sheetView>
  </sheetViews>
  <sheetFormatPr defaultRowHeight="15" x14ac:dyDescent="0.25"/>
  <cols>
    <col min="1" max="1" width="18.7109375" customWidth="1"/>
    <col min="2" max="2" width="10.5703125" bestFit="1" customWidth="1"/>
    <col min="4" max="4" width="26.7109375" bestFit="1" customWidth="1"/>
    <col min="5" max="5" width="3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9</v>
      </c>
      <c r="B2" s="4"/>
      <c r="C2" s="4"/>
      <c r="D2" s="4"/>
      <c r="E2" s="4"/>
      <c r="F2" s="4"/>
    </row>
    <row r="3" spans="1:6" x14ac:dyDescent="0.25">
      <c r="A3" s="4" t="s">
        <v>6</v>
      </c>
      <c r="B3" s="5">
        <v>55000</v>
      </c>
      <c r="C3" s="5">
        <v>45000</v>
      </c>
      <c r="D3" s="4" t="s">
        <v>8</v>
      </c>
      <c r="E3" s="4" t="s">
        <v>7</v>
      </c>
      <c r="F3" s="4">
        <f>B3-C3</f>
        <v>10000</v>
      </c>
    </row>
    <row r="4" spans="1:6" x14ac:dyDescent="0.25">
      <c r="A4" s="4" t="s">
        <v>10</v>
      </c>
      <c r="B4" s="5">
        <v>7500</v>
      </c>
      <c r="C4" s="5">
        <v>4800</v>
      </c>
      <c r="D4" s="4" t="s">
        <v>8</v>
      </c>
      <c r="E4" s="4" t="s">
        <v>7</v>
      </c>
      <c r="F4" s="4">
        <v>2700</v>
      </c>
    </row>
    <row r="5" spans="1:6" x14ac:dyDescent="0.25">
      <c r="A5" s="4" t="s">
        <v>11</v>
      </c>
      <c r="B5" s="5">
        <v>9500</v>
      </c>
      <c r="C5" s="5">
        <v>9000</v>
      </c>
      <c r="D5" s="4" t="s">
        <v>8</v>
      </c>
      <c r="E5" s="4" t="s">
        <v>7</v>
      </c>
      <c r="F5" s="4">
        <v>500</v>
      </c>
    </row>
    <row r="6" spans="1:6" x14ac:dyDescent="0.25">
      <c r="A6" s="8" t="s">
        <v>22</v>
      </c>
      <c r="B6" s="4"/>
      <c r="C6" s="4"/>
      <c r="D6" s="4"/>
      <c r="E6" s="3" t="s">
        <v>12</v>
      </c>
      <c r="F6" s="5">
        <v>13200</v>
      </c>
    </row>
    <row r="7" spans="1:6" x14ac:dyDescent="0.25">
      <c r="A7" s="9"/>
      <c r="B7" s="3" t="s">
        <v>13</v>
      </c>
      <c r="C7" s="3"/>
      <c r="D7" s="3" t="s">
        <v>14</v>
      </c>
      <c r="E7" s="3"/>
      <c r="F7" s="3"/>
    </row>
    <row r="8" spans="1:6" x14ac:dyDescent="0.25">
      <c r="A8" s="9"/>
      <c r="B8" s="3" t="s">
        <v>15</v>
      </c>
      <c r="C8" s="3"/>
      <c r="D8" s="6">
        <v>82120</v>
      </c>
      <c r="E8" s="3" t="s">
        <v>16</v>
      </c>
      <c r="F8" s="6">
        <v>76320</v>
      </c>
    </row>
    <row r="9" spans="1:6" x14ac:dyDescent="0.25">
      <c r="A9" s="10"/>
      <c r="B9" s="3"/>
      <c r="C9" s="3"/>
      <c r="D9" s="3" t="s">
        <v>17</v>
      </c>
      <c r="E9" s="3"/>
      <c r="F9" s="6">
        <v>5800</v>
      </c>
    </row>
    <row r="11" spans="1:6" x14ac:dyDescent="0.25">
      <c r="A11" s="1" t="s">
        <v>18</v>
      </c>
    </row>
    <row r="12" spans="1:6" x14ac:dyDescent="0.25">
      <c r="A12" s="4" t="s">
        <v>6</v>
      </c>
      <c r="B12" s="5">
        <v>55000</v>
      </c>
      <c r="C12" s="5">
        <v>45000</v>
      </c>
      <c r="D12" s="4" t="s">
        <v>20</v>
      </c>
      <c r="E12" s="4" t="s">
        <v>21</v>
      </c>
      <c r="F12" s="4">
        <f>B12-C12</f>
        <v>10000</v>
      </c>
    </row>
    <row r="13" spans="1:6" x14ac:dyDescent="0.25">
      <c r="A13" s="4" t="s">
        <v>10</v>
      </c>
      <c r="B13" s="5">
        <v>7500</v>
      </c>
      <c r="C13" s="5">
        <v>4800</v>
      </c>
      <c r="D13" s="4" t="s">
        <v>20</v>
      </c>
      <c r="E13" s="4" t="s">
        <v>21</v>
      </c>
      <c r="F13" s="4">
        <v>2700</v>
      </c>
    </row>
    <row r="14" spans="1:6" x14ac:dyDescent="0.25">
      <c r="A14" s="4" t="s">
        <v>11</v>
      </c>
      <c r="B14" s="5">
        <v>9500</v>
      </c>
      <c r="C14" s="5">
        <v>9000</v>
      </c>
      <c r="D14" s="4" t="s">
        <v>20</v>
      </c>
      <c r="E14" s="4" t="s">
        <v>21</v>
      </c>
      <c r="F14" s="4">
        <v>500</v>
      </c>
    </row>
    <row r="15" spans="1:6" x14ac:dyDescent="0.25">
      <c r="A15" s="4" t="s">
        <v>19</v>
      </c>
      <c r="B15" s="5">
        <v>40000</v>
      </c>
      <c r="C15" s="5">
        <v>33000</v>
      </c>
      <c r="D15" s="4" t="s">
        <v>20</v>
      </c>
      <c r="E15" s="4" t="s">
        <v>21</v>
      </c>
      <c r="F15" s="5">
        <v>7000</v>
      </c>
    </row>
    <row r="16" spans="1:6" x14ac:dyDescent="0.25">
      <c r="A16" s="4"/>
      <c r="B16" s="4"/>
      <c r="C16" s="4"/>
      <c r="D16" s="4"/>
      <c r="E16" s="7" t="s">
        <v>12</v>
      </c>
      <c r="F16" s="5">
        <v>20200</v>
      </c>
    </row>
    <row r="17" spans="1:9" x14ac:dyDescent="0.25">
      <c r="A17" s="4"/>
      <c r="B17" s="4"/>
      <c r="C17" s="3" t="s">
        <v>13</v>
      </c>
      <c r="D17" s="4" t="s">
        <v>23</v>
      </c>
      <c r="E17" s="4"/>
      <c r="F17" s="4"/>
    </row>
    <row r="18" spans="1:9" x14ac:dyDescent="0.25">
      <c r="A18" s="4"/>
      <c r="B18" s="4"/>
      <c r="C18" s="3" t="s">
        <v>13</v>
      </c>
      <c r="D18" s="4" t="s">
        <v>24</v>
      </c>
      <c r="E18" s="4"/>
      <c r="F18" s="4"/>
    </row>
    <row r="19" spans="1:9" x14ac:dyDescent="0.25">
      <c r="A19" s="4"/>
      <c r="B19" s="4"/>
      <c r="C19" s="3" t="s">
        <v>25</v>
      </c>
      <c r="D19" s="4" t="s">
        <v>26</v>
      </c>
      <c r="E19" s="4"/>
      <c r="F19" s="4"/>
    </row>
    <row r="21" spans="1:9" x14ac:dyDescent="0.25">
      <c r="A21" s="1" t="s">
        <v>27</v>
      </c>
    </row>
    <row r="22" spans="1:9" x14ac:dyDescent="0.25">
      <c r="A22" s="4" t="s">
        <v>28</v>
      </c>
      <c r="B22" s="5">
        <v>60000</v>
      </c>
      <c r="C22" s="5">
        <v>60000</v>
      </c>
      <c r="D22" s="4" t="s">
        <v>29</v>
      </c>
      <c r="E22" s="4" t="s">
        <v>30</v>
      </c>
      <c r="F22" s="5">
        <v>60000</v>
      </c>
    </row>
    <row r="24" spans="1:9" x14ac:dyDescent="0.25">
      <c r="D24" s="1" t="s">
        <v>31</v>
      </c>
      <c r="E24" s="2" t="s">
        <v>32</v>
      </c>
    </row>
    <row r="28" spans="1:9" x14ac:dyDescent="0.25">
      <c r="I28">
        <f>1000000/64</f>
        <v>15625</v>
      </c>
    </row>
    <row r="29" spans="1:9" x14ac:dyDescent="0.25">
      <c r="A29" t="s">
        <v>33</v>
      </c>
      <c r="C29">
        <f>76320 + 82120</f>
        <v>158440</v>
      </c>
    </row>
    <row r="30" spans="1:9" x14ac:dyDescent="0.25">
      <c r="A30" t="s">
        <v>34</v>
      </c>
      <c r="C30">
        <f>62328*2</f>
        <v>124656</v>
      </c>
    </row>
    <row r="31" spans="1:9" x14ac:dyDescent="0.25">
      <c r="A31" t="s">
        <v>36</v>
      </c>
      <c r="C31" s="11">
        <f>D8-F8</f>
        <v>5800</v>
      </c>
    </row>
    <row r="32" spans="1:9" x14ac:dyDescent="0.25">
      <c r="A32" t="s">
        <v>35</v>
      </c>
      <c r="C32" s="11">
        <f>C29-C30-C31</f>
        <v>27984</v>
      </c>
    </row>
  </sheetData>
  <mergeCells count="1">
    <mergeCell ref="A6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Shanbhag</dc:creator>
  <cp:lastModifiedBy>Anand Shanbhag</cp:lastModifiedBy>
  <dcterms:created xsi:type="dcterms:W3CDTF">2017-06-13T08:00:11Z</dcterms:created>
  <dcterms:modified xsi:type="dcterms:W3CDTF">2017-06-22T11:41:38Z</dcterms:modified>
</cp:coreProperties>
</file>