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jects\Aurora\ColorTubes\calc\"/>
    </mc:Choice>
  </mc:AlternateContent>
  <xr:revisionPtr revIDLastSave="0" documentId="13_ncr:1_{1191386F-2202-4F8C-8E0E-0FC301D739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утылка" sheetId="1" r:id="rId1"/>
    <sheet name="+" sheetId="2" r:id="rId2"/>
    <sheet name="-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3" i="1" l="1"/>
  <c r="N172" i="1"/>
  <c r="P771" i="4"/>
  <c r="J771" i="4"/>
  <c r="Z36" i="4"/>
  <c r="Z3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B4" i="4"/>
  <c r="H4" i="4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5" i="2"/>
  <c r="B4" i="2"/>
  <c r="H4" i="2" s="1"/>
  <c r="A5" i="2"/>
  <c r="B5" i="2" s="1"/>
  <c r="Z39" i="1"/>
  <c r="T35" i="1"/>
  <c r="W34" i="1"/>
  <c r="W33" i="1"/>
  <c r="E29" i="1"/>
  <c r="J30" i="1"/>
  <c r="I30" i="1"/>
  <c r="F30" i="1"/>
  <c r="E30" i="1"/>
  <c r="J29" i="1"/>
  <c r="I29" i="1"/>
  <c r="F29" i="1"/>
  <c r="J28" i="1"/>
  <c r="I28" i="1"/>
  <c r="F28" i="1"/>
  <c r="E28" i="1"/>
  <c r="J27" i="1"/>
  <c r="I27" i="1"/>
  <c r="J26" i="1"/>
  <c r="I26" i="1"/>
  <c r="J25" i="1"/>
  <c r="E27" i="1"/>
  <c r="F27" i="1"/>
  <c r="I25" i="1"/>
  <c r="F26" i="1"/>
  <c r="F25" i="1"/>
  <c r="E26" i="1"/>
  <c r="E25" i="1"/>
  <c r="H305" i="1"/>
  <c r="H235" i="1"/>
  <c r="H165" i="1"/>
  <c r="H95" i="1"/>
  <c r="C305" i="1"/>
  <c r="C235" i="1"/>
  <c r="C165" i="1"/>
  <c r="C95" i="1"/>
  <c r="A126" i="4" l="1"/>
  <c r="B125" i="4"/>
  <c r="M4" i="4"/>
  <c r="B5" i="4"/>
  <c r="H5" i="4" s="1"/>
  <c r="I4" i="4"/>
  <c r="J4" i="4"/>
  <c r="N4" i="4"/>
  <c r="Q4" i="4" s="1"/>
  <c r="O4" i="4"/>
  <c r="P4" i="4"/>
  <c r="G4" i="4"/>
  <c r="I4" i="2"/>
  <c r="J4" i="2"/>
  <c r="N4" i="2"/>
  <c r="O4" i="2"/>
  <c r="J5" i="2"/>
  <c r="I5" i="2"/>
  <c r="M4" i="2"/>
  <c r="N5" i="2"/>
  <c r="H5" i="2"/>
  <c r="G4" i="2"/>
  <c r="O5" i="2"/>
  <c r="P4" i="2"/>
  <c r="G5" i="2"/>
  <c r="M5" i="2"/>
  <c r="P5" i="2"/>
  <c r="A6" i="2"/>
  <c r="J23" i="1"/>
  <c r="J22" i="1"/>
  <c r="I23" i="1"/>
  <c r="I22" i="1"/>
  <c r="J21" i="1"/>
  <c r="J20" i="1"/>
  <c r="I21" i="1"/>
  <c r="I20" i="1"/>
  <c r="J19" i="1"/>
  <c r="I19" i="1"/>
  <c r="H41" i="1"/>
  <c r="G41" i="1"/>
  <c r="B41" i="1"/>
  <c r="C41" i="1"/>
  <c r="F37" i="1"/>
  <c r="G37" i="1" s="1"/>
  <c r="T25" i="1" s="1"/>
  <c r="C37" i="1"/>
  <c r="P18" i="1" s="1"/>
  <c r="F23" i="1"/>
  <c r="E23" i="1"/>
  <c r="F22" i="1"/>
  <c r="E22" i="1"/>
  <c r="F21" i="1"/>
  <c r="E21" i="1"/>
  <c r="F20" i="1"/>
  <c r="E20" i="1"/>
  <c r="F19" i="1"/>
  <c r="E19" i="1"/>
  <c r="E18" i="1"/>
  <c r="C35" i="1"/>
  <c r="B35" i="1"/>
  <c r="I125" i="4" l="1"/>
  <c r="H125" i="4"/>
  <c r="G125" i="4"/>
  <c r="P125" i="4"/>
  <c r="O125" i="4"/>
  <c r="M125" i="4"/>
  <c r="N125" i="4"/>
  <c r="J125" i="4"/>
  <c r="B126" i="4"/>
  <c r="A127" i="4"/>
  <c r="J5" i="4"/>
  <c r="N5" i="4"/>
  <c r="M5" i="4"/>
  <c r="I5" i="4"/>
  <c r="P5" i="4"/>
  <c r="O5" i="4"/>
  <c r="G5" i="4"/>
  <c r="K4" i="4"/>
  <c r="S4" i="4" s="1"/>
  <c r="B6" i="4"/>
  <c r="AB4" i="4"/>
  <c r="AD4" i="4" s="1"/>
  <c r="K4" i="2"/>
  <c r="S4" i="2" s="1"/>
  <c r="S5" i="2"/>
  <c r="W5" i="2" s="1"/>
  <c r="K5" i="2"/>
  <c r="Q5" i="2"/>
  <c r="AA5" i="2" s="1"/>
  <c r="Q4" i="2"/>
  <c r="AA4" i="2"/>
  <c r="AD4" i="2" s="1"/>
  <c r="A7" i="2"/>
  <c r="B6" i="2"/>
  <c r="S30" i="1"/>
  <c r="T29" i="1"/>
  <c r="S29" i="1"/>
  <c r="S19" i="1"/>
  <c r="T28" i="1"/>
  <c r="T20" i="1"/>
  <c r="T21" i="1"/>
  <c r="S28" i="1"/>
  <c r="S20" i="1"/>
  <c r="T27" i="1"/>
  <c r="S27" i="1"/>
  <c r="S21" i="1"/>
  <c r="T22" i="1"/>
  <c r="S22" i="1"/>
  <c r="T23" i="1"/>
  <c r="S25" i="1"/>
  <c r="S23" i="1"/>
  <c r="T30" i="1"/>
  <c r="T18" i="1"/>
  <c r="T19" i="1"/>
  <c r="T26" i="1"/>
  <c r="S18" i="1"/>
  <c r="S26" i="1"/>
  <c r="Q21" i="1"/>
  <c r="Q20" i="1"/>
  <c r="Q19" i="1"/>
  <c r="Q25" i="1"/>
  <c r="P30" i="1"/>
  <c r="P29" i="1"/>
  <c r="Q18" i="1"/>
  <c r="P23" i="1"/>
  <c r="Q26" i="1"/>
  <c r="P22" i="1"/>
  <c r="P28" i="1"/>
  <c r="P21" i="1"/>
  <c r="P27" i="1"/>
  <c r="P20" i="1"/>
  <c r="P26" i="1"/>
  <c r="P19" i="1"/>
  <c r="P25" i="1"/>
  <c r="Q30" i="1"/>
  <c r="Q23" i="1"/>
  <c r="Q29" i="1"/>
  <c r="Q28" i="1"/>
  <c r="Q22" i="1"/>
  <c r="Q27" i="1"/>
  <c r="H56" i="1"/>
  <c r="H55" i="1"/>
  <c r="G55" i="1"/>
  <c r="H51" i="1"/>
  <c r="H50" i="1"/>
  <c r="H57" i="1" s="1"/>
  <c r="G50" i="1"/>
  <c r="G56" i="1"/>
  <c r="G51" i="1"/>
  <c r="C49" i="1"/>
  <c r="C54" i="1" s="1"/>
  <c r="C58" i="1" s="1"/>
  <c r="G57" i="1"/>
  <c r="C51" i="1"/>
  <c r="C50" i="1"/>
  <c r="C57" i="1" s="1"/>
  <c r="C56" i="1"/>
  <c r="B51" i="1"/>
  <c r="B50" i="1"/>
  <c r="B57" i="1" s="1"/>
  <c r="B56" i="1"/>
  <c r="H49" i="1"/>
  <c r="C55" i="1"/>
  <c r="B55" i="1"/>
  <c r="H48" i="1"/>
  <c r="H52" i="1" s="1"/>
  <c r="C48" i="1"/>
  <c r="C52" i="1" s="1"/>
  <c r="B49" i="1"/>
  <c r="B54" i="1" s="1"/>
  <c r="B58" i="1" s="1"/>
  <c r="B48" i="1"/>
  <c r="B52" i="1" s="1"/>
  <c r="G48" i="1"/>
  <c r="G52" i="1" s="1"/>
  <c r="G49" i="1"/>
  <c r="G54" i="1" s="1"/>
  <c r="G58" i="1" s="1"/>
  <c r="H43" i="1"/>
  <c r="B46" i="1"/>
  <c r="B45" i="1"/>
  <c r="C43" i="1"/>
  <c r="C46" i="1"/>
  <c r="C45" i="1"/>
  <c r="C42" i="1"/>
  <c r="C44" i="1"/>
  <c r="H42" i="1"/>
  <c r="H44" i="1"/>
  <c r="G43" i="1"/>
  <c r="G46" i="1"/>
  <c r="B42" i="1"/>
  <c r="B43" i="1"/>
  <c r="B44" i="1"/>
  <c r="H46" i="1"/>
  <c r="H45" i="1"/>
  <c r="G45" i="1"/>
  <c r="G42" i="1"/>
  <c r="G44" i="1"/>
  <c r="D35" i="1"/>
  <c r="P126" i="4" l="1"/>
  <c r="M126" i="4"/>
  <c r="J126" i="4"/>
  <c r="I126" i="4"/>
  <c r="H126" i="4"/>
  <c r="G126" i="4"/>
  <c r="N126" i="4"/>
  <c r="O126" i="4"/>
  <c r="K125" i="4"/>
  <c r="S125" i="4" s="1"/>
  <c r="T125" i="4" s="1"/>
  <c r="A128" i="4"/>
  <c r="B127" i="4"/>
  <c r="Q125" i="4"/>
  <c r="AB125" i="4" s="1"/>
  <c r="Q5" i="4"/>
  <c r="K5" i="4"/>
  <c r="AB5" i="4"/>
  <c r="AG5" i="4" s="1"/>
  <c r="V4" i="4"/>
  <c r="AG4" i="4"/>
  <c r="W4" i="4"/>
  <c r="X4" i="4"/>
  <c r="U4" i="4"/>
  <c r="AE4" i="4"/>
  <c r="G6" i="4"/>
  <c r="P6" i="4"/>
  <c r="O6" i="4"/>
  <c r="N6" i="4"/>
  <c r="M6" i="4"/>
  <c r="I6" i="4"/>
  <c r="H6" i="4"/>
  <c r="J6" i="4"/>
  <c r="B7" i="4"/>
  <c r="AF4" i="4"/>
  <c r="V4" i="2"/>
  <c r="W4" i="2"/>
  <c r="X4" i="2"/>
  <c r="U4" i="2"/>
  <c r="AE5" i="2"/>
  <c r="AB5" i="2"/>
  <c r="AC5" i="2"/>
  <c r="AD5" i="2"/>
  <c r="U5" i="2"/>
  <c r="Y5" i="2" s="1"/>
  <c r="AE4" i="2"/>
  <c r="X5" i="2"/>
  <c r="AC4" i="2"/>
  <c r="V5" i="2"/>
  <c r="AB4" i="2"/>
  <c r="P6" i="2"/>
  <c r="O6" i="2"/>
  <c r="M6" i="2"/>
  <c r="I6" i="2"/>
  <c r="N6" i="2"/>
  <c r="J6" i="2"/>
  <c r="H6" i="2"/>
  <c r="G6" i="2"/>
  <c r="A8" i="2"/>
  <c r="B7" i="2"/>
  <c r="H54" i="1"/>
  <c r="H58" i="1" s="1"/>
  <c r="I49" i="1"/>
  <c r="C73" i="1"/>
  <c r="A73" i="1" s="1"/>
  <c r="B73" i="1" s="1"/>
  <c r="C75" i="1"/>
  <c r="A75" i="1" s="1"/>
  <c r="B75" i="1" s="1"/>
  <c r="C70" i="1"/>
  <c r="C74" i="1"/>
  <c r="A74" i="1" s="1"/>
  <c r="B74" i="1" s="1"/>
  <c r="H75" i="1"/>
  <c r="F75" i="1" s="1"/>
  <c r="G75" i="1" s="1"/>
  <c r="H73" i="1"/>
  <c r="F73" i="1" s="1"/>
  <c r="G73" i="1" s="1"/>
  <c r="H71" i="1"/>
  <c r="F71" i="1" s="1"/>
  <c r="G71" i="1" s="1"/>
  <c r="H74" i="1"/>
  <c r="F74" i="1" s="1"/>
  <c r="G74" i="1" s="1"/>
  <c r="H72" i="1"/>
  <c r="F72" i="1" s="1"/>
  <c r="G72" i="1" s="1"/>
  <c r="H70" i="1"/>
  <c r="C72" i="1"/>
  <c r="A72" i="1" s="1"/>
  <c r="B72" i="1" s="1"/>
  <c r="C71" i="1"/>
  <c r="A71" i="1" s="1"/>
  <c r="B71" i="1" s="1"/>
  <c r="B63" i="1"/>
  <c r="C63" i="1" s="1"/>
  <c r="G67" i="1"/>
  <c r="H67" i="1" s="1"/>
  <c r="B64" i="1"/>
  <c r="C64" i="1" s="1"/>
  <c r="B66" i="1"/>
  <c r="C66" i="1" s="1"/>
  <c r="B65" i="1"/>
  <c r="C65" i="1" s="1"/>
  <c r="B67" i="1"/>
  <c r="C67" i="1" s="1"/>
  <c r="G65" i="1"/>
  <c r="H65" i="1" s="1"/>
  <c r="G66" i="1"/>
  <c r="H66" i="1" s="1"/>
  <c r="G63" i="1"/>
  <c r="H63" i="1" s="1"/>
  <c r="G64" i="1"/>
  <c r="H64" i="1" s="1"/>
  <c r="AD125" i="4" l="1"/>
  <c r="AF125" i="4"/>
  <c r="AG125" i="4"/>
  <c r="AE125" i="4"/>
  <c r="AH4" i="4"/>
  <c r="K126" i="4"/>
  <c r="S126" i="4" s="1"/>
  <c r="U125" i="4"/>
  <c r="W125" i="4"/>
  <c r="V125" i="4"/>
  <c r="O127" i="4"/>
  <c r="P127" i="4"/>
  <c r="N127" i="4"/>
  <c r="M127" i="4"/>
  <c r="J127" i="4"/>
  <c r="I127" i="4"/>
  <c r="H127" i="4"/>
  <c r="G127" i="4"/>
  <c r="B128" i="4"/>
  <c r="A129" i="4"/>
  <c r="Q126" i="4"/>
  <c r="AB126" i="4" s="1"/>
  <c r="X125" i="4"/>
  <c r="AF5" i="4"/>
  <c r="AD5" i="4"/>
  <c r="AE5" i="4"/>
  <c r="S5" i="4"/>
  <c r="Y4" i="4"/>
  <c r="K6" i="4"/>
  <c r="S6" i="4" s="1"/>
  <c r="T6" i="4" s="1"/>
  <c r="P7" i="4"/>
  <c r="O7" i="4"/>
  <c r="I7" i="4"/>
  <c r="N7" i="4"/>
  <c r="M7" i="4"/>
  <c r="H7" i="4"/>
  <c r="G7" i="4"/>
  <c r="J7" i="4"/>
  <c r="B8" i="4"/>
  <c r="Q6" i="4"/>
  <c r="AF5" i="2"/>
  <c r="Y4" i="2"/>
  <c r="AD6" i="2"/>
  <c r="K6" i="2"/>
  <c r="S6" i="2" s="1"/>
  <c r="AF4" i="2"/>
  <c r="Q6" i="2"/>
  <c r="AA6" i="2"/>
  <c r="AE6" i="2" s="1"/>
  <c r="AB6" i="2"/>
  <c r="AC6" i="2"/>
  <c r="P7" i="2"/>
  <c r="O7" i="2"/>
  <c r="N7" i="2"/>
  <c r="I7" i="2"/>
  <c r="G7" i="2"/>
  <c r="J7" i="2"/>
  <c r="M7" i="2"/>
  <c r="H7" i="2"/>
  <c r="A9" i="2"/>
  <c r="B8" i="2"/>
  <c r="F70" i="1"/>
  <c r="I78" i="1"/>
  <c r="A70" i="1"/>
  <c r="D78" i="1"/>
  <c r="AH125" i="4" l="1"/>
  <c r="AG126" i="4"/>
  <c r="AF126" i="4"/>
  <c r="AD126" i="4"/>
  <c r="AE126" i="4"/>
  <c r="T126" i="4"/>
  <c r="W126" i="4"/>
  <c r="U126" i="4"/>
  <c r="X126" i="4"/>
  <c r="V126" i="4"/>
  <c r="K127" i="4"/>
  <c r="S127" i="4" s="1"/>
  <c r="P128" i="4"/>
  <c r="N128" i="4"/>
  <c r="O128" i="4"/>
  <c r="I128" i="4"/>
  <c r="G128" i="4"/>
  <c r="M128" i="4"/>
  <c r="J128" i="4"/>
  <c r="H128" i="4"/>
  <c r="B129" i="4"/>
  <c r="A130" i="4"/>
  <c r="Y125" i="4"/>
  <c r="Q127" i="4"/>
  <c r="AB127" i="4" s="1"/>
  <c r="AF127" i="4" s="1"/>
  <c r="AH5" i="4"/>
  <c r="AB6" i="4"/>
  <c r="AG6" i="4" s="1"/>
  <c r="V5" i="4"/>
  <c r="X5" i="4"/>
  <c r="W5" i="4"/>
  <c r="T5" i="4"/>
  <c r="U5" i="4"/>
  <c r="V6" i="4"/>
  <c r="Q7" i="4"/>
  <c r="AB7" i="4" s="1"/>
  <c r="AG7" i="4" s="1"/>
  <c r="X6" i="4"/>
  <c r="K7" i="4"/>
  <c r="S7" i="4" s="1"/>
  <c r="T7" i="4" s="1"/>
  <c r="B9" i="4"/>
  <c r="U6" i="4"/>
  <c r="W6" i="4"/>
  <c r="O8" i="4"/>
  <c r="P8" i="4"/>
  <c r="N8" i="4"/>
  <c r="I8" i="4"/>
  <c r="M8" i="4"/>
  <c r="J8" i="4"/>
  <c r="H8" i="4"/>
  <c r="G8" i="4"/>
  <c r="X6" i="2"/>
  <c r="V6" i="2"/>
  <c r="W6" i="2"/>
  <c r="U6" i="2"/>
  <c r="Q7" i="2"/>
  <c r="AA7" i="2" s="1"/>
  <c r="AF6" i="2"/>
  <c r="K7" i="2"/>
  <c r="S7" i="2" s="1"/>
  <c r="N8" i="2"/>
  <c r="H8" i="2"/>
  <c r="M8" i="2"/>
  <c r="J8" i="2"/>
  <c r="I8" i="2"/>
  <c r="G8" i="2"/>
  <c r="O8" i="2"/>
  <c r="P8" i="2"/>
  <c r="A10" i="2"/>
  <c r="B9" i="2"/>
  <c r="I87" i="1"/>
  <c r="H151" i="1" s="1"/>
  <c r="D87" i="1"/>
  <c r="G70" i="1"/>
  <c r="G78" i="1" s="1"/>
  <c r="F78" i="1"/>
  <c r="F79" i="1" s="1"/>
  <c r="B70" i="1"/>
  <c r="A78" i="1"/>
  <c r="A79" i="1" s="1"/>
  <c r="T127" i="4" l="1"/>
  <c r="U127" i="4"/>
  <c r="W127" i="4"/>
  <c r="V127" i="4"/>
  <c r="X127" i="4"/>
  <c r="AG127" i="4"/>
  <c r="Q128" i="4"/>
  <c r="AB128" i="4" s="1"/>
  <c r="AD127" i="4"/>
  <c r="Y126" i="4"/>
  <c r="AE127" i="4"/>
  <c r="AH126" i="4"/>
  <c r="K128" i="4"/>
  <c r="S128" i="4" s="1"/>
  <c r="B130" i="4"/>
  <c r="A131" i="4"/>
  <c r="O129" i="4"/>
  <c r="M129" i="4"/>
  <c r="I129" i="4"/>
  <c r="H129" i="4"/>
  <c r="J129" i="4"/>
  <c r="G129" i="4"/>
  <c r="N129" i="4"/>
  <c r="P129" i="4"/>
  <c r="AD6" i="4"/>
  <c r="AE6" i="4"/>
  <c r="AF6" i="4"/>
  <c r="Y5" i="4"/>
  <c r="Q8" i="4"/>
  <c r="AB8" i="4" s="1"/>
  <c r="W7" i="4"/>
  <c r="B10" i="4"/>
  <c r="P9" i="4"/>
  <c r="O9" i="4"/>
  <c r="M9" i="4"/>
  <c r="J9" i="4"/>
  <c r="H9" i="4"/>
  <c r="I9" i="4"/>
  <c r="G9" i="4"/>
  <c r="N9" i="4"/>
  <c r="V7" i="4"/>
  <c r="AF7" i="4"/>
  <c r="K8" i="4"/>
  <c r="S8" i="4" s="1"/>
  <c r="Y6" i="4"/>
  <c r="AE7" i="4"/>
  <c r="U7" i="4"/>
  <c r="X7" i="4"/>
  <c r="AD7" i="4"/>
  <c r="X7" i="2"/>
  <c r="V7" i="2"/>
  <c r="U7" i="2"/>
  <c r="W7" i="2"/>
  <c r="AE7" i="2"/>
  <c r="AC7" i="2"/>
  <c r="AB7" i="2"/>
  <c r="AD7" i="2"/>
  <c r="V8" i="2"/>
  <c r="Y6" i="2"/>
  <c r="K8" i="2"/>
  <c r="S8" i="2"/>
  <c r="X8" i="2" s="1"/>
  <c r="U8" i="2"/>
  <c r="Q8" i="2"/>
  <c r="W8" i="2"/>
  <c r="J9" i="2"/>
  <c r="I9" i="2"/>
  <c r="P9" i="2"/>
  <c r="O9" i="2"/>
  <c r="G9" i="2"/>
  <c r="N9" i="2"/>
  <c r="M9" i="2"/>
  <c r="H9" i="2"/>
  <c r="A11" i="2"/>
  <c r="B10" i="2"/>
  <c r="H142" i="1"/>
  <c r="H152" i="1" s="1"/>
  <c r="C142" i="1"/>
  <c r="C152" i="1" s="1"/>
  <c r="C151" i="1"/>
  <c r="F80" i="1"/>
  <c r="I79" i="1"/>
  <c r="H79" i="1"/>
  <c r="H78" i="1"/>
  <c r="G87" i="1" s="1"/>
  <c r="A80" i="1"/>
  <c r="D79" i="1"/>
  <c r="D73" i="1" s="1"/>
  <c r="C79" i="1"/>
  <c r="B78" i="1"/>
  <c r="C78" i="1"/>
  <c r="AH6" i="4" l="1"/>
  <c r="T128" i="4"/>
  <c r="X128" i="4"/>
  <c r="W128" i="4"/>
  <c r="U128" i="4"/>
  <c r="V128" i="4"/>
  <c r="AF128" i="4"/>
  <c r="AG128" i="4"/>
  <c r="AE128" i="4"/>
  <c r="AD128" i="4"/>
  <c r="AH128" i="4" s="1"/>
  <c r="A132" i="4"/>
  <c r="B131" i="4"/>
  <c r="Y127" i="4"/>
  <c r="N130" i="4"/>
  <c r="O130" i="4"/>
  <c r="P130" i="4"/>
  <c r="M130" i="4"/>
  <c r="J130" i="4"/>
  <c r="I130" i="4"/>
  <c r="H130" i="4"/>
  <c r="G130" i="4"/>
  <c r="K129" i="4"/>
  <c r="S129" i="4" s="1"/>
  <c r="Q129" i="4"/>
  <c r="AB129" i="4" s="1"/>
  <c r="AH127" i="4"/>
  <c r="AH7" i="4"/>
  <c r="AD8" i="4"/>
  <c r="AG8" i="4"/>
  <c r="AE8" i="4"/>
  <c r="AF8" i="4"/>
  <c r="T8" i="4"/>
  <c r="X8" i="4"/>
  <c r="V8" i="4"/>
  <c r="U8" i="4"/>
  <c r="W8" i="4"/>
  <c r="B11" i="4"/>
  <c r="P10" i="4"/>
  <c r="O10" i="4"/>
  <c r="M10" i="4"/>
  <c r="N10" i="4"/>
  <c r="J10" i="4"/>
  <c r="H10" i="4"/>
  <c r="I10" i="4"/>
  <c r="G10" i="4"/>
  <c r="Y7" i="4"/>
  <c r="K9" i="4"/>
  <c r="Q9" i="4"/>
  <c r="AB9" i="4" s="1"/>
  <c r="S9" i="2"/>
  <c r="X9" i="2" s="1"/>
  <c r="K9" i="2"/>
  <c r="U9" i="2"/>
  <c r="Y8" i="2"/>
  <c r="AA8" i="2"/>
  <c r="Y7" i="2"/>
  <c r="AD9" i="2"/>
  <c r="AF7" i="2"/>
  <c r="W9" i="2"/>
  <c r="V9" i="2"/>
  <c r="Q9" i="2"/>
  <c r="AA9" i="2"/>
  <c r="AE9" i="2" s="1"/>
  <c r="AB9" i="2"/>
  <c r="AC9" i="2"/>
  <c r="P10" i="2"/>
  <c r="O10" i="2"/>
  <c r="J10" i="2"/>
  <c r="I10" i="2"/>
  <c r="H10" i="2"/>
  <c r="G10" i="2"/>
  <c r="M10" i="2"/>
  <c r="N10" i="2"/>
  <c r="A12" i="2"/>
  <c r="B11" i="2"/>
  <c r="I88" i="1"/>
  <c r="G93" i="1" s="1"/>
  <c r="G142" i="1"/>
  <c r="G152" i="1" s="1"/>
  <c r="H87" i="1"/>
  <c r="B87" i="1"/>
  <c r="B142" i="1" s="1"/>
  <c r="B152" i="1" s="1"/>
  <c r="C87" i="1"/>
  <c r="B151" i="1" s="1"/>
  <c r="B79" i="1"/>
  <c r="D88" i="1"/>
  <c r="G79" i="1"/>
  <c r="I80" i="1"/>
  <c r="H80" i="1"/>
  <c r="F81" i="1"/>
  <c r="C80" i="1"/>
  <c r="D80" i="1"/>
  <c r="A81" i="1"/>
  <c r="AG129" i="4" l="1"/>
  <c r="AF129" i="4"/>
  <c r="AE129" i="4"/>
  <c r="AD129" i="4"/>
  <c r="T129" i="4"/>
  <c r="W129" i="4"/>
  <c r="U129" i="4"/>
  <c r="X129" i="4"/>
  <c r="V129" i="4"/>
  <c r="AH129" i="4"/>
  <c r="Q130" i="4"/>
  <c r="AB130" i="4" s="1"/>
  <c r="AF130" i="4" s="1"/>
  <c r="M131" i="4"/>
  <c r="J131" i="4"/>
  <c r="P131" i="4"/>
  <c r="O131" i="4"/>
  <c r="N131" i="4"/>
  <c r="I131" i="4"/>
  <c r="H131" i="4"/>
  <c r="G131" i="4"/>
  <c r="Y128" i="4"/>
  <c r="B132" i="4"/>
  <c r="A133" i="4"/>
  <c r="K130" i="4"/>
  <c r="S130" i="4" s="1"/>
  <c r="AH8" i="4"/>
  <c r="S9" i="4"/>
  <c r="T9" i="4" s="1"/>
  <c r="Y8" i="4"/>
  <c r="AG9" i="4"/>
  <c r="AD9" i="4"/>
  <c r="B12" i="4"/>
  <c r="Q10" i="4"/>
  <c r="AB10" i="4" s="1"/>
  <c r="AE9" i="4"/>
  <c r="AF9" i="4"/>
  <c r="O11" i="4"/>
  <c r="N11" i="4"/>
  <c r="M11" i="4"/>
  <c r="J11" i="4"/>
  <c r="I11" i="4"/>
  <c r="H11" i="4"/>
  <c r="G11" i="4"/>
  <c r="P11" i="4"/>
  <c r="K10" i="4"/>
  <c r="S10" i="4" s="1"/>
  <c r="S10" i="2"/>
  <c r="W10" i="2" s="1"/>
  <c r="K10" i="2"/>
  <c r="X10" i="2"/>
  <c r="AE8" i="2"/>
  <c r="AD8" i="2"/>
  <c r="AC8" i="2"/>
  <c r="AB8" i="2"/>
  <c r="AF9" i="2"/>
  <c r="Y9" i="2"/>
  <c r="Q10" i="2"/>
  <c r="AA10" i="2" s="1"/>
  <c r="O11" i="2"/>
  <c r="P11" i="2"/>
  <c r="N11" i="2"/>
  <c r="M11" i="2"/>
  <c r="J11" i="2"/>
  <c r="I11" i="2"/>
  <c r="H11" i="2"/>
  <c r="G11" i="2"/>
  <c r="A13" i="2"/>
  <c r="B12" i="2"/>
  <c r="H88" i="1"/>
  <c r="G88" i="1"/>
  <c r="G91" i="1"/>
  <c r="G151" i="1"/>
  <c r="B93" i="1"/>
  <c r="B91" i="1"/>
  <c r="B88" i="1"/>
  <c r="C88" i="1"/>
  <c r="G80" i="1"/>
  <c r="B80" i="1"/>
  <c r="I81" i="1"/>
  <c r="H81" i="1"/>
  <c r="F82" i="1"/>
  <c r="C81" i="1"/>
  <c r="A82" i="1"/>
  <c r="D81" i="1"/>
  <c r="T130" i="4" l="1"/>
  <c r="V130" i="4"/>
  <c r="X130" i="4"/>
  <c r="AE130" i="4"/>
  <c r="AD130" i="4"/>
  <c r="W130" i="4"/>
  <c r="AG130" i="4"/>
  <c r="K131" i="4"/>
  <c r="S131" i="4" s="1"/>
  <c r="U130" i="4"/>
  <c r="Y130" i="4" s="1"/>
  <c r="Y129" i="4"/>
  <c r="B133" i="4"/>
  <c r="A134" i="4"/>
  <c r="I132" i="4"/>
  <c r="J132" i="4"/>
  <c r="P132" i="4"/>
  <c r="O132" i="4"/>
  <c r="N132" i="4"/>
  <c r="M132" i="4"/>
  <c r="G132" i="4"/>
  <c r="H132" i="4"/>
  <c r="Q131" i="4"/>
  <c r="AB131" i="4" s="1"/>
  <c r="W9" i="4"/>
  <c r="X9" i="4"/>
  <c r="U9" i="4"/>
  <c r="V9" i="4"/>
  <c r="T10" i="4"/>
  <c r="V10" i="4"/>
  <c r="W10" i="4"/>
  <c r="X10" i="4"/>
  <c r="AH9" i="4"/>
  <c r="AE10" i="4"/>
  <c r="AF10" i="4"/>
  <c r="AD10" i="4"/>
  <c r="AG10" i="4"/>
  <c r="K11" i="4"/>
  <c r="B13" i="4"/>
  <c r="Q11" i="4"/>
  <c r="AB11" i="4" s="1"/>
  <c r="U10" i="4"/>
  <c r="N12" i="4"/>
  <c r="M12" i="4"/>
  <c r="I12" i="4"/>
  <c r="H12" i="4"/>
  <c r="G12" i="4"/>
  <c r="P12" i="4"/>
  <c r="J12" i="4"/>
  <c r="O12" i="4"/>
  <c r="AE10" i="2"/>
  <c r="AD10" i="2"/>
  <c r="AC10" i="2"/>
  <c r="AB10" i="2"/>
  <c r="AF10" i="2" s="1"/>
  <c r="U10" i="2"/>
  <c r="AF8" i="2"/>
  <c r="V11" i="2"/>
  <c r="Q11" i="2"/>
  <c r="AA11" i="2" s="1"/>
  <c r="K11" i="2"/>
  <c r="S11" i="2"/>
  <c r="X11" i="2" s="1"/>
  <c r="U11" i="2"/>
  <c r="V10" i="2"/>
  <c r="J12" i="2"/>
  <c r="I12" i="2"/>
  <c r="H12" i="2"/>
  <c r="G12" i="2"/>
  <c r="O12" i="2"/>
  <c r="P12" i="2"/>
  <c r="M12" i="2"/>
  <c r="N12" i="2"/>
  <c r="A14" i="2"/>
  <c r="B13" i="2"/>
  <c r="G92" i="1"/>
  <c r="G94" i="1" s="1"/>
  <c r="I92" i="1" s="1"/>
  <c r="H91" i="1"/>
  <c r="I86" i="1"/>
  <c r="D86" i="1"/>
  <c r="B95" i="1" s="1"/>
  <c r="C91" i="1"/>
  <c r="B92" i="1"/>
  <c r="G81" i="1"/>
  <c r="B81" i="1"/>
  <c r="I82" i="1"/>
  <c r="H82" i="1"/>
  <c r="D82" i="1"/>
  <c r="C82" i="1"/>
  <c r="AD131" i="4" l="1"/>
  <c r="AE131" i="4"/>
  <c r="AG131" i="4"/>
  <c r="AF131" i="4"/>
  <c r="T131" i="4"/>
  <c r="V131" i="4"/>
  <c r="U131" i="4"/>
  <c r="W131" i="4"/>
  <c r="X131" i="4"/>
  <c r="K132" i="4"/>
  <c r="S132" i="4" s="1"/>
  <c r="T132" i="4" s="1"/>
  <c r="B134" i="4"/>
  <c r="A135" i="4"/>
  <c r="Q132" i="4"/>
  <c r="AB132" i="4" s="1"/>
  <c r="AG132" i="4" s="1"/>
  <c r="J133" i="4"/>
  <c r="H133" i="4"/>
  <c r="I133" i="4"/>
  <c r="G133" i="4"/>
  <c r="O133" i="4"/>
  <c r="M133" i="4"/>
  <c r="P133" i="4"/>
  <c r="N133" i="4"/>
  <c r="AH130" i="4"/>
  <c r="Y9" i="4"/>
  <c r="S11" i="4"/>
  <c r="T11" i="4" s="1"/>
  <c r="Y10" i="4"/>
  <c r="AE11" i="4"/>
  <c r="AG11" i="4"/>
  <c r="AF11" i="4"/>
  <c r="AD11" i="4"/>
  <c r="AH11" i="4" s="1"/>
  <c r="M13" i="4"/>
  <c r="J13" i="4"/>
  <c r="P13" i="4"/>
  <c r="I13" i="4"/>
  <c r="H13" i="4"/>
  <c r="G13" i="4"/>
  <c r="O13" i="4"/>
  <c r="N13" i="4"/>
  <c r="B14" i="4"/>
  <c r="AH10" i="4"/>
  <c r="K12" i="4"/>
  <c r="S12" i="4" s="1"/>
  <c r="T12" i="4" s="1"/>
  <c r="U11" i="4"/>
  <c r="Q12" i="4"/>
  <c r="AB12" i="4" s="1"/>
  <c r="AE11" i="2"/>
  <c r="AB11" i="2"/>
  <c r="AD11" i="2"/>
  <c r="AC11" i="2"/>
  <c r="K12" i="2"/>
  <c r="S12" i="2" s="1"/>
  <c r="Y11" i="2"/>
  <c r="Y10" i="2"/>
  <c r="W11" i="2"/>
  <c r="Q12" i="2"/>
  <c r="AA12" i="2" s="1"/>
  <c r="P13" i="2"/>
  <c r="O13" i="2"/>
  <c r="J13" i="2"/>
  <c r="I13" i="2"/>
  <c r="N13" i="2"/>
  <c r="M13" i="2"/>
  <c r="H13" i="2"/>
  <c r="G13" i="2"/>
  <c r="A15" i="2"/>
  <c r="B14" i="2"/>
  <c r="G95" i="1"/>
  <c r="I89" i="1"/>
  <c r="I91" i="1"/>
  <c r="B94" i="1"/>
  <c r="D92" i="1" s="1"/>
  <c r="D89" i="1"/>
  <c r="A100" i="1" s="1"/>
  <c r="G82" i="1"/>
  <c r="B82" i="1"/>
  <c r="U132" i="4" l="1"/>
  <c r="W132" i="4"/>
  <c r="AE132" i="4"/>
  <c r="Y131" i="4"/>
  <c r="I134" i="4"/>
  <c r="G134" i="4"/>
  <c r="O134" i="4"/>
  <c r="N134" i="4"/>
  <c r="M134" i="4"/>
  <c r="J134" i="4"/>
  <c r="H134" i="4"/>
  <c r="P134" i="4"/>
  <c r="V132" i="4"/>
  <c r="AF132" i="4"/>
  <c r="K133" i="4"/>
  <c r="S133" i="4" s="1"/>
  <c r="AD132" i="4"/>
  <c r="AH132" i="4" s="1"/>
  <c r="X132" i="4"/>
  <c r="A136" i="4"/>
  <c r="B135" i="4"/>
  <c r="Q133" i="4"/>
  <c r="AB133" i="4" s="1"/>
  <c r="AH131" i="4"/>
  <c r="V11" i="4"/>
  <c r="X11" i="4"/>
  <c r="W11" i="4"/>
  <c r="AE12" i="4"/>
  <c r="AD12" i="4"/>
  <c r="AF12" i="4"/>
  <c r="AG12" i="4"/>
  <c r="K13" i="4"/>
  <c r="S13" i="4" s="1"/>
  <c r="T13" i="4" s="1"/>
  <c r="U12" i="4"/>
  <c r="X12" i="4"/>
  <c r="V12" i="4"/>
  <c r="Q13" i="4"/>
  <c r="AB13" i="4" s="1"/>
  <c r="J14" i="4"/>
  <c r="I14" i="4"/>
  <c r="H14" i="4"/>
  <c r="G14" i="4"/>
  <c r="P14" i="4"/>
  <c r="N14" i="4"/>
  <c r="M14" i="4"/>
  <c r="O14" i="4"/>
  <c r="W12" i="4"/>
  <c r="B15" i="4"/>
  <c r="AE12" i="2"/>
  <c r="AC12" i="2"/>
  <c r="AD12" i="2"/>
  <c r="AB12" i="2"/>
  <c r="AF12" i="2" s="1"/>
  <c r="X12" i="2"/>
  <c r="V12" i="2"/>
  <c r="W12" i="2"/>
  <c r="U12" i="2"/>
  <c r="Q13" i="2"/>
  <c r="AA13" i="2" s="1"/>
  <c r="AF11" i="2"/>
  <c r="K13" i="2"/>
  <c r="S13" i="2"/>
  <c r="X13" i="2" s="1"/>
  <c r="H14" i="2"/>
  <c r="I14" i="2"/>
  <c r="G14" i="2"/>
  <c r="P14" i="2"/>
  <c r="O14" i="2"/>
  <c r="N14" i="2"/>
  <c r="M14" i="2"/>
  <c r="J14" i="2"/>
  <c r="A16" i="2"/>
  <c r="B15" i="2"/>
  <c r="D91" i="1"/>
  <c r="D93" i="1" s="1"/>
  <c r="D95" i="1" s="1"/>
  <c r="F100" i="1"/>
  <c r="H109" i="1"/>
  <c r="I93" i="1"/>
  <c r="I94" i="1" s="1"/>
  <c r="C109" i="1"/>
  <c r="Y11" i="4" l="1"/>
  <c r="T133" i="4"/>
  <c r="X133" i="4"/>
  <c r="U133" i="4"/>
  <c r="V133" i="4"/>
  <c r="W133" i="4"/>
  <c r="AF133" i="4"/>
  <c r="AD133" i="4"/>
  <c r="AE133" i="4"/>
  <c r="AG133" i="4"/>
  <c r="Y132" i="4"/>
  <c r="K134" i="4"/>
  <c r="S134" i="4" s="1"/>
  <c r="H135" i="4"/>
  <c r="P135" i="4"/>
  <c r="O135" i="4"/>
  <c r="N135" i="4"/>
  <c r="M135" i="4"/>
  <c r="G135" i="4"/>
  <c r="J135" i="4"/>
  <c r="I135" i="4"/>
  <c r="B136" i="4"/>
  <c r="A137" i="4"/>
  <c r="Q134" i="4"/>
  <c r="AB134" i="4" s="1"/>
  <c r="W13" i="4"/>
  <c r="AG13" i="4"/>
  <c r="AE13" i="4"/>
  <c r="AF13" i="4"/>
  <c r="AD13" i="4"/>
  <c r="Q14" i="4"/>
  <c r="AB14" i="4" s="1"/>
  <c r="AG14" i="4" s="1"/>
  <c r="K14" i="4"/>
  <c r="S14" i="4" s="1"/>
  <c r="U13" i="4"/>
  <c r="V13" i="4"/>
  <c r="AH12" i="4"/>
  <c r="Y12" i="4"/>
  <c r="B16" i="4"/>
  <c r="J15" i="4"/>
  <c r="I15" i="4"/>
  <c r="H15" i="4"/>
  <c r="G15" i="4"/>
  <c r="N15" i="4"/>
  <c r="P15" i="4"/>
  <c r="O15" i="4"/>
  <c r="M15" i="4"/>
  <c r="X13" i="4"/>
  <c r="AE13" i="2"/>
  <c r="AB13" i="2"/>
  <c r="AC13" i="2"/>
  <c r="AD13" i="2"/>
  <c r="W13" i="2"/>
  <c r="K14" i="2"/>
  <c r="S14" i="2" s="1"/>
  <c r="V13" i="2"/>
  <c r="Q14" i="2"/>
  <c r="AA14" i="2" s="1"/>
  <c r="U13" i="2"/>
  <c r="Y12" i="2"/>
  <c r="J15" i="2"/>
  <c r="I15" i="2"/>
  <c r="P15" i="2"/>
  <c r="M15" i="2"/>
  <c r="O15" i="2"/>
  <c r="G15" i="2"/>
  <c r="N15" i="2"/>
  <c r="H15" i="2"/>
  <c r="A17" i="2"/>
  <c r="B16" i="2"/>
  <c r="I95" i="1"/>
  <c r="H93" i="1" s="1"/>
  <c r="I96" i="1" s="1"/>
  <c r="I98" i="1" s="1"/>
  <c r="I101" i="1" s="1"/>
  <c r="H102" i="1"/>
  <c r="G102" i="1"/>
  <c r="I102" i="1"/>
  <c r="D102" i="1"/>
  <c r="C102" i="1"/>
  <c r="B102" i="1"/>
  <c r="D94" i="1"/>
  <c r="C93" i="1" s="1"/>
  <c r="C92" i="1" s="1"/>
  <c r="T134" i="4" l="1"/>
  <c r="X134" i="4"/>
  <c r="V134" i="4"/>
  <c r="U134" i="4"/>
  <c r="W134" i="4"/>
  <c r="AG134" i="4"/>
  <c r="AD134" i="4"/>
  <c r="AE134" i="4"/>
  <c r="AF134" i="4"/>
  <c r="Q135" i="4"/>
  <c r="AB135" i="4" s="1"/>
  <c r="AF135" i="4" s="1"/>
  <c r="Y133" i="4"/>
  <c r="AH133" i="4"/>
  <c r="G136" i="4"/>
  <c r="H136" i="4"/>
  <c r="I136" i="4"/>
  <c r="P136" i="4"/>
  <c r="O136" i="4"/>
  <c r="N136" i="4"/>
  <c r="M136" i="4"/>
  <c r="J136" i="4"/>
  <c r="A138" i="4"/>
  <c r="B137" i="4"/>
  <c r="K135" i="4"/>
  <c r="S135" i="4" s="1"/>
  <c r="T14" i="4"/>
  <c r="X14" i="4"/>
  <c r="V14" i="4"/>
  <c r="AH13" i="4"/>
  <c r="W14" i="4"/>
  <c r="N16" i="4"/>
  <c r="M16" i="4"/>
  <c r="J16" i="4"/>
  <c r="I16" i="4"/>
  <c r="H16" i="4"/>
  <c r="G16" i="4"/>
  <c r="P16" i="4"/>
  <c r="O16" i="4"/>
  <c r="AE14" i="4"/>
  <c r="B17" i="4"/>
  <c r="AF14" i="4"/>
  <c r="AD14" i="4"/>
  <c r="K15" i="4"/>
  <c r="S15" i="4" s="1"/>
  <c r="U14" i="4"/>
  <c r="Q15" i="4"/>
  <c r="AB15" i="4" s="1"/>
  <c r="Y13" i="4"/>
  <c r="AE14" i="2"/>
  <c r="AB14" i="2"/>
  <c r="AC14" i="2"/>
  <c r="AD14" i="2"/>
  <c r="X14" i="2"/>
  <c r="W14" i="2"/>
  <c r="V14" i="2"/>
  <c r="U14" i="2"/>
  <c r="Y14" i="2" s="1"/>
  <c r="Q15" i="2"/>
  <c r="AA15" i="2" s="1"/>
  <c r="Y13" i="2"/>
  <c r="AF13" i="2"/>
  <c r="K15" i="2"/>
  <c r="S15" i="2" s="1"/>
  <c r="P16" i="2"/>
  <c r="O16" i="2"/>
  <c r="I16" i="2"/>
  <c r="G16" i="2"/>
  <c r="N16" i="2"/>
  <c r="M16" i="2"/>
  <c r="J16" i="2"/>
  <c r="H16" i="2"/>
  <c r="A18" i="2"/>
  <c r="B17" i="2"/>
  <c r="H143" i="1"/>
  <c r="H150" i="1"/>
  <c r="G96" i="1"/>
  <c r="G98" i="1" s="1"/>
  <c r="H96" i="1"/>
  <c r="H98" i="1" s="1"/>
  <c r="H92" i="1"/>
  <c r="G106" i="1"/>
  <c r="G107" i="1"/>
  <c r="B106" i="1"/>
  <c r="C96" i="1"/>
  <c r="C98" i="1" s="1"/>
  <c r="B150" i="1" s="1"/>
  <c r="B96" i="1"/>
  <c r="B98" i="1" s="1"/>
  <c r="Y134" i="4" l="1"/>
  <c r="T135" i="4"/>
  <c r="V135" i="4"/>
  <c r="X135" i="4"/>
  <c r="W135" i="4"/>
  <c r="U135" i="4"/>
  <c r="Y135" i="4" s="1"/>
  <c r="Q136" i="4"/>
  <c r="AB136" i="4"/>
  <c r="AG136" i="4" s="1"/>
  <c r="AF136" i="4"/>
  <c r="AE136" i="4"/>
  <c r="AD135" i="4"/>
  <c r="AH134" i="4"/>
  <c r="A139" i="4"/>
  <c r="B138" i="4"/>
  <c r="AE135" i="4"/>
  <c r="K136" i="4"/>
  <c r="S136" i="4" s="1"/>
  <c r="J137" i="4"/>
  <c r="I137" i="4"/>
  <c r="H137" i="4"/>
  <c r="G137" i="4"/>
  <c r="M137" i="4"/>
  <c r="P137" i="4"/>
  <c r="O137" i="4"/>
  <c r="N137" i="4"/>
  <c r="AG135" i="4"/>
  <c r="Y14" i="4"/>
  <c r="AF15" i="4"/>
  <c r="AG15" i="4"/>
  <c r="AE15" i="4"/>
  <c r="AD15" i="4"/>
  <c r="T15" i="4"/>
  <c r="W15" i="4"/>
  <c r="V15" i="4"/>
  <c r="U15" i="4"/>
  <c r="X15" i="4"/>
  <c r="B18" i="4"/>
  <c r="K16" i="4"/>
  <c r="S16" i="4" s="1"/>
  <c r="AH14" i="4"/>
  <c r="Q16" i="4"/>
  <c r="AB16" i="4" s="1"/>
  <c r="M17" i="4"/>
  <c r="P17" i="4"/>
  <c r="O17" i="4"/>
  <c r="N17" i="4"/>
  <c r="J17" i="4"/>
  <c r="I17" i="4"/>
  <c r="H17" i="4"/>
  <c r="G17" i="4"/>
  <c r="X15" i="2"/>
  <c r="W15" i="2"/>
  <c r="U15" i="2"/>
  <c r="V15" i="2"/>
  <c r="AE15" i="2"/>
  <c r="AC15" i="2"/>
  <c r="AB15" i="2"/>
  <c r="AD15" i="2"/>
  <c r="K16" i="2"/>
  <c r="S16" i="2"/>
  <c r="X16" i="2" s="1"/>
  <c r="U16" i="2"/>
  <c r="AD16" i="2"/>
  <c r="V16" i="2"/>
  <c r="AF14" i="2"/>
  <c r="Q16" i="2"/>
  <c r="AA16" i="2"/>
  <c r="AE16" i="2" s="1"/>
  <c r="AB16" i="2"/>
  <c r="AC16" i="2"/>
  <c r="N17" i="2"/>
  <c r="M17" i="2"/>
  <c r="I17" i="2"/>
  <c r="H17" i="2"/>
  <c r="J17" i="2"/>
  <c r="G17" i="2"/>
  <c r="O17" i="2"/>
  <c r="P17" i="2"/>
  <c r="A19" i="2"/>
  <c r="B18" i="2"/>
  <c r="G143" i="1"/>
  <c r="G101" i="1"/>
  <c r="H101" i="1"/>
  <c r="G150" i="1"/>
  <c r="B143" i="1"/>
  <c r="B101" i="1"/>
  <c r="C101" i="1"/>
  <c r="D96" i="1"/>
  <c r="D98" i="1" s="1"/>
  <c r="T136" i="4" l="1"/>
  <c r="U136" i="4"/>
  <c r="X136" i="4"/>
  <c r="W136" i="4"/>
  <c r="V136" i="4"/>
  <c r="B139" i="4"/>
  <c r="A140" i="4"/>
  <c r="AD136" i="4"/>
  <c r="AH136" i="4" s="1"/>
  <c r="Q137" i="4"/>
  <c r="AB137" i="4" s="1"/>
  <c r="P138" i="4"/>
  <c r="O138" i="4"/>
  <c r="N138" i="4"/>
  <c r="M138" i="4"/>
  <c r="J138" i="4"/>
  <c r="I138" i="4"/>
  <c r="H138" i="4"/>
  <c r="G138" i="4"/>
  <c r="K137" i="4"/>
  <c r="S137" i="4" s="1"/>
  <c r="AH135" i="4"/>
  <c r="T16" i="4"/>
  <c r="X16" i="4"/>
  <c r="W16" i="4"/>
  <c r="AH15" i="4"/>
  <c r="V16" i="4"/>
  <c r="AF16" i="4"/>
  <c r="AD16" i="4"/>
  <c r="AG16" i="4"/>
  <c r="AE16" i="4"/>
  <c r="B19" i="4"/>
  <c r="J18" i="4"/>
  <c r="P18" i="4"/>
  <c r="O18" i="4"/>
  <c r="H18" i="4"/>
  <c r="N18" i="4"/>
  <c r="M18" i="4"/>
  <c r="I18" i="4"/>
  <c r="G18" i="4"/>
  <c r="Y15" i="4"/>
  <c r="U16" i="4"/>
  <c r="Q17" i="4"/>
  <c r="AB17" i="4" s="1"/>
  <c r="K17" i="4"/>
  <c r="S17" i="4" s="1"/>
  <c r="T17" i="4" s="1"/>
  <c r="K17" i="2"/>
  <c r="S17" i="2" s="1"/>
  <c r="AF15" i="2"/>
  <c r="Y16" i="2"/>
  <c r="Q17" i="2"/>
  <c r="AA17" i="2" s="1"/>
  <c r="AF16" i="2"/>
  <c r="W16" i="2"/>
  <c r="Y15" i="2"/>
  <c r="J18" i="2"/>
  <c r="I18" i="2"/>
  <c r="P18" i="2"/>
  <c r="O18" i="2"/>
  <c r="N18" i="2"/>
  <c r="M18" i="2"/>
  <c r="H18" i="2"/>
  <c r="G18" i="2"/>
  <c r="A20" i="2"/>
  <c r="B19" i="2"/>
  <c r="I100" i="1"/>
  <c r="G105" i="1"/>
  <c r="B105" i="1"/>
  <c r="C105" i="1" s="1"/>
  <c r="D111" i="1" s="1"/>
  <c r="C143" i="1"/>
  <c r="D101" i="1"/>
  <c r="C150" i="1"/>
  <c r="T137" i="4" l="1"/>
  <c r="V137" i="4"/>
  <c r="X137" i="4"/>
  <c r="W137" i="4"/>
  <c r="AF137" i="4"/>
  <c r="AG137" i="4"/>
  <c r="AE137" i="4"/>
  <c r="A141" i="4"/>
  <c r="B140" i="4"/>
  <c r="Q138" i="4"/>
  <c r="AB138" i="4" s="1"/>
  <c r="AD138" i="4" s="1"/>
  <c r="U137" i="4"/>
  <c r="AD137" i="4"/>
  <c r="P139" i="4"/>
  <c r="O139" i="4"/>
  <c r="H139" i="4"/>
  <c r="N139" i="4"/>
  <c r="M139" i="4"/>
  <c r="J139" i="4"/>
  <c r="I139" i="4"/>
  <c r="G139" i="4"/>
  <c r="Y136" i="4"/>
  <c r="K138" i="4"/>
  <c r="S138" i="4" s="1"/>
  <c r="Y16" i="4"/>
  <c r="V17" i="4"/>
  <c r="W17" i="4"/>
  <c r="AF17" i="4"/>
  <c r="AG17" i="4"/>
  <c r="AE17" i="4"/>
  <c r="AD17" i="4"/>
  <c r="AH17" i="4" s="1"/>
  <c r="B20" i="4"/>
  <c r="X17" i="4"/>
  <c r="AH16" i="4"/>
  <c r="J19" i="4"/>
  <c r="I19" i="4"/>
  <c r="H19" i="4"/>
  <c r="G19" i="4"/>
  <c r="O19" i="4"/>
  <c r="P19" i="4"/>
  <c r="M19" i="4"/>
  <c r="N19" i="4"/>
  <c r="K18" i="4"/>
  <c r="S18" i="4" s="1"/>
  <c r="U17" i="4"/>
  <c r="Q18" i="4"/>
  <c r="AB18" i="4" s="1"/>
  <c r="X17" i="2"/>
  <c r="W17" i="2"/>
  <c r="U17" i="2"/>
  <c r="V17" i="2"/>
  <c r="AE17" i="2"/>
  <c r="AC17" i="2"/>
  <c r="AB17" i="2"/>
  <c r="AF17" i="2" s="1"/>
  <c r="AD17" i="2"/>
  <c r="K18" i="2"/>
  <c r="S18" i="2" s="1"/>
  <c r="Q18" i="2"/>
  <c r="AA18" i="2" s="1"/>
  <c r="P19" i="2"/>
  <c r="O19" i="2"/>
  <c r="J19" i="2"/>
  <c r="I19" i="2"/>
  <c r="M19" i="2"/>
  <c r="H19" i="2"/>
  <c r="G19" i="2"/>
  <c r="N19" i="2"/>
  <c r="A21" i="2"/>
  <c r="B20" i="2"/>
  <c r="H105" i="1"/>
  <c r="G108" i="1"/>
  <c r="I106" i="1" s="1"/>
  <c r="G109" i="1"/>
  <c r="I103" i="1"/>
  <c r="B107" i="1"/>
  <c r="B108" i="1" s="1"/>
  <c r="D100" i="1"/>
  <c r="T138" i="4" l="1"/>
  <c r="V138" i="4"/>
  <c r="U138" i="4"/>
  <c r="AG138" i="4"/>
  <c r="AH137" i="4"/>
  <c r="AE138" i="4"/>
  <c r="Y137" i="4"/>
  <c r="AF138" i="4"/>
  <c r="Q139" i="4"/>
  <c r="AB139" i="4"/>
  <c r="AD139" i="4" s="1"/>
  <c r="K139" i="4"/>
  <c r="S139" i="4" s="1"/>
  <c r="X138" i="4"/>
  <c r="W138" i="4"/>
  <c r="P140" i="4"/>
  <c r="O140" i="4"/>
  <c r="N140" i="4"/>
  <c r="M140" i="4"/>
  <c r="J140" i="4"/>
  <c r="I140" i="4"/>
  <c r="H140" i="4"/>
  <c r="G140" i="4"/>
  <c r="B141" i="4"/>
  <c r="A142" i="4"/>
  <c r="AD18" i="4"/>
  <c r="AF18" i="4"/>
  <c r="AE18" i="4"/>
  <c r="AG18" i="4"/>
  <c r="T18" i="4"/>
  <c r="W18" i="4"/>
  <c r="U18" i="4"/>
  <c r="X18" i="4"/>
  <c r="V18" i="4"/>
  <c r="I20" i="4"/>
  <c r="H20" i="4"/>
  <c r="N20" i="4"/>
  <c r="M20" i="4"/>
  <c r="J20" i="4"/>
  <c r="G20" i="4"/>
  <c r="P20" i="4"/>
  <c r="O20" i="4"/>
  <c r="Q19" i="4"/>
  <c r="AB19" i="4" s="1"/>
  <c r="B21" i="4"/>
  <c r="K19" i="4"/>
  <c r="S19" i="4" s="1"/>
  <c r="Y17" i="4"/>
  <c r="AE18" i="2"/>
  <c r="AB18" i="2"/>
  <c r="AD18" i="2"/>
  <c r="AC18" i="2"/>
  <c r="X18" i="2"/>
  <c r="W18" i="2"/>
  <c r="V18" i="2"/>
  <c r="U18" i="2"/>
  <c r="Y18" i="2" s="1"/>
  <c r="K19" i="2"/>
  <c r="S19" i="2" s="1"/>
  <c r="Q19" i="2"/>
  <c r="AA19" i="2" s="1"/>
  <c r="Y17" i="2"/>
  <c r="M20" i="2"/>
  <c r="P20" i="2"/>
  <c r="O20" i="2"/>
  <c r="N20" i="2"/>
  <c r="J20" i="2"/>
  <c r="I20" i="2"/>
  <c r="G20" i="2"/>
  <c r="H20" i="2"/>
  <c r="A22" i="2"/>
  <c r="B21" i="2"/>
  <c r="H123" i="1"/>
  <c r="F114" i="1"/>
  <c r="I105" i="1"/>
  <c r="I107" i="1" s="1"/>
  <c r="I108" i="1" s="1"/>
  <c r="D103" i="1"/>
  <c r="B109" i="1"/>
  <c r="C111" i="1" s="1"/>
  <c r="D106" i="1"/>
  <c r="D105" i="1"/>
  <c r="AH138" i="4" l="1"/>
  <c r="Y138" i="4"/>
  <c r="AE139" i="4"/>
  <c r="AF139" i="4"/>
  <c r="AG139" i="4"/>
  <c r="T139" i="4"/>
  <c r="U139" i="4"/>
  <c r="W139" i="4"/>
  <c r="V139" i="4"/>
  <c r="X139" i="4"/>
  <c r="K140" i="4"/>
  <c r="S140" i="4" s="1"/>
  <c r="Q140" i="4"/>
  <c r="AB140" i="4" s="1"/>
  <c r="AG140" i="4" s="1"/>
  <c r="O141" i="4"/>
  <c r="N141" i="4"/>
  <c r="M141" i="4"/>
  <c r="P141" i="4"/>
  <c r="J141" i="4"/>
  <c r="H141" i="4"/>
  <c r="I141" i="4"/>
  <c r="G141" i="4"/>
  <c r="A143" i="4"/>
  <c r="B142" i="4"/>
  <c r="Y18" i="4"/>
  <c r="T19" i="4"/>
  <c r="U19" i="4"/>
  <c r="V19" i="4"/>
  <c r="X19" i="4"/>
  <c r="W19" i="4"/>
  <c r="AG19" i="4"/>
  <c r="AD19" i="4"/>
  <c r="AE19" i="4"/>
  <c r="AF19" i="4"/>
  <c r="B22" i="4"/>
  <c r="H21" i="4"/>
  <c r="G21" i="4"/>
  <c r="P21" i="4"/>
  <c r="O21" i="4"/>
  <c r="N21" i="4"/>
  <c r="M21" i="4"/>
  <c r="J21" i="4"/>
  <c r="I21" i="4"/>
  <c r="K20" i="4"/>
  <c r="S20" i="4" s="1"/>
  <c r="Q20" i="4"/>
  <c r="AB20" i="4" s="1"/>
  <c r="AH18" i="4"/>
  <c r="AE19" i="2"/>
  <c r="AD19" i="2"/>
  <c r="AB19" i="2"/>
  <c r="AC19" i="2"/>
  <c r="X19" i="2"/>
  <c r="U19" i="2"/>
  <c r="V19" i="2"/>
  <c r="W19" i="2"/>
  <c r="K20" i="2"/>
  <c r="S20" i="2" s="1"/>
  <c r="Q20" i="2"/>
  <c r="AA20" i="2"/>
  <c r="AE20" i="2" s="1"/>
  <c r="AB20" i="2"/>
  <c r="AF18" i="2"/>
  <c r="AD20" i="2"/>
  <c r="J21" i="2"/>
  <c r="I21" i="2"/>
  <c r="H21" i="2"/>
  <c r="M21" i="2"/>
  <c r="G21" i="2"/>
  <c r="N21" i="2"/>
  <c r="P21" i="2"/>
  <c r="O21" i="2"/>
  <c r="A23" i="2"/>
  <c r="B22" i="2"/>
  <c r="I109" i="1"/>
  <c r="H107" i="1" s="1"/>
  <c r="I116" i="1"/>
  <c r="G116" i="1"/>
  <c r="H116" i="1"/>
  <c r="A114" i="1"/>
  <c r="D107" i="1"/>
  <c r="D108" i="1" s="1"/>
  <c r="C123" i="1"/>
  <c r="G110" i="1" l="1"/>
  <c r="G112" i="1" s="1"/>
  <c r="I110" i="1"/>
  <c r="I112" i="1" s="1"/>
  <c r="I115" i="1" s="1"/>
  <c r="H106" i="1"/>
  <c r="H110" i="1"/>
  <c r="H112" i="1" s="1"/>
  <c r="AH139" i="4"/>
  <c r="T140" i="4"/>
  <c r="X140" i="4"/>
  <c r="W140" i="4"/>
  <c r="V140" i="4"/>
  <c r="U140" i="4"/>
  <c r="Y140" i="4" s="1"/>
  <c r="Q141" i="4"/>
  <c r="AB141" i="4" s="1"/>
  <c r="AD140" i="4"/>
  <c r="AE140" i="4"/>
  <c r="N142" i="4"/>
  <c r="M142" i="4"/>
  <c r="J142" i="4"/>
  <c r="P142" i="4"/>
  <c r="O142" i="4"/>
  <c r="I142" i="4"/>
  <c r="H142" i="4"/>
  <c r="G142" i="4"/>
  <c r="AF140" i="4"/>
  <c r="Y139" i="4"/>
  <c r="K141" i="4"/>
  <c r="S141" i="4"/>
  <c r="T141" i="4" s="1"/>
  <c r="B143" i="4"/>
  <c r="A144" i="4"/>
  <c r="AE20" i="4"/>
  <c r="AF20" i="4"/>
  <c r="AG20" i="4"/>
  <c r="AD20" i="4"/>
  <c r="T20" i="4"/>
  <c r="X20" i="4"/>
  <c r="W20" i="4"/>
  <c r="U20" i="4"/>
  <c r="V20" i="4"/>
  <c r="B23" i="4"/>
  <c r="AH19" i="4"/>
  <c r="Y19" i="4"/>
  <c r="G22" i="4"/>
  <c r="P22" i="4"/>
  <c r="O22" i="4"/>
  <c r="N22" i="4"/>
  <c r="M22" i="4"/>
  <c r="J22" i="4"/>
  <c r="I22" i="4"/>
  <c r="H22" i="4"/>
  <c r="Q21" i="4"/>
  <c r="AB21" i="4" s="1"/>
  <c r="K21" i="4"/>
  <c r="S21" i="4" s="1"/>
  <c r="W20" i="2"/>
  <c r="X20" i="2"/>
  <c r="V20" i="2"/>
  <c r="U20" i="2"/>
  <c r="Y20" i="2" s="1"/>
  <c r="S21" i="2"/>
  <c r="X21" i="2" s="1"/>
  <c r="K21" i="2"/>
  <c r="Y19" i="2"/>
  <c r="Q21" i="2"/>
  <c r="AA21" i="2" s="1"/>
  <c r="AF19" i="2"/>
  <c r="AC20" i="2"/>
  <c r="AF20" i="2" s="1"/>
  <c r="P22" i="2"/>
  <c r="N22" i="2"/>
  <c r="O22" i="2"/>
  <c r="J22" i="2"/>
  <c r="M22" i="2"/>
  <c r="I22" i="2"/>
  <c r="H22" i="2"/>
  <c r="G22" i="2"/>
  <c r="A24" i="2"/>
  <c r="B23" i="2"/>
  <c r="G120" i="1"/>
  <c r="H115" i="1"/>
  <c r="G149" i="1"/>
  <c r="H149" i="1"/>
  <c r="H144" i="1"/>
  <c r="G144" i="1"/>
  <c r="G115" i="1"/>
  <c r="D109" i="1"/>
  <c r="C107" i="1" s="1"/>
  <c r="D110" i="1" s="1"/>
  <c r="D112" i="1" s="1"/>
  <c r="D116" i="1"/>
  <c r="B116" i="1"/>
  <c r="C116" i="1"/>
  <c r="V141" i="4" l="1"/>
  <c r="X141" i="4"/>
  <c r="AG141" i="4"/>
  <c r="AD141" i="4"/>
  <c r="AE141" i="4"/>
  <c r="AF141" i="4"/>
  <c r="K142" i="4"/>
  <c r="S142" i="4" s="1"/>
  <c r="M143" i="4"/>
  <c r="J143" i="4"/>
  <c r="I143" i="4"/>
  <c r="G143" i="4"/>
  <c r="P143" i="4"/>
  <c r="O143" i="4"/>
  <c r="N143" i="4"/>
  <c r="H143" i="4"/>
  <c r="AH140" i="4"/>
  <c r="Q142" i="4"/>
  <c r="AB142" i="4" s="1"/>
  <c r="U141" i="4"/>
  <c r="A145" i="4"/>
  <c r="B144" i="4"/>
  <c r="W141" i="4"/>
  <c r="AH20" i="4"/>
  <c r="AD21" i="4"/>
  <c r="AG21" i="4"/>
  <c r="Y20" i="4"/>
  <c r="T21" i="4"/>
  <c r="W21" i="4"/>
  <c r="V21" i="4"/>
  <c r="X21" i="4"/>
  <c r="U21" i="4"/>
  <c r="Y21" i="4" s="1"/>
  <c r="Q22" i="4"/>
  <c r="AB22" i="4" s="1"/>
  <c r="AE22" i="4" s="1"/>
  <c r="B24" i="4"/>
  <c r="AF21" i="4"/>
  <c r="AE21" i="4"/>
  <c r="K22" i="4"/>
  <c r="S22" i="4" s="1"/>
  <c r="O23" i="4"/>
  <c r="N23" i="4"/>
  <c r="M23" i="4"/>
  <c r="J23" i="4"/>
  <c r="I23" i="4"/>
  <c r="H23" i="4"/>
  <c r="G23" i="4"/>
  <c r="P23" i="4"/>
  <c r="AE21" i="2"/>
  <c r="AB21" i="2"/>
  <c r="AC21" i="2"/>
  <c r="AD21" i="2"/>
  <c r="K22" i="2"/>
  <c r="S22" i="2" s="1"/>
  <c r="V21" i="2"/>
  <c r="W21" i="2"/>
  <c r="Q22" i="2"/>
  <c r="AA22" i="2" s="1"/>
  <c r="U21" i="2"/>
  <c r="J23" i="2"/>
  <c r="I23" i="2"/>
  <c r="H23" i="2"/>
  <c r="G23" i="2"/>
  <c r="O23" i="2"/>
  <c r="P23" i="2"/>
  <c r="M23" i="2"/>
  <c r="N23" i="2"/>
  <c r="A25" i="2"/>
  <c r="B24" i="2"/>
  <c r="G121" i="1"/>
  <c r="I114" i="1"/>
  <c r="G119" i="1"/>
  <c r="C144" i="1"/>
  <c r="D115" i="1"/>
  <c r="C149" i="1"/>
  <c r="C106" i="1"/>
  <c r="B110" i="1"/>
  <c r="B112" i="1" s="1"/>
  <c r="C110" i="1"/>
  <c r="C112" i="1" s="1"/>
  <c r="B120" i="1"/>
  <c r="T142" i="4" l="1"/>
  <c r="W142" i="4"/>
  <c r="V142" i="4"/>
  <c r="X142" i="4"/>
  <c r="U142" i="4"/>
  <c r="Y142" i="4" s="1"/>
  <c r="AF142" i="4"/>
  <c r="AE142" i="4"/>
  <c r="AG142" i="4"/>
  <c r="AD142" i="4"/>
  <c r="AH142" i="4" s="1"/>
  <c r="K143" i="4"/>
  <c r="S143" i="4" s="1"/>
  <c r="AH141" i="4"/>
  <c r="Q143" i="4"/>
  <c r="AB143" i="4" s="1"/>
  <c r="J144" i="4"/>
  <c r="I144" i="4"/>
  <c r="H144" i="4"/>
  <c r="P144" i="4"/>
  <c r="O144" i="4"/>
  <c r="N144" i="4"/>
  <c r="M144" i="4"/>
  <c r="G144" i="4"/>
  <c r="A146" i="4"/>
  <c r="B145" i="4"/>
  <c r="Y141" i="4"/>
  <c r="AH21" i="4"/>
  <c r="T22" i="4"/>
  <c r="V22" i="4"/>
  <c r="U22" i="4"/>
  <c r="X22" i="4"/>
  <c r="W22" i="4"/>
  <c r="AF22" i="4"/>
  <c r="B25" i="4"/>
  <c r="N24" i="4"/>
  <c r="M24" i="4"/>
  <c r="G24" i="4"/>
  <c r="J24" i="4"/>
  <c r="P24" i="4"/>
  <c r="O24" i="4"/>
  <c r="I24" i="4"/>
  <c r="H24" i="4"/>
  <c r="K23" i="4"/>
  <c r="S23" i="4" s="1"/>
  <c r="AG22" i="4"/>
  <c r="AD22" i="4"/>
  <c r="Q23" i="4"/>
  <c r="AB23" i="4" s="1"/>
  <c r="AE22" i="2"/>
  <c r="AB22" i="2"/>
  <c r="AC22" i="2"/>
  <c r="AD22" i="2"/>
  <c r="X22" i="2"/>
  <c r="U22" i="2"/>
  <c r="V22" i="2"/>
  <c r="W22" i="2"/>
  <c r="V23" i="2"/>
  <c r="AA23" i="2"/>
  <c r="AE23" i="2" s="1"/>
  <c r="Q23" i="2"/>
  <c r="K23" i="2"/>
  <c r="S23" i="2"/>
  <c r="X23" i="2" s="1"/>
  <c r="AF21" i="2"/>
  <c r="W23" i="2"/>
  <c r="Y21" i="2"/>
  <c r="J24" i="2"/>
  <c r="I24" i="2"/>
  <c r="H24" i="2"/>
  <c r="P24" i="2"/>
  <c r="O24" i="2"/>
  <c r="N24" i="2"/>
  <c r="M24" i="2"/>
  <c r="G24" i="2"/>
  <c r="A26" i="2"/>
  <c r="B25" i="2"/>
  <c r="G123" i="1"/>
  <c r="I117" i="1"/>
  <c r="H119" i="1"/>
  <c r="G122" i="1"/>
  <c r="I120" i="1" s="1"/>
  <c r="C115" i="1"/>
  <c r="B149" i="1"/>
  <c r="B121" i="1"/>
  <c r="B115" i="1"/>
  <c r="B144" i="1"/>
  <c r="AF143" i="4" l="1"/>
  <c r="AD143" i="4"/>
  <c r="AG143" i="4"/>
  <c r="AE143" i="4"/>
  <c r="T143" i="4"/>
  <c r="U143" i="4"/>
  <c r="W143" i="4"/>
  <c r="V143" i="4"/>
  <c r="X143" i="4"/>
  <c r="K144" i="4"/>
  <c r="S144" i="4" s="1"/>
  <c r="J145" i="4"/>
  <c r="I145" i="4"/>
  <c r="H145" i="4"/>
  <c r="G145" i="4"/>
  <c r="O145" i="4"/>
  <c r="P145" i="4"/>
  <c r="N145" i="4"/>
  <c r="M145" i="4"/>
  <c r="A147" i="4"/>
  <c r="B146" i="4"/>
  <c r="Q144" i="4"/>
  <c r="AB144" i="4"/>
  <c r="AD144" i="4" s="1"/>
  <c r="AF23" i="4"/>
  <c r="AD23" i="4"/>
  <c r="AG23" i="4"/>
  <c r="AE23" i="4"/>
  <c r="T23" i="4"/>
  <c r="V23" i="4"/>
  <c r="U23" i="4"/>
  <c r="W23" i="4"/>
  <c r="X23" i="4"/>
  <c r="P25" i="4"/>
  <c r="M25" i="4"/>
  <c r="O25" i="4"/>
  <c r="N25" i="4"/>
  <c r="J25" i="4"/>
  <c r="I25" i="4"/>
  <c r="H25" i="4"/>
  <c r="G25" i="4"/>
  <c r="Y22" i="4"/>
  <c r="B26" i="4"/>
  <c r="Q24" i="4"/>
  <c r="AB24" i="4" s="1"/>
  <c r="AH22" i="4"/>
  <c r="K24" i="4"/>
  <c r="S24" i="4" s="1"/>
  <c r="AD23" i="2"/>
  <c r="Y22" i="2"/>
  <c r="U23" i="2"/>
  <c r="Y23" i="2" s="1"/>
  <c r="K24" i="2"/>
  <c r="S24" i="2" s="1"/>
  <c r="AB23" i="2"/>
  <c r="AF23" i="2" s="1"/>
  <c r="AF22" i="2"/>
  <c r="AC23" i="2"/>
  <c r="Q24" i="2"/>
  <c r="AA24" i="2" s="1"/>
  <c r="P25" i="2"/>
  <c r="O25" i="2"/>
  <c r="N25" i="2"/>
  <c r="I25" i="2"/>
  <c r="H25" i="2"/>
  <c r="G25" i="2"/>
  <c r="J25" i="2"/>
  <c r="M25" i="2"/>
  <c r="A27" i="2"/>
  <c r="B26" i="2"/>
  <c r="I119" i="1"/>
  <c r="H137" i="1"/>
  <c r="F128" i="1"/>
  <c r="D114" i="1"/>
  <c r="B119" i="1"/>
  <c r="B122" i="1" s="1"/>
  <c r="D120" i="1" s="1"/>
  <c r="T144" i="4" l="1"/>
  <c r="U144" i="4"/>
  <c r="X144" i="4"/>
  <c r="V144" i="4"/>
  <c r="W144" i="4"/>
  <c r="Y143" i="4"/>
  <c r="AF144" i="4"/>
  <c r="I146" i="4"/>
  <c r="H146" i="4"/>
  <c r="G146" i="4"/>
  <c r="N146" i="4"/>
  <c r="M146" i="4"/>
  <c r="J146" i="4"/>
  <c r="P146" i="4"/>
  <c r="O146" i="4"/>
  <c r="AE144" i="4"/>
  <c r="A148" i="4"/>
  <c r="B147" i="4"/>
  <c r="AH143" i="4"/>
  <c r="K145" i="4"/>
  <c r="S145" i="4" s="1"/>
  <c r="AG144" i="4"/>
  <c r="Q145" i="4"/>
  <c r="AB145" i="4"/>
  <c r="AF145" i="4" s="1"/>
  <c r="T24" i="4"/>
  <c r="U24" i="4"/>
  <c r="V24" i="4"/>
  <c r="W24" i="4"/>
  <c r="X24" i="4"/>
  <c r="AD24" i="4"/>
  <c r="AG24" i="4"/>
  <c r="AE24" i="4"/>
  <c r="AF24" i="4"/>
  <c r="Q25" i="4"/>
  <c r="AB25" i="4" s="1"/>
  <c r="Y23" i="4"/>
  <c r="K25" i="4"/>
  <c r="S25" i="4" s="1"/>
  <c r="AH23" i="4"/>
  <c r="B27" i="4"/>
  <c r="P26" i="4"/>
  <c r="O26" i="4"/>
  <c r="J26" i="4"/>
  <c r="I26" i="4"/>
  <c r="H26" i="4"/>
  <c r="G26" i="4"/>
  <c r="N26" i="4"/>
  <c r="M26" i="4"/>
  <c r="AE24" i="2"/>
  <c r="AC24" i="2"/>
  <c r="AB24" i="2"/>
  <c r="AF24" i="2" s="1"/>
  <c r="AD24" i="2"/>
  <c r="X24" i="2"/>
  <c r="W24" i="2"/>
  <c r="V24" i="2"/>
  <c r="U24" i="2"/>
  <c r="Y24" i="2" s="1"/>
  <c r="K25" i="2"/>
  <c r="S25" i="2" s="1"/>
  <c r="Q25" i="2"/>
  <c r="AA25" i="2" s="1"/>
  <c r="N26" i="2"/>
  <c r="P26" i="2"/>
  <c r="O26" i="2"/>
  <c r="G26" i="2"/>
  <c r="M26" i="2"/>
  <c r="J26" i="2"/>
  <c r="I26" i="2"/>
  <c r="H26" i="2"/>
  <c r="A28" i="2"/>
  <c r="B27" i="2"/>
  <c r="G130" i="1"/>
  <c r="I130" i="1"/>
  <c r="H130" i="1"/>
  <c r="F156" i="1"/>
  <c r="I121" i="1"/>
  <c r="I122" i="1" s="1"/>
  <c r="B123" i="1"/>
  <c r="D117" i="1"/>
  <c r="D119" i="1"/>
  <c r="C119" i="1"/>
  <c r="AH144" i="4" l="1"/>
  <c r="T145" i="4"/>
  <c r="U145" i="4"/>
  <c r="V145" i="4"/>
  <c r="W145" i="4"/>
  <c r="X145" i="4"/>
  <c r="AG145" i="4"/>
  <c r="AD145" i="4"/>
  <c r="AE145" i="4"/>
  <c r="A149" i="4"/>
  <c r="B148" i="4"/>
  <c r="Q146" i="4"/>
  <c r="AB146" i="4" s="1"/>
  <c r="K146" i="4"/>
  <c r="S146" i="4" s="1"/>
  <c r="Y144" i="4"/>
  <c r="H147" i="4"/>
  <c r="G147" i="4"/>
  <c r="N147" i="4"/>
  <c r="M147" i="4"/>
  <c r="I147" i="4"/>
  <c r="P147" i="4"/>
  <c r="O147" i="4"/>
  <c r="J147" i="4"/>
  <c r="T25" i="4"/>
  <c r="X25" i="4"/>
  <c r="W25" i="4"/>
  <c r="U25" i="4"/>
  <c r="V25" i="4"/>
  <c r="AF25" i="4"/>
  <c r="AG25" i="4"/>
  <c r="AE25" i="4"/>
  <c r="AD25" i="4"/>
  <c r="B28" i="4"/>
  <c r="K26" i="4"/>
  <c r="S26" i="4" s="1"/>
  <c r="O27" i="4"/>
  <c r="N27" i="4"/>
  <c r="J27" i="4"/>
  <c r="I27" i="4"/>
  <c r="G27" i="4"/>
  <c r="P27" i="4"/>
  <c r="H27" i="4"/>
  <c r="M27" i="4"/>
  <c r="Q26" i="4"/>
  <c r="AB26" i="4" s="1"/>
  <c r="AH24" i="4"/>
  <c r="Y24" i="4"/>
  <c r="AE25" i="2"/>
  <c r="AB25" i="2"/>
  <c r="AF25" i="2" s="1"/>
  <c r="AC25" i="2"/>
  <c r="AD25" i="2"/>
  <c r="X25" i="2"/>
  <c r="V25" i="2"/>
  <c r="W25" i="2"/>
  <c r="U25" i="2"/>
  <c r="Y25" i="2" s="1"/>
  <c r="K26" i="2"/>
  <c r="S26" i="2"/>
  <c r="X26" i="2" s="1"/>
  <c r="W26" i="2"/>
  <c r="Q26" i="2"/>
  <c r="AA26" i="2"/>
  <c r="AE26" i="2" s="1"/>
  <c r="J27" i="2"/>
  <c r="H27" i="2"/>
  <c r="I27" i="2"/>
  <c r="M27" i="2"/>
  <c r="G27" i="2"/>
  <c r="N27" i="2"/>
  <c r="P27" i="2"/>
  <c r="O27" i="2"/>
  <c r="A29" i="2"/>
  <c r="B28" i="2"/>
  <c r="G134" i="1"/>
  <c r="I123" i="1"/>
  <c r="H121" i="1" s="1"/>
  <c r="H158" i="1"/>
  <c r="G158" i="1"/>
  <c r="I158" i="1"/>
  <c r="A128" i="1"/>
  <c r="A156" i="1" s="1"/>
  <c r="C137" i="1"/>
  <c r="D121" i="1"/>
  <c r="D122" i="1" s="1"/>
  <c r="Y25" i="4" l="1"/>
  <c r="AH25" i="4"/>
  <c r="T146" i="4"/>
  <c r="W146" i="4"/>
  <c r="V146" i="4"/>
  <c r="X146" i="4"/>
  <c r="AF146" i="4"/>
  <c r="AG146" i="4"/>
  <c r="AD146" i="4"/>
  <c r="AE146" i="4"/>
  <c r="A150" i="4"/>
  <c r="B149" i="4"/>
  <c r="AH145" i="4"/>
  <c r="K147" i="4"/>
  <c r="S147" i="4" s="1"/>
  <c r="U146" i="4"/>
  <c r="Q147" i="4"/>
  <c r="AB147" i="4" s="1"/>
  <c r="Y145" i="4"/>
  <c r="G148" i="4"/>
  <c r="M148" i="4"/>
  <c r="P148" i="4"/>
  <c r="O148" i="4"/>
  <c r="J148" i="4"/>
  <c r="N148" i="4"/>
  <c r="I148" i="4"/>
  <c r="H148" i="4"/>
  <c r="T26" i="4"/>
  <c r="V26" i="4"/>
  <c r="X26" i="4"/>
  <c r="U26" i="4"/>
  <c r="W26" i="4"/>
  <c r="AF26" i="4"/>
  <c r="AG26" i="4"/>
  <c r="AE26" i="4"/>
  <c r="AD26" i="4"/>
  <c r="AH26" i="4" s="1"/>
  <c r="N28" i="4"/>
  <c r="M28" i="4"/>
  <c r="I28" i="4"/>
  <c r="H28" i="4"/>
  <c r="P28" i="4"/>
  <c r="O28" i="4"/>
  <c r="J28" i="4"/>
  <c r="G28" i="4"/>
  <c r="Q27" i="4"/>
  <c r="AB27" i="4" s="1"/>
  <c r="AG27" i="4" s="1"/>
  <c r="B29" i="4"/>
  <c r="K27" i="4"/>
  <c r="S27" i="4" s="1"/>
  <c r="K27" i="2"/>
  <c r="S27" i="2"/>
  <c r="X27" i="2" s="1"/>
  <c r="U27" i="2"/>
  <c r="Q27" i="2"/>
  <c r="AA27" i="2" s="1"/>
  <c r="W27" i="2"/>
  <c r="V27" i="2"/>
  <c r="AC26" i="2"/>
  <c r="AD26" i="2"/>
  <c r="V26" i="2"/>
  <c r="AB26" i="2"/>
  <c r="U26" i="2"/>
  <c r="P28" i="2"/>
  <c r="O28" i="2"/>
  <c r="N28" i="2"/>
  <c r="J28" i="2"/>
  <c r="M28" i="2"/>
  <c r="I28" i="2"/>
  <c r="H28" i="2"/>
  <c r="G28" i="2"/>
  <c r="A30" i="2"/>
  <c r="B29" i="2"/>
  <c r="G162" i="1"/>
  <c r="G124" i="1"/>
  <c r="G126" i="1" s="1"/>
  <c r="I124" i="1"/>
  <c r="I126" i="1" s="1"/>
  <c r="H124" i="1"/>
  <c r="H126" i="1" s="1"/>
  <c r="H120" i="1"/>
  <c r="C130" i="1"/>
  <c r="B130" i="1"/>
  <c r="D130" i="1"/>
  <c r="D158" i="1"/>
  <c r="C158" i="1"/>
  <c r="B158" i="1"/>
  <c r="D123" i="1"/>
  <c r="C121" i="1" s="1"/>
  <c r="Y146" i="4" l="1"/>
  <c r="AG147" i="4"/>
  <c r="AF147" i="4"/>
  <c r="AD147" i="4"/>
  <c r="AE147" i="4"/>
  <c r="T147" i="4"/>
  <c r="W147" i="4"/>
  <c r="X147" i="4"/>
  <c r="V147" i="4"/>
  <c r="U147" i="4"/>
  <c r="Y147" i="4" s="1"/>
  <c r="K148" i="4"/>
  <c r="S148" i="4" s="1"/>
  <c r="T148" i="4" s="1"/>
  <c r="P149" i="4"/>
  <c r="J149" i="4"/>
  <c r="I149" i="4"/>
  <c r="G149" i="4"/>
  <c r="O149" i="4"/>
  <c r="N149" i="4"/>
  <c r="M149" i="4"/>
  <c r="H149" i="4"/>
  <c r="Q148" i="4"/>
  <c r="AB148" i="4" s="1"/>
  <c r="B150" i="4"/>
  <c r="A151" i="4"/>
  <c r="AH146" i="4"/>
  <c r="T27" i="4"/>
  <c r="U27" i="4"/>
  <c r="X27" i="4"/>
  <c r="W27" i="4"/>
  <c r="V27" i="4"/>
  <c r="Q28" i="4"/>
  <c r="AB28" i="4" s="1"/>
  <c r="AD27" i="4"/>
  <c r="AF27" i="4"/>
  <c r="M29" i="4"/>
  <c r="H29" i="4"/>
  <c r="G29" i="4"/>
  <c r="N29" i="4"/>
  <c r="P29" i="4"/>
  <c r="O29" i="4"/>
  <c r="J29" i="4"/>
  <c r="I29" i="4"/>
  <c r="K28" i="4"/>
  <c r="S28" i="4" s="1"/>
  <c r="T28" i="4" s="1"/>
  <c r="Y26" i="4"/>
  <c r="AE27" i="4"/>
  <c r="B30" i="4"/>
  <c r="AE27" i="2"/>
  <c r="AD27" i="2"/>
  <c r="AC27" i="2"/>
  <c r="AB27" i="2"/>
  <c r="AF27" i="2" s="1"/>
  <c r="Q28" i="2"/>
  <c r="AA28" i="2" s="1"/>
  <c r="Y27" i="2"/>
  <c r="K28" i="2"/>
  <c r="S28" i="2" s="1"/>
  <c r="Y26" i="2"/>
  <c r="AF26" i="2"/>
  <c r="J29" i="2"/>
  <c r="I29" i="2"/>
  <c r="G29" i="2"/>
  <c r="H29" i="2"/>
  <c r="O29" i="2"/>
  <c r="M29" i="2"/>
  <c r="P29" i="2"/>
  <c r="N29" i="2"/>
  <c r="A31" i="2"/>
  <c r="B30" i="2"/>
  <c r="H129" i="1"/>
  <c r="G148" i="1"/>
  <c r="G129" i="1"/>
  <c r="G145" i="1"/>
  <c r="H148" i="1"/>
  <c r="H145" i="1"/>
  <c r="I129" i="1"/>
  <c r="B134" i="1"/>
  <c r="B162" i="1"/>
  <c r="D124" i="1"/>
  <c r="D126" i="1" s="1"/>
  <c r="B124" i="1"/>
  <c r="B126" i="1" s="1"/>
  <c r="C124" i="1"/>
  <c r="C126" i="1" s="1"/>
  <c r="C120" i="1"/>
  <c r="AH147" i="4" l="1"/>
  <c r="AF148" i="4"/>
  <c r="AD148" i="4"/>
  <c r="K149" i="4"/>
  <c r="S149" i="4" s="1"/>
  <c r="U148" i="4"/>
  <c r="X148" i="4"/>
  <c r="W148" i="4"/>
  <c r="AG148" i="4"/>
  <c r="Q149" i="4"/>
  <c r="AB149" i="4" s="1"/>
  <c r="AG149" i="4" s="1"/>
  <c r="AE148" i="4"/>
  <c r="AH148" i="4" s="1"/>
  <c r="V148" i="4"/>
  <c r="A152" i="4"/>
  <c r="B151" i="4"/>
  <c r="P150" i="4"/>
  <c r="O150" i="4"/>
  <c r="J150" i="4"/>
  <c r="I150" i="4"/>
  <c r="N150" i="4"/>
  <c r="M150" i="4"/>
  <c r="H150" i="4"/>
  <c r="G150" i="4"/>
  <c r="AH27" i="4"/>
  <c r="AF28" i="4"/>
  <c r="AE28" i="4"/>
  <c r="AD28" i="4"/>
  <c r="AG28" i="4"/>
  <c r="U28" i="4"/>
  <c r="J30" i="4"/>
  <c r="G30" i="4"/>
  <c r="P30" i="4"/>
  <c r="O30" i="4"/>
  <c r="N30" i="4"/>
  <c r="M30" i="4"/>
  <c r="I30" i="4"/>
  <c r="H30" i="4"/>
  <c r="V28" i="4"/>
  <c r="B31" i="4"/>
  <c r="K29" i="4"/>
  <c r="S29" i="4" s="1"/>
  <c r="T29" i="4" s="1"/>
  <c r="Y27" i="4"/>
  <c r="Q29" i="4"/>
  <c r="AB29" i="4" s="1"/>
  <c r="AD29" i="4" s="1"/>
  <c r="W28" i="4"/>
  <c r="X28" i="4"/>
  <c r="X28" i="2"/>
  <c r="V28" i="2"/>
  <c r="U28" i="2"/>
  <c r="W28" i="2"/>
  <c r="AE28" i="2"/>
  <c r="AD28" i="2"/>
  <c r="AC28" i="2"/>
  <c r="AB28" i="2"/>
  <c r="AF28" i="2" s="1"/>
  <c r="K29" i="2"/>
  <c r="S29" i="2" s="1"/>
  <c r="Q29" i="2"/>
  <c r="AA29" i="2" s="1"/>
  <c r="J30" i="2"/>
  <c r="I30" i="2"/>
  <c r="H30" i="2"/>
  <c r="N30" i="2"/>
  <c r="O30" i="2"/>
  <c r="P30" i="2"/>
  <c r="M30" i="2"/>
  <c r="G30" i="2"/>
  <c r="A32" i="2"/>
  <c r="B31" i="2"/>
  <c r="I128" i="1"/>
  <c r="G135" i="1"/>
  <c r="G133" i="1"/>
  <c r="B129" i="1"/>
  <c r="B145" i="1"/>
  <c r="B148" i="1"/>
  <c r="C129" i="1"/>
  <c r="C145" i="1"/>
  <c r="C148" i="1"/>
  <c r="D129" i="1"/>
  <c r="AE149" i="4" l="1"/>
  <c r="AF149" i="4"/>
  <c r="T149" i="4"/>
  <c r="V149" i="4"/>
  <c r="W149" i="4"/>
  <c r="U149" i="4"/>
  <c r="X149" i="4"/>
  <c r="AD149" i="4"/>
  <c r="AH149" i="4" s="1"/>
  <c r="B152" i="4"/>
  <c r="A153" i="4"/>
  <c r="K150" i="4"/>
  <c r="S150" i="4" s="1"/>
  <c r="T150" i="4" s="1"/>
  <c r="Y148" i="4"/>
  <c r="P151" i="4"/>
  <c r="O151" i="4"/>
  <c r="N151" i="4"/>
  <c r="I151" i="4"/>
  <c r="H151" i="4"/>
  <c r="M151" i="4"/>
  <c r="G151" i="4"/>
  <c r="J151" i="4"/>
  <c r="Q150" i="4"/>
  <c r="AB150" i="4" s="1"/>
  <c r="AH28" i="4"/>
  <c r="U29" i="4"/>
  <c r="V29" i="4"/>
  <c r="J31" i="4"/>
  <c r="I31" i="4"/>
  <c r="M31" i="4"/>
  <c r="H31" i="4"/>
  <c r="G31" i="4"/>
  <c r="O31" i="4"/>
  <c r="N31" i="4"/>
  <c r="P31" i="4"/>
  <c r="B32" i="4"/>
  <c r="W29" i="4"/>
  <c r="AF29" i="4"/>
  <c r="Q30" i="4"/>
  <c r="AB30" i="4" s="1"/>
  <c r="AE30" i="4" s="1"/>
  <c r="K30" i="4"/>
  <c r="S30" i="4" s="1"/>
  <c r="Y28" i="4"/>
  <c r="AG29" i="4"/>
  <c r="X29" i="4"/>
  <c r="AE29" i="4"/>
  <c r="AE29" i="2"/>
  <c r="AC29" i="2"/>
  <c r="AB29" i="2"/>
  <c r="AD29" i="2"/>
  <c r="X29" i="2"/>
  <c r="U29" i="2"/>
  <c r="W29" i="2"/>
  <c r="V29" i="2"/>
  <c r="Y28" i="2"/>
  <c r="Q30" i="2"/>
  <c r="AA30" i="2" s="1"/>
  <c r="K30" i="2"/>
  <c r="S30" i="2"/>
  <c r="X30" i="2" s="1"/>
  <c r="U30" i="2"/>
  <c r="W30" i="2"/>
  <c r="P31" i="2"/>
  <c r="N31" i="2"/>
  <c r="O31" i="2"/>
  <c r="I31" i="2"/>
  <c r="H31" i="2"/>
  <c r="G31" i="2"/>
  <c r="J31" i="2"/>
  <c r="M31" i="2"/>
  <c r="A33" i="2"/>
  <c r="B32" i="2"/>
  <c r="H133" i="1"/>
  <c r="I131" i="1"/>
  <c r="J84" i="1" s="1"/>
  <c r="G137" i="1"/>
  <c r="G136" i="1"/>
  <c r="I134" i="1" s="1"/>
  <c r="B133" i="1"/>
  <c r="D128" i="1"/>
  <c r="D131" i="1" s="1"/>
  <c r="E84" i="1" s="1"/>
  <c r="B135" i="1"/>
  <c r="AH29" i="4" l="1"/>
  <c r="AG150" i="4"/>
  <c r="AE150" i="4"/>
  <c r="AF150" i="4"/>
  <c r="Q151" i="4"/>
  <c r="AB151" i="4"/>
  <c r="AE151" i="4" s="1"/>
  <c r="X150" i="4"/>
  <c r="Y149" i="4"/>
  <c r="K151" i="4"/>
  <c r="S151" i="4" s="1"/>
  <c r="A154" i="4"/>
  <c r="B153" i="4"/>
  <c r="AD150" i="4"/>
  <c r="AH150" i="4" s="1"/>
  <c r="V150" i="4"/>
  <c r="P152" i="4"/>
  <c r="O152" i="4"/>
  <c r="N152" i="4"/>
  <c r="M152" i="4"/>
  <c r="H152" i="4"/>
  <c r="G152" i="4"/>
  <c r="J152" i="4"/>
  <c r="I152" i="4"/>
  <c r="W150" i="4"/>
  <c r="U150" i="4"/>
  <c r="T30" i="4"/>
  <c r="U30" i="4"/>
  <c r="X30" i="4"/>
  <c r="W30" i="4"/>
  <c r="V30" i="4"/>
  <c r="AD30" i="4"/>
  <c r="K31" i="4"/>
  <c r="S31" i="4" s="1"/>
  <c r="Q31" i="4"/>
  <c r="AB31" i="4" s="1"/>
  <c r="B33" i="4"/>
  <c r="AG30" i="4"/>
  <c r="I32" i="4"/>
  <c r="H32" i="4"/>
  <c r="J32" i="4"/>
  <c r="P32" i="4"/>
  <c r="O32" i="4"/>
  <c r="N32" i="4"/>
  <c r="M32" i="4"/>
  <c r="G32" i="4"/>
  <c r="AF30" i="4"/>
  <c r="Y29" i="4"/>
  <c r="AE30" i="2"/>
  <c r="AB30" i="2"/>
  <c r="AD30" i="2"/>
  <c r="AC30" i="2"/>
  <c r="Y29" i="2"/>
  <c r="Y30" i="2"/>
  <c r="K31" i="2"/>
  <c r="S31" i="2" s="1"/>
  <c r="V30" i="2"/>
  <c r="AF29" i="2"/>
  <c r="Q31" i="2"/>
  <c r="AA31" i="2"/>
  <c r="AE31" i="2" s="1"/>
  <c r="B136" i="1"/>
  <c r="D134" i="1" s="1"/>
  <c r="P32" i="2"/>
  <c r="O32" i="2"/>
  <c r="N32" i="2"/>
  <c r="M32" i="2"/>
  <c r="J32" i="2"/>
  <c r="G32" i="2"/>
  <c r="I32" i="2"/>
  <c r="H32" i="2"/>
  <c r="A34" i="2"/>
  <c r="B33" i="2"/>
  <c r="I133" i="1"/>
  <c r="B137" i="1"/>
  <c r="C133" i="1"/>
  <c r="T151" i="4" l="1"/>
  <c r="W151" i="4"/>
  <c r="V151" i="4"/>
  <c r="U151" i="4"/>
  <c r="X151" i="4"/>
  <c r="K152" i="4"/>
  <c r="S152" i="4" s="1"/>
  <c r="A155" i="4"/>
  <c r="B154" i="4"/>
  <c r="Q152" i="4"/>
  <c r="AB152" i="4" s="1"/>
  <c r="O153" i="4"/>
  <c r="N153" i="4"/>
  <c r="M153" i="4"/>
  <c r="G153" i="4"/>
  <c r="P153" i="4"/>
  <c r="J153" i="4"/>
  <c r="I153" i="4"/>
  <c r="H153" i="4"/>
  <c r="Y150" i="4"/>
  <c r="AD151" i="4"/>
  <c r="AF151" i="4"/>
  <c r="AG151" i="4"/>
  <c r="AH30" i="4"/>
  <c r="AE31" i="4"/>
  <c r="AD31" i="4"/>
  <c r="AF31" i="4"/>
  <c r="AG31" i="4"/>
  <c r="T31" i="4"/>
  <c r="W31" i="4"/>
  <c r="V31" i="4"/>
  <c r="X31" i="4"/>
  <c r="U31" i="4"/>
  <c r="K32" i="4"/>
  <c r="S32" i="4" s="1"/>
  <c r="Q32" i="4"/>
  <c r="AB32" i="4" s="1"/>
  <c r="Y30" i="4"/>
  <c r="H33" i="4"/>
  <c r="G33" i="4"/>
  <c r="P33" i="4"/>
  <c r="O33" i="4"/>
  <c r="N33" i="4"/>
  <c r="M33" i="4"/>
  <c r="J33" i="4"/>
  <c r="I33" i="4"/>
  <c r="B34" i="4"/>
  <c r="X31" i="2"/>
  <c r="W31" i="2"/>
  <c r="V31" i="2"/>
  <c r="U31" i="2"/>
  <c r="Y31" i="2" s="1"/>
  <c r="Q32" i="2"/>
  <c r="AA32" i="2" s="1"/>
  <c r="AB31" i="2"/>
  <c r="AF31" i="2" s="1"/>
  <c r="AD31" i="2"/>
  <c r="AF30" i="2"/>
  <c r="K32" i="2"/>
  <c r="S32" i="2" s="1"/>
  <c r="AC31" i="2"/>
  <c r="D133" i="1"/>
  <c r="J33" i="2"/>
  <c r="I33" i="2"/>
  <c r="H33" i="2"/>
  <c r="G33" i="2"/>
  <c r="N33" i="2"/>
  <c r="O33" i="2"/>
  <c r="M33" i="2"/>
  <c r="P33" i="2"/>
  <c r="A35" i="2"/>
  <c r="B34" i="2"/>
  <c r="I135" i="1"/>
  <c r="I137" i="1" s="1"/>
  <c r="D135" i="1"/>
  <c r="D136" i="1" s="1"/>
  <c r="Y151" i="4" l="1"/>
  <c r="AF152" i="4"/>
  <c r="AG152" i="4"/>
  <c r="AD152" i="4"/>
  <c r="AE152" i="4"/>
  <c r="T152" i="4"/>
  <c r="U152" i="4"/>
  <c r="V152" i="4"/>
  <c r="W152" i="4"/>
  <c r="X152" i="4"/>
  <c r="Q153" i="4"/>
  <c r="AB153" i="4" s="1"/>
  <c r="AF153" i="4" s="1"/>
  <c r="A156" i="4"/>
  <c r="B155" i="4"/>
  <c r="N154" i="4"/>
  <c r="M154" i="4"/>
  <c r="J154" i="4"/>
  <c r="P154" i="4"/>
  <c r="O154" i="4"/>
  <c r="I154" i="4"/>
  <c r="H154" i="4"/>
  <c r="G154" i="4"/>
  <c r="K153" i="4"/>
  <c r="S153" i="4" s="1"/>
  <c r="AH151" i="4"/>
  <c r="AD32" i="4"/>
  <c r="AF32" i="4"/>
  <c r="AE32" i="4"/>
  <c r="AG32" i="4"/>
  <c r="T32" i="4"/>
  <c r="V32" i="4"/>
  <c r="W32" i="4"/>
  <c r="X32" i="4"/>
  <c r="U32" i="4"/>
  <c r="Y32" i="4" s="1"/>
  <c r="B35" i="4"/>
  <c r="K33" i="4"/>
  <c r="S33" i="4" s="1"/>
  <c r="Y31" i="4"/>
  <c r="Q33" i="4"/>
  <c r="AB33" i="4" s="1"/>
  <c r="AH31" i="4"/>
  <c r="G34" i="4"/>
  <c r="P34" i="4"/>
  <c r="O34" i="4"/>
  <c r="I34" i="4"/>
  <c r="H34" i="4"/>
  <c r="N34" i="4"/>
  <c r="M34" i="4"/>
  <c r="J34" i="4"/>
  <c r="X32" i="2"/>
  <c r="V32" i="2"/>
  <c r="W32" i="2"/>
  <c r="U32" i="2"/>
  <c r="Y32" i="2" s="1"/>
  <c r="AE32" i="2"/>
  <c r="AD32" i="2"/>
  <c r="AC32" i="2"/>
  <c r="AB32" i="2"/>
  <c r="AF32" i="2" s="1"/>
  <c r="Q33" i="2"/>
  <c r="AA33" i="2"/>
  <c r="AE33" i="2" s="1"/>
  <c r="K33" i="2"/>
  <c r="S33" i="2" s="1"/>
  <c r="P34" i="2"/>
  <c r="N34" i="2"/>
  <c r="O34" i="2"/>
  <c r="M34" i="2"/>
  <c r="G34" i="2"/>
  <c r="J34" i="2"/>
  <c r="I34" i="2"/>
  <c r="H34" i="2"/>
  <c r="A36" i="2"/>
  <c r="B35" i="2"/>
  <c r="I136" i="1"/>
  <c r="H135" i="1" s="1"/>
  <c r="D137" i="1"/>
  <c r="C135" i="1" s="1"/>
  <c r="T153" i="4" l="1"/>
  <c r="V153" i="4"/>
  <c r="U153" i="4"/>
  <c r="AD153" i="4"/>
  <c r="AE153" i="4"/>
  <c r="W153" i="4"/>
  <c r="K154" i="4"/>
  <c r="S154" i="4" s="1"/>
  <c r="A157" i="4"/>
  <c r="B156" i="4"/>
  <c r="AH152" i="4"/>
  <c r="AG153" i="4"/>
  <c r="X153" i="4"/>
  <c r="Q154" i="4"/>
  <c r="AB154" i="4" s="1"/>
  <c r="Y152" i="4"/>
  <c r="M155" i="4"/>
  <c r="J155" i="4"/>
  <c r="I155" i="4"/>
  <c r="P155" i="4"/>
  <c r="O155" i="4"/>
  <c r="N155" i="4"/>
  <c r="H155" i="4"/>
  <c r="G155" i="4"/>
  <c r="AD33" i="4"/>
  <c r="AF33" i="4"/>
  <c r="AG33" i="4"/>
  <c r="AH32" i="4"/>
  <c r="T33" i="4"/>
  <c r="U33" i="4"/>
  <c r="V33" i="4"/>
  <c r="X33" i="4"/>
  <c r="W33" i="4"/>
  <c r="B36" i="4"/>
  <c r="O35" i="4"/>
  <c r="N35" i="4"/>
  <c r="G35" i="4"/>
  <c r="P35" i="4"/>
  <c r="M35" i="4"/>
  <c r="H35" i="4"/>
  <c r="J35" i="4"/>
  <c r="I35" i="4"/>
  <c r="AE33" i="4"/>
  <c r="Q34" i="4"/>
  <c r="AB34" i="4" s="1"/>
  <c r="AE34" i="4" s="1"/>
  <c r="K34" i="4"/>
  <c r="S34" i="4" s="1"/>
  <c r="X33" i="2"/>
  <c r="U33" i="2"/>
  <c r="W33" i="2"/>
  <c r="V33" i="2"/>
  <c r="AC33" i="2"/>
  <c r="Q34" i="2"/>
  <c r="AA34" i="2"/>
  <c r="AE34" i="2" s="1"/>
  <c r="AD33" i="2"/>
  <c r="K34" i="2"/>
  <c r="S34" i="2" s="1"/>
  <c r="AB33" i="2"/>
  <c r="N35" i="2"/>
  <c r="M35" i="2"/>
  <c r="J35" i="2"/>
  <c r="I35" i="2"/>
  <c r="H35" i="2"/>
  <c r="G35" i="2"/>
  <c r="O35" i="2"/>
  <c r="P35" i="2"/>
  <c r="A37" i="2"/>
  <c r="B36" i="2"/>
  <c r="G138" i="1"/>
  <c r="G140" i="1" s="1"/>
  <c r="H138" i="1"/>
  <c r="H140" i="1" s="1"/>
  <c r="I138" i="1"/>
  <c r="I140" i="1" s="1"/>
  <c r="H134" i="1"/>
  <c r="C134" i="1"/>
  <c r="D138" i="1"/>
  <c r="D140" i="1" s="1"/>
  <c r="B138" i="1"/>
  <c r="B140" i="1" s="1"/>
  <c r="C138" i="1"/>
  <c r="C140" i="1" s="1"/>
  <c r="AE154" i="4" l="1"/>
  <c r="AG154" i="4"/>
  <c r="AD154" i="4"/>
  <c r="AF154" i="4"/>
  <c r="T154" i="4"/>
  <c r="X154" i="4"/>
  <c r="W154" i="4"/>
  <c r="V154" i="4"/>
  <c r="U154" i="4"/>
  <c r="Y154" i="4" s="1"/>
  <c r="A158" i="4"/>
  <c r="B157" i="4"/>
  <c r="AB155" i="4"/>
  <c r="AE155" i="4" s="1"/>
  <c r="Q155" i="4"/>
  <c r="AH153" i="4"/>
  <c r="Y153" i="4"/>
  <c r="J156" i="4"/>
  <c r="I156" i="4"/>
  <c r="H156" i="4"/>
  <c r="P156" i="4"/>
  <c r="O156" i="4"/>
  <c r="N156" i="4"/>
  <c r="M156" i="4"/>
  <c r="G156" i="4"/>
  <c r="K155" i="4"/>
  <c r="S155" i="4" s="1"/>
  <c r="AH33" i="4"/>
  <c r="T34" i="4"/>
  <c r="W34" i="4"/>
  <c r="X34" i="4"/>
  <c r="U34" i="4"/>
  <c r="V34" i="4"/>
  <c r="AF34" i="4"/>
  <c r="AD34" i="4"/>
  <c r="AG34" i="4"/>
  <c r="B37" i="4"/>
  <c r="Y33" i="4"/>
  <c r="P36" i="4"/>
  <c r="O36" i="4"/>
  <c r="N36" i="4"/>
  <c r="M36" i="4"/>
  <c r="J36" i="4"/>
  <c r="I36" i="4"/>
  <c r="H36" i="4"/>
  <c r="G36" i="4"/>
  <c r="Q35" i="4"/>
  <c r="AB35" i="4" s="1"/>
  <c r="AG35" i="4" s="1"/>
  <c r="K35" i="4"/>
  <c r="S35" i="4" s="1"/>
  <c r="X34" i="2"/>
  <c r="U34" i="2"/>
  <c r="W34" i="2"/>
  <c r="V34" i="2"/>
  <c r="K35" i="2"/>
  <c r="S35" i="2" s="1"/>
  <c r="AD34" i="2"/>
  <c r="Q35" i="2"/>
  <c r="AA35" i="2" s="1"/>
  <c r="AB34" i="2"/>
  <c r="AF33" i="2"/>
  <c r="AC34" i="2"/>
  <c r="Y33" i="2"/>
  <c r="J36" i="2"/>
  <c r="I36" i="2"/>
  <c r="H36" i="2"/>
  <c r="G36" i="2"/>
  <c r="M36" i="2"/>
  <c r="P36" i="2"/>
  <c r="O36" i="2"/>
  <c r="N36" i="2"/>
  <c r="A38" i="2"/>
  <c r="B37" i="2"/>
  <c r="I157" i="1"/>
  <c r="H147" i="1"/>
  <c r="H146" i="1"/>
  <c r="G157" i="1"/>
  <c r="G146" i="1"/>
  <c r="H157" i="1"/>
  <c r="G147" i="1"/>
  <c r="B147" i="1"/>
  <c r="C157" i="1"/>
  <c r="D157" i="1"/>
  <c r="C147" i="1"/>
  <c r="C146" i="1"/>
  <c r="B146" i="1"/>
  <c r="B157" i="1"/>
  <c r="B212" i="1" s="1"/>
  <c r="B222" i="1" s="1"/>
  <c r="T155" i="4" l="1"/>
  <c r="V155" i="4"/>
  <c r="W155" i="4"/>
  <c r="U155" i="4"/>
  <c r="X155" i="4"/>
  <c r="AG155" i="4"/>
  <c r="A159" i="4"/>
  <c r="B158" i="4"/>
  <c r="AF155" i="4"/>
  <c r="J157" i="4"/>
  <c r="I157" i="4"/>
  <c r="H157" i="4"/>
  <c r="G157" i="4"/>
  <c r="P157" i="4"/>
  <c r="O157" i="4"/>
  <c r="N157" i="4"/>
  <c r="M157" i="4"/>
  <c r="Q156" i="4"/>
  <c r="AB156" i="4"/>
  <c r="AF156" i="4" s="1"/>
  <c r="AD156" i="4"/>
  <c r="V156" i="4"/>
  <c r="AE156" i="4"/>
  <c r="AH154" i="4"/>
  <c r="W156" i="4"/>
  <c r="AD155" i="4"/>
  <c r="K156" i="4"/>
  <c r="S156" i="4"/>
  <c r="T156" i="4" s="1"/>
  <c r="AH34" i="4"/>
  <c r="T35" i="4"/>
  <c r="X35" i="4"/>
  <c r="U35" i="4"/>
  <c r="V35" i="4"/>
  <c r="W35" i="4"/>
  <c r="Q36" i="4"/>
  <c r="AB36" i="4" s="1"/>
  <c r="K36" i="4"/>
  <c r="S36" i="4" s="1"/>
  <c r="T36" i="4" s="1"/>
  <c r="J37" i="4"/>
  <c r="G37" i="4"/>
  <c r="P37" i="4"/>
  <c r="M37" i="4"/>
  <c r="I37" i="4"/>
  <c r="H37" i="4"/>
  <c r="O37" i="4"/>
  <c r="N37" i="4"/>
  <c r="AF35" i="4"/>
  <c r="AE35" i="4"/>
  <c r="Y34" i="4"/>
  <c r="AD35" i="4"/>
  <c r="B38" i="4"/>
  <c r="AE35" i="2"/>
  <c r="AC35" i="2"/>
  <c r="AB35" i="2"/>
  <c r="AD35" i="2"/>
  <c r="X35" i="2"/>
  <c r="V35" i="2"/>
  <c r="U35" i="2"/>
  <c r="Y35" i="2" s="1"/>
  <c r="W35" i="2"/>
  <c r="K36" i="2"/>
  <c r="S36" i="2"/>
  <c r="X36" i="2" s="1"/>
  <c r="U36" i="2"/>
  <c r="Q36" i="2"/>
  <c r="AA36" i="2" s="1"/>
  <c r="AF34" i="2"/>
  <c r="Y34" i="2"/>
  <c r="P37" i="2"/>
  <c r="O37" i="2"/>
  <c r="N37" i="2"/>
  <c r="M37" i="2"/>
  <c r="H37" i="2"/>
  <c r="J37" i="2"/>
  <c r="I37" i="2"/>
  <c r="G37" i="2"/>
  <c r="A39" i="2"/>
  <c r="B38" i="2"/>
  <c r="I156" i="1"/>
  <c r="H212" i="1"/>
  <c r="H222" i="1" s="1"/>
  <c r="G163" i="1"/>
  <c r="H221" i="1"/>
  <c r="G161" i="1"/>
  <c r="G221" i="1"/>
  <c r="G212" i="1"/>
  <c r="G222" i="1" s="1"/>
  <c r="B221" i="1"/>
  <c r="B161" i="1"/>
  <c r="C212" i="1"/>
  <c r="C222" i="1" s="1"/>
  <c r="D156" i="1"/>
  <c r="C221" i="1"/>
  <c r="B163" i="1"/>
  <c r="AG156" i="4" l="1"/>
  <c r="AH156" i="4"/>
  <c r="I158" i="4"/>
  <c r="H158" i="4"/>
  <c r="G158" i="4"/>
  <c r="O158" i="4"/>
  <c r="N158" i="4"/>
  <c r="P158" i="4"/>
  <c r="M158" i="4"/>
  <c r="J158" i="4"/>
  <c r="U156" i="4"/>
  <c r="Y156" i="4" s="1"/>
  <c r="Y155" i="4"/>
  <c r="A160" i="4"/>
  <c r="B159" i="4"/>
  <c r="AH155" i="4"/>
  <c r="Q157" i="4"/>
  <c r="AB157" i="4" s="1"/>
  <c r="X156" i="4"/>
  <c r="K157" i="4"/>
  <c r="S157" i="4" s="1"/>
  <c r="AF36" i="4"/>
  <c r="AG36" i="4"/>
  <c r="AD36" i="4"/>
  <c r="AE36" i="4"/>
  <c r="U36" i="4"/>
  <c r="Q37" i="4"/>
  <c r="AB37" i="4" s="1"/>
  <c r="W36" i="4"/>
  <c r="B39" i="4"/>
  <c r="Y35" i="4"/>
  <c r="I38" i="4"/>
  <c r="H38" i="4"/>
  <c r="G38" i="4"/>
  <c r="J38" i="4"/>
  <c r="O38" i="4"/>
  <c r="P38" i="4"/>
  <c r="N38" i="4"/>
  <c r="M38" i="4"/>
  <c r="V36" i="4"/>
  <c r="X36" i="4"/>
  <c r="K37" i="4"/>
  <c r="S37" i="4" s="1"/>
  <c r="T37" i="4" s="1"/>
  <c r="AH35" i="4"/>
  <c r="AE36" i="2"/>
  <c r="AD36" i="2"/>
  <c r="AB36" i="2"/>
  <c r="AC36" i="2"/>
  <c r="W36" i="2"/>
  <c r="Y36" i="2" s="1"/>
  <c r="Q37" i="2"/>
  <c r="AA37" i="2" s="1"/>
  <c r="V36" i="2"/>
  <c r="AF35" i="2"/>
  <c r="K37" i="2"/>
  <c r="S37" i="2" s="1"/>
  <c r="J38" i="2"/>
  <c r="H38" i="2"/>
  <c r="G38" i="2"/>
  <c r="P38" i="2"/>
  <c r="O38" i="2"/>
  <c r="N38" i="2"/>
  <c r="I38" i="2"/>
  <c r="M38" i="2"/>
  <c r="A40" i="2"/>
  <c r="B39" i="2"/>
  <c r="B164" i="1"/>
  <c r="D162" i="1" s="1"/>
  <c r="G164" i="1"/>
  <c r="I162" i="1" s="1"/>
  <c r="I159" i="1"/>
  <c r="G165" i="1"/>
  <c r="H161" i="1"/>
  <c r="B165" i="1"/>
  <c r="D159" i="1"/>
  <c r="A170" i="1" s="1"/>
  <c r="C161" i="1"/>
  <c r="T157" i="4" l="1"/>
  <c r="U157" i="4"/>
  <c r="V157" i="4"/>
  <c r="W157" i="4"/>
  <c r="X157" i="4"/>
  <c r="AF157" i="4"/>
  <c r="AD157" i="4"/>
  <c r="AE157" i="4"/>
  <c r="AG157" i="4"/>
  <c r="Q158" i="4"/>
  <c r="AB158" i="4" s="1"/>
  <c r="K158" i="4"/>
  <c r="S158" i="4" s="1"/>
  <c r="H159" i="4"/>
  <c r="G159" i="4"/>
  <c r="N159" i="4"/>
  <c r="M159" i="4"/>
  <c r="P159" i="4"/>
  <c r="O159" i="4"/>
  <c r="J159" i="4"/>
  <c r="I159" i="4"/>
  <c r="A161" i="4"/>
  <c r="B160" i="4"/>
  <c r="W37" i="4"/>
  <c r="AF37" i="4"/>
  <c r="AE37" i="4"/>
  <c r="AG37" i="4"/>
  <c r="AD37" i="4"/>
  <c r="K38" i="4"/>
  <c r="S38" i="4" s="1"/>
  <c r="Q38" i="4"/>
  <c r="AB38" i="4" s="1"/>
  <c r="AE38" i="4" s="1"/>
  <c r="V37" i="4"/>
  <c r="H39" i="4"/>
  <c r="J39" i="4"/>
  <c r="I39" i="4"/>
  <c r="G39" i="4"/>
  <c r="P39" i="4"/>
  <c r="O39" i="4"/>
  <c r="N39" i="4"/>
  <c r="M39" i="4"/>
  <c r="Y36" i="4"/>
  <c r="U37" i="4"/>
  <c r="AH36" i="4"/>
  <c r="X37" i="4"/>
  <c r="B40" i="4"/>
  <c r="AE37" i="2"/>
  <c r="AC37" i="2"/>
  <c r="AB37" i="2"/>
  <c r="AD37" i="2"/>
  <c r="X37" i="2"/>
  <c r="V37" i="2"/>
  <c r="W37" i="2"/>
  <c r="U37" i="2"/>
  <c r="Y37" i="2" s="1"/>
  <c r="Q38" i="2"/>
  <c r="AA38" i="2"/>
  <c r="AE38" i="2" s="1"/>
  <c r="AB38" i="2"/>
  <c r="K38" i="2"/>
  <c r="S38" i="2" s="1"/>
  <c r="AF36" i="2"/>
  <c r="J39" i="2"/>
  <c r="I39" i="2"/>
  <c r="H39" i="2"/>
  <c r="G39" i="2"/>
  <c r="P39" i="2"/>
  <c r="O39" i="2"/>
  <c r="N39" i="2"/>
  <c r="M39" i="2"/>
  <c r="A41" i="2"/>
  <c r="B40" i="2"/>
  <c r="D161" i="1"/>
  <c r="D163" i="1" s="1"/>
  <c r="D164" i="1" s="1"/>
  <c r="I161" i="1"/>
  <c r="I163" i="1" s="1"/>
  <c r="I165" i="1" s="1"/>
  <c r="H179" i="1"/>
  <c r="F170" i="1"/>
  <c r="C179" i="1"/>
  <c r="T158" i="4" l="1"/>
  <c r="W158" i="4"/>
  <c r="V158" i="4"/>
  <c r="U158" i="4"/>
  <c r="X158" i="4"/>
  <c r="AD158" i="4"/>
  <c r="AE158" i="4"/>
  <c r="AG158" i="4"/>
  <c r="AF158" i="4"/>
  <c r="K159" i="4"/>
  <c r="S159" i="4" s="1"/>
  <c r="T159" i="4" s="1"/>
  <c r="AH157" i="4"/>
  <c r="G160" i="4"/>
  <c r="M160" i="4"/>
  <c r="P160" i="4"/>
  <c r="O160" i="4"/>
  <c r="N160" i="4"/>
  <c r="J160" i="4"/>
  <c r="I160" i="4"/>
  <c r="H160" i="4"/>
  <c r="Y157" i="4"/>
  <c r="A162" i="4"/>
  <c r="B161" i="4"/>
  <c r="Q159" i="4"/>
  <c r="AB159" i="4" s="1"/>
  <c r="AH37" i="4"/>
  <c r="Y37" i="4"/>
  <c r="T38" i="4"/>
  <c r="X38" i="4"/>
  <c r="W38" i="4"/>
  <c r="U38" i="4"/>
  <c r="V38" i="4"/>
  <c r="AF38" i="4"/>
  <c r="AD38" i="4"/>
  <c r="B41" i="4"/>
  <c r="AG38" i="4"/>
  <c r="G40" i="4"/>
  <c r="J40" i="4"/>
  <c r="I40" i="4"/>
  <c r="M40" i="4"/>
  <c r="P40" i="4"/>
  <c r="O40" i="4"/>
  <c r="N40" i="4"/>
  <c r="H40" i="4"/>
  <c r="K39" i="4"/>
  <c r="S39" i="4" s="1"/>
  <c r="Q39" i="4"/>
  <c r="AB39" i="4" s="1"/>
  <c r="W38" i="2"/>
  <c r="U38" i="2"/>
  <c r="X38" i="2"/>
  <c r="V38" i="2"/>
  <c r="K39" i="2"/>
  <c r="S39" i="2" s="1"/>
  <c r="AC38" i="2"/>
  <c r="AF38" i="2" s="1"/>
  <c r="AD38" i="2"/>
  <c r="AF37" i="2"/>
  <c r="Q39" i="2"/>
  <c r="AA39" i="2" s="1"/>
  <c r="P40" i="2"/>
  <c r="O40" i="2"/>
  <c r="N40" i="2"/>
  <c r="M40" i="2"/>
  <c r="J40" i="2"/>
  <c r="I40" i="2"/>
  <c r="H40" i="2"/>
  <c r="G40" i="2"/>
  <c r="A42" i="2"/>
  <c r="B41" i="2"/>
  <c r="D165" i="1"/>
  <c r="C163" i="1" s="1"/>
  <c r="C162" i="1" s="1"/>
  <c r="I164" i="1"/>
  <c r="H163" i="1" s="1"/>
  <c r="H166" i="1" s="1"/>
  <c r="H168" i="1" s="1"/>
  <c r="I172" i="1"/>
  <c r="G172" i="1"/>
  <c r="H172" i="1"/>
  <c r="D166" i="1"/>
  <c r="D168" i="1" s="1"/>
  <c r="C220" i="1" s="1"/>
  <c r="B166" i="1"/>
  <c r="B168" i="1" s="1"/>
  <c r="B171" i="1" s="1"/>
  <c r="C166" i="1"/>
  <c r="C168" i="1" s="1"/>
  <c r="B220" i="1" s="1"/>
  <c r="D172" i="1"/>
  <c r="C172" i="1"/>
  <c r="B172" i="1"/>
  <c r="H162" i="1" l="1"/>
  <c r="U159" i="4"/>
  <c r="W159" i="4"/>
  <c r="X159" i="4"/>
  <c r="V159" i="4"/>
  <c r="AF159" i="4"/>
  <c r="AD159" i="4"/>
  <c r="AG159" i="4"/>
  <c r="AE159" i="4"/>
  <c r="Y158" i="4"/>
  <c r="AH158" i="4"/>
  <c r="Q160" i="4"/>
  <c r="AB160" i="4"/>
  <c r="AD160" i="4" s="1"/>
  <c r="P161" i="4"/>
  <c r="J161" i="4"/>
  <c r="O161" i="4"/>
  <c r="N161" i="4"/>
  <c r="M161" i="4"/>
  <c r="I161" i="4"/>
  <c r="H161" i="4"/>
  <c r="G161" i="4"/>
  <c r="B162" i="4"/>
  <c r="A163" i="4"/>
  <c r="K160" i="4"/>
  <c r="S160" i="4" s="1"/>
  <c r="AD39" i="4"/>
  <c r="AF39" i="4"/>
  <c r="AG39" i="4"/>
  <c r="AE39" i="4"/>
  <c r="T39" i="4"/>
  <c r="W39" i="4"/>
  <c r="V39" i="4"/>
  <c r="X39" i="4"/>
  <c r="U39" i="4"/>
  <c r="Y39" i="4" s="1"/>
  <c r="Y38" i="4"/>
  <c r="B42" i="4"/>
  <c r="AH38" i="4"/>
  <c r="M41" i="4"/>
  <c r="J41" i="4"/>
  <c r="H41" i="4"/>
  <c r="G41" i="4"/>
  <c r="P41" i="4"/>
  <c r="O41" i="4"/>
  <c r="N41" i="4"/>
  <c r="I41" i="4"/>
  <c r="Q40" i="4"/>
  <c r="AB40" i="4" s="1"/>
  <c r="K40" i="4"/>
  <c r="S40" i="4" s="1"/>
  <c r="AE39" i="2"/>
  <c r="AC39" i="2"/>
  <c r="AD39" i="2"/>
  <c r="AB39" i="2"/>
  <c r="AF39" i="2" s="1"/>
  <c r="X39" i="2"/>
  <c r="W39" i="2"/>
  <c r="V39" i="2"/>
  <c r="U39" i="2"/>
  <c r="Y39" i="2" s="1"/>
  <c r="K40" i="2"/>
  <c r="S40" i="2" s="1"/>
  <c r="Y38" i="2"/>
  <c r="Q40" i="2"/>
  <c r="AA40" i="2" s="1"/>
  <c r="J41" i="2"/>
  <c r="P41" i="2"/>
  <c r="O41" i="2"/>
  <c r="N41" i="2"/>
  <c r="M41" i="2"/>
  <c r="G41" i="2"/>
  <c r="I41" i="2"/>
  <c r="H41" i="2"/>
  <c r="A43" i="2"/>
  <c r="B42" i="2"/>
  <c r="D171" i="1"/>
  <c r="B177" i="1" s="1"/>
  <c r="B213" i="1"/>
  <c r="I166" i="1"/>
  <c r="I168" i="1" s="1"/>
  <c r="I171" i="1" s="1"/>
  <c r="G220" i="1"/>
  <c r="H171" i="1"/>
  <c r="G166" i="1"/>
  <c r="G168" i="1" s="1"/>
  <c r="G213" i="1" s="1"/>
  <c r="G176" i="1"/>
  <c r="C171" i="1"/>
  <c r="B175" i="1" s="1"/>
  <c r="C213" i="1"/>
  <c r="B176" i="1"/>
  <c r="Y159" i="4" l="1"/>
  <c r="T160" i="4"/>
  <c r="U160" i="4"/>
  <c r="X160" i="4"/>
  <c r="W160" i="4"/>
  <c r="V160" i="4"/>
  <c r="K161" i="4"/>
  <c r="S161" i="4" s="1"/>
  <c r="AE160" i="4"/>
  <c r="P162" i="4"/>
  <c r="O162" i="4"/>
  <c r="N162" i="4"/>
  <c r="M162" i="4"/>
  <c r="J162" i="4"/>
  <c r="I162" i="4"/>
  <c r="H162" i="4"/>
  <c r="G162" i="4"/>
  <c r="A164" i="4"/>
  <c r="B163" i="4"/>
  <c r="Q161" i="4"/>
  <c r="AB161" i="4"/>
  <c r="AD161" i="4" s="1"/>
  <c r="AG161" i="4"/>
  <c r="AH159" i="4"/>
  <c r="AG160" i="4"/>
  <c r="AF160" i="4"/>
  <c r="AH39" i="4"/>
  <c r="AE40" i="4"/>
  <c r="AD40" i="4"/>
  <c r="AG40" i="4"/>
  <c r="AF40" i="4"/>
  <c r="T40" i="4"/>
  <c r="X40" i="4"/>
  <c r="W40" i="4"/>
  <c r="U40" i="4"/>
  <c r="V40" i="4"/>
  <c r="Q41" i="4"/>
  <c r="AB41" i="4" s="1"/>
  <c r="K41" i="4"/>
  <c r="S41" i="4" s="1"/>
  <c r="N42" i="4"/>
  <c r="M42" i="4"/>
  <c r="I42" i="4"/>
  <c r="H42" i="4"/>
  <c r="P42" i="4"/>
  <c r="O42" i="4"/>
  <c r="J42" i="4"/>
  <c r="G42" i="4"/>
  <c r="B43" i="4"/>
  <c r="AE40" i="2"/>
  <c r="AC40" i="2"/>
  <c r="AB40" i="2"/>
  <c r="AD40" i="2"/>
  <c r="X40" i="2"/>
  <c r="U40" i="2"/>
  <c r="V40" i="2"/>
  <c r="W40" i="2"/>
  <c r="K41" i="2"/>
  <c r="S41" i="2"/>
  <c r="X41" i="2" s="1"/>
  <c r="U41" i="2"/>
  <c r="AA41" i="2"/>
  <c r="AE41" i="2" s="1"/>
  <c r="Q41" i="2"/>
  <c r="J42" i="2"/>
  <c r="I42" i="2"/>
  <c r="H42" i="2"/>
  <c r="G42" i="2"/>
  <c r="P42" i="2"/>
  <c r="O42" i="2"/>
  <c r="N42" i="2"/>
  <c r="M42" i="2"/>
  <c r="A44" i="2"/>
  <c r="B43" i="2"/>
  <c r="H220" i="1"/>
  <c r="G171" i="1"/>
  <c r="G175" i="1" s="1"/>
  <c r="H175" i="1" s="1"/>
  <c r="H213" i="1"/>
  <c r="G177" i="1"/>
  <c r="D170" i="1"/>
  <c r="D173" i="1" s="1"/>
  <c r="B178" i="1"/>
  <c r="D176" i="1" s="1"/>
  <c r="C175" i="1"/>
  <c r="AE161" i="4" l="1"/>
  <c r="AH160" i="4"/>
  <c r="AF161" i="4"/>
  <c r="AH161" i="4"/>
  <c r="T161" i="4"/>
  <c r="V161" i="4"/>
  <c r="X161" i="4"/>
  <c r="W161" i="4"/>
  <c r="U161" i="4"/>
  <c r="Y161" i="4" s="1"/>
  <c r="A165" i="4"/>
  <c r="B164" i="4"/>
  <c r="Q162" i="4"/>
  <c r="AB162" i="4" s="1"/>
  <c r="AF162" i="4" s="1"/>
  <c r="P163" i="4"/>
  <c r="O163" i="4"/>
  <c r="N163" i="4"/>
  <c r="M163" i="4"/>
  <c r="I163" i="4"/>
  <c r="H163" i="4"/>
  <c r="G163" i="4"/>
  <c r="J163" i="4"/>
  <c r="Y160" i="4"/>
  <c r="K162" i="4"/>
  <c r="S162" i="4" s="1"/>
  <c r="T41" i="4"/>
  <c r="X41" i="4"/>
  <c r="W41" i="4"/>
  <c r="V41" i="4"/>
  <c r="AD41" i="4"/>
  <c r="AE41" i="4"/>
  <c r="AF41" i="4"/>
  <c r="AG41" i="4"/>
  <c r="Q42" i="4"/>
  <c r="AB42" i="4" s="1"/>
  <c r="O43" i="4"/>
  <c r="N43" i="4"/>
  <c r="M43" i="4"/>
  <c r="J43" i="4"/>
  <c r="I43" i="4"/>
  <c r="H43" i="4"/>
  <c r="P43" i="4"/>
  <c r="G43" i="4"/>
  <c r="K42" i="4"/>
  <c r="S42" i="4" s="1"/>
  <c r="Y40" i="4"/>
  <c r="B44" i="4"/>
  <c r="AH40" i="4"/>
  <c r="U41" i="4"/>
  <c r="Y41" i="4" s="1"/>
  <c r="V41" i="2"/>
  <c r="Q42" i="2"/>
  <c r="AA42" i="2"/>
  <c r="AE42" i="2" s="1"/>
  <c r="AB42" i="2"/>
  <c r="Y41" i="2"/>
  <c r="K42" i="2"/>
  <c r="S42" i="2" s="1"/>
  <c r="AC41" i="2"/>
  <c r="W41" i="2"/>
  <c r="AD41" i="2"/>
  <c r="AB41" i="2"/>
  <c r="Y40" i="2"/>
  <c r="AF40" i="2"/>
  <c r="P43" i="2"/>
  <c r="O43" i="2"/>
  <c r="N43" i="2"/>
  <c r="M43" i="2"/>
  <c r="H43" i="2"/>
  <c r="G43" i="2"/>
  <c r="I43" i="2"/>
  <c r="J43" i="2"/>
  <c r="A45" i="2"/>
  <c r="B44" i="2"/>
  <c r="I170" i="1"/>
  <c r="G179" i="1" s="1"/>
  <c r="B179" i="1"/>
  <c r="G178" i="1"/>
  <c r="A184" i="1"/>
  <c r="D175" i="1"/>
  <c r="D177" i="1" s="1"/>
  <c r="D178" i="1" s="1"/>
  <c r="C193" i="1"/>
  <c r="T162" i="4" l="1"/>
  <c r="U162" i="4"/>
  <c r="AE162" i="4"/>
  <c r="P164" i="4"/>
  <c r="O164" i="4"/>
  <c r="N164" i="4"/>
  <c r="M164" i="4"/>
  <c r="J164" i="4"/>
  <c r="I164" i="4"/>
  <c r="H164" i="4"/>
  <c r="G164" i="4"/>
  <c r="K163" i="4"/>
  <c r="S163" i="4" s="1"/>
  <c r="A166" i="4"/>
  <c r="B165" i="4"/>
  <c r="V162" i="4"/>
  <c r="AD162" i="4"/>
  <c r="Q163" i="4"/>
  <c r="AB163" i="4" s="1"/>
  <c r="AG162" i="4"/>
  <c r="X162" i="4"/>
  <c r="W162" i="4"/>
  <c r="Y162" i="4" s="1"/>
  <c r="AG42" i="4"/>
  <c r="AD42" i="4"/>
  <c r="AE42" i="4"/>
  <c r="AF42" i="4"/>
  <c r="T42" i="4"/>
  <c r="X42" i="4"/>
  <c r="U42" i="4"/>
  <c r="V42" i="4"/>
  <c r="W42" i="4"/>
  <c r="B45" i="4"/>
  <c r="Q43" i="4"/>
  <c r="AB43" i="4" s="1"/>
  <c r="K43" i="4"/>
  <c r="S43" i="4" s="1"/>
  <c r="P44" i="4"/>
  <c r="O44" i="4"/>
  <c r="N44" i="4"/>
  <c r="M44" i="4"/>
  <c r="J44" i="4"/>
  <c r="I44" i="4"/>
  <c r="H44" i="4"/>
  <c r="G44" i="4"/>
  <c r="AH41" i="4"/>
  <c r="X42" i="2"/>
  <c r="V42" i="2"/>
  <c r="U42" i="2"/>
  <c r="W42" i="2"/>
  <c r="AC42" i="2"/>
  <c r="K43" i="2"/>
  <c r="S43" i="2"/>
  <c r="X43" i="2" s="1"/>
  <c r="U43" i="2"/>
  <c r="AF42" i="2"/>
  <c r="AF41" i="2"/>
  <c r="Q43" i="2"/>
  <c r="AA43" i="2" s="1"/>
  <c r="AD42" i="2"/>
  <c r="J44" i="2"/>
  <c r="P44" i="2"/>
  <c r="O44" i="2"/>
  <c r="N44" i="2"/>
  <c r="M44" i="2"/>
  <c r="I44" i="2"/>
  <c r="H44" i="2"/>
  <c r="G44" i="2"/>
  <c r="A46" i="2"/>
  <c r="B45" i="2"/>
  <c r="I173" i="1"/>
  <c r="H193" i="1" s="1"/>
  <c r="I176" i="1"/>
  <c r="I175" i="1"/>
  <c r="D179" i="1"/>
  <c r="C177" i="1" s="1"/>
  <c r="C186" i="1"/>
  <c r="B186" i="1"/>
  <c r="D186" i="1"/>
  <c r="AH162" i="4" l="1"/>
  <c r="T163" i="4"/>
  <c r="U163" i="4"/>
  <c r="W163" i="4"/>
  <c r="X163" i="4"/>
  <c r="V163" i="4"/>
  <c r="AG163" i="4"/>
  <c r="AE163" i="4"/>
  <c r="AD163" i="4"/>
  <c r="AF163" i="4"/>
  <c r="K164" i="4"/>
  <c r="S164" i="4" s="1"/>
  <c r="Q164" i="4"/>
  <c r="AB164" i="4" s="1"/>
  <c r="O165" i="4"/>
  <c r="N165" i="4"/>
  <c r="M165" i="4"/>
  <c r="J165" i="4"/>
  <c r="I165" i="4"/>
  <c r="H165" i="4"/>
  <c r="G165" i="4"/>
  <c r="P165" i="4"/>
  <c r="A167" i="4"/>
  <c r="B166" i="4"/>
  <c r="AG43" i="4"/>
  <c r="AE43" i="4"/>
  <c r="AF43" i="4"/>
  <c r="T43" i="4"/>
  <c r="W43" i="4"/>
  <c r="AD43" i="4"/>
  <c r="Y42" i="4"/>
  <c r="V43" i="4"/>
  <c r="U43" i="4"/>
  <c r="X43" i="4"/>
  <c r="AH42" i="4"/>
  <c r="Q44" i="4"/>
  <c r="AB44" i="4" s="1"/>
  <c r="K44" i="4"/>
  <c r="S44" i="4" s="1"/>
  <c r="O45" i="4"/>
  <c r="P45" i="4"/>
  <c r="N45" i="4"/>
  <c r="M45" i="4"/>
  <c r="J45" i="4"/>
  <c r="I45" i="4"/>
  <c r="H45" i="4"/>
  <c r="G45" i="4"/>
  <c r="B46" i="4"/>
  <c r="AE43" i="2"/>
  <c r="AB43" i="2"/>
  <c r="AD43" i="2"/>
  <c r="AC43" i="2"/>
  <c r="K44" i="2"/>
  <c r="S44" i="2" s="1"/>
  <c r="AD44" i="2"/>
  <c r="W43" i="2"/>
  <c r="Y43" i="2" s="1"/>
  <c r="Q44" i="2"/>
  <c r="AA44" i="2"/>
  <c r="AE44" i="2" s="1"/>
  <c r="AB44" i="2"/>
  <c r="AC44" i="2"/>
  <c r="V43" i="2"/>
  <c r="Y42" i="2"/>
  <c r="J45" i="2"/>
  <c r="I45" i="2"/>
  <c r="H45" i="2"/>
  <c r="G45" i="2"/>
  <c r="P45" i="2"/>
  <c r="O45" i="2"/>
  <c r="N45" i="2"/>
  <c r="M45" i="2"/>
  <c r="A47" i="2"/>
  <c r="B46" i="2"/>
  <c r="H182" i="1"/>
  <c r="H185" i="1" s="1"/>
  <c r="G182" i="1"/>
  <c r="G185" i="1" s="1"/>
  <c r="F184" i="1"/>
  <c r="H186" i="1" s="1"/>
  <c r="I182" i="1"/>
  <c r="H214" i="1" s="1"/>
  <c r="I177" i="1"/>
  <c r="I178" i="1" s="1"/>
  <c r="D180" i="1"/>
  <c r="D182" i="1" s="1"/>
  <c r="C176" i="1"/>
  <c r="B180" i="1"/>
  <c r="B182" i="1" s="1"/>
  <c r="C180" i="1"/>
  <c r="C182" i="1" s="1"/>
  <c r="B190" i="1"/>
  <c r="AH163" i="4" l="1"/>
  <c r="AH43" i="4"/>
  <c r="AF164" i="4"/>
  <c r="AD164" i="4"/>
  <c r="AE164" i="4"/>
  <c r="AG164" i="4"/>
  <c r="T164" i="4"/>
  <c r="V164" i="4"/>
  <c r="X164" i="4"/>
  <c r="U164" i="4"/>
  <c r="W164" i="4"/>
  <c r="A168" i="4"/>
  <c r="B167" i="4"/>
  <c r="Q165" i="4"/>
  <c r="AB165" i="4" s="1"/>
  <c r="N166" i="4"/>
  <c r="M166" i="4"/>
  <c r="J166" i="4"/>
  <c r="I166" i="4"/>
  <c r="H166" i="4"/>
  <c r="G166" i="4"/>
  <c r="P166" i="4"/>
  <c r="O166" i="4"/>
  <c r="Y163" i="4"/>
  <c r="K165" i="4"/>
  <c r="S165" i="4" s="1"/>
  <c r="T44" i="4"/>
  <c r="V44" i="4"/>
  <c r="W44" i="4"/>
  <c r="U44" i="4"/>
  <c r="AF44" i="4"/>
  <c r="AD44" i="4"/>
  <c r="AE44" i="4"/>
  <c r="AG44" i="4"/>
  <c r="Y43" i="4"/>
  <c r="X44" i="4"/>
  <c r="Q45" i="4"/>
  <c r="AB45" i="4" s="1"/>
  <c r="N46" i="4"/>
  <c r="P46" i="4"/>
  <c r="O46" i="4"/>
  <c r="M46" i="4"/>
  <c r="J46" i="4"/>
  <c r="I46" i="4"/>
  <c r="H46" i="4"/>
  <c r="G46" i="4"/>
  <c r="B47" i="4"/>
  <c r="K45" i="4"/>
  <c r="S45" i="4" s="1"/>
  <c r="X44" i="2"/>
  <c r="U44" i="2"/>
  <c r="V44" i="2"/>
  <c r="W44" i="2"/>
  <c r="Q45" i="2"/>
  <c r="AA45" i="2"/>
  <c r="AE45" i="2" s="1"/>
  <c r="AB45" i="2"/>
  <c r="K45" i="2"/>
  <c r="S45" i="2" s="1"/>
  <c r="AC45" i="2"/>
  <c r="AF43" i="2"/>
  <c r="AF44" i="2"/>
  <c r="G214" i="1"/>
  <c r="I185" i="1"/>
  <c r="P46" i="2"/>
  <c r="O46" i="2"/>
  <c r="N46" i="2"/>
  <c r="M46" i="2"/>
  <c r="G46" i="2"/>
  <c r="J46" i="2"/>
  <c r="I46" i="2"/>
  <c r="H46" i="2"/>
  <c r="A48" i="2"/>
  <c r="B47" i="2"/>
  <c r="G186" i="1"/>
  <c r="G190" i="1" s="1"/>
  <c r="H219" i="1"/>
  <c r="I186" i="1"/>
  <c r="I184" i="1" s="1"/>
  <c r="G219" i="1"/>
  <c r="G189" i="1"/>
  <c r="I179" i="1"/>
  <c r="H177" i="1" s="1"/>
  <c r="B219" i="1"/>
  <c r="C185" i="1"/>
  <c r="B185" i="1"/>
  <c r="B214" i="1"/>
  <c r="D185" i="1"/>
  <c r="C214" i="1"/>
  <c r="C219" i="1"/>
  <c r="H176" i="1" l="1"/>
  <c r="H180" i="1"/>
  <c r="G180" i="1"/>
  <c r="I180" i="1"/>
  <c r="T165" i="4"/>
  <c r="X165" i="4"/>
  <c r="Y164" i="4"/>
  <c r="V165" i="4"/>
  <c r="Y44" i="4"/>
  <c r="AD165" i="4"/>
  <c r="AE165" i="4"/>
  <c r="AG165" i="4"/>
  <c r="AF165" i="4"/>
  <c r="V166" i="4"/>
  <c r="X166" i="4"/>
  <c r="A169" i="4"/>
  <c r="B168" i="4"/>
  <c r="K166" i="4"/>
  <c r="S166" i="4"/>
  <c r="T166" i="4" s="1"/>
  <c r="Q166" i="4"/>
  <c r="AB166" i="4" s="1"/>
  <c r="U165" i="4"/>
  <c r="Y165" i="4" s="1"/>
  <c r="M167" i="4"/>
  <c r="J167" i="4"/>
  <c r="I167" i="4"/>
  <c r="H167" i="4"/>
  <c r="G167" i="4"/>
  <c r="O167" i="4"/>
  <c r="P167" i="4"/>
  <c r="N167" i="4"/>
  <c r="W165" i="4"/>
  <c r="AH164" i="4"/>
  <c r="AD45" i="4"/>
  <c r="AG45" i="4"/>
  <c r="AF45" i="4"/>
  <c r="AE45" i="4"/>
  <c r="T45" i="4"/>
  <c r="U45" i="4"/>
  <c r="V45" i="4"/>
  <c r="W45" i="4"/>
  <c r="X45" i="4"/>
  <c r="Q46" i="4"/>
  <c r="AB46" i="4" s="1"/>
  <c r="B48" i="4"/>
  <c r="AH44" i="4"/>
  <c r="K46" i="4"/>
  <c r="S46" i="4" s="1"/>
  <c r="M47" i="4"/>
  <c r="P47" i="4"/>
  <c r="O47" i="4"/>
  <c r="N47" i="4"/>
  <c r="J47" i="4"/>
  <c r="G47" i="4"/>
  <c r="I47" i="4"/>
  <c r="H47" i="4"/>
  <c r="X45" i="2"/>
  <c r="V45" i="2"/>
  <c r="U45" i="2"/>
  <c r="Y45" i="2" s="1"/>
  <c r="W45" i="2"/>
  <c r="AF45" i="2"/>
  <c r="K46" i="2"/>
  <c r="S46" i="2" s="1"/>
  <c r="Y44" i="2"/>
  <c r="Q46" i="2"/>
  <c r="AA46" i="2" s="1"/>
  <c r="AD45" i="2"/>
  <c r="J47" i="2"/>
  <c r="P47" i="2"/>
  <c r="O47" i="2"/>
  <c r="N47" i="2"/>
  <c r="M47" i="2"/>
  <c r="I47" i="2"/>
  <c r="H47" i="2"/>
  <c r="G47" i="2"/>
  <c r="A49" i="2"/>
  <c r="B48" i="2"/>
  <c r="G191" i="1"/>
  <c r="G192" i="1" s="1"/>
  <c r="I190" i="1" s="1"/>
  <c r="H189" i="1"/>
  <c r="H190" i="1" s="1"/>
  <c r="G193" i="1"/>
  <c r="I187" i="1"/>
  <c r="B189" i="1"/>
  <c r="B191" i="1"/>
  <c r="D184" i="1"/>
  <c r="D187" i="1" s="1"/>
  <c r="AD166" i="4" l="1"/>
  <c r="AF166" i="4"/>
  <c r="AG166" i="4"/>
  <c r="AE166" i="4"/>
  <c r="W166" i="4"/>
  <c r="K167" i="4"/>
  <c r="S167" i="4" s="1"/>
  <c r="J168" i="4"/>
  <c r="I168" i="4"/>
  <c r="H168" i="4"/>
  <c r="G168" i="4"/>
  <c r="P168" i="4"/>
  <c r="N168" i="4"/>
  <c r="O168" i="4"/>
  <c r="M168" i="4"/>
  <c r="Q167" i="4"/>
  <c r="AB167" i="4" s="1"/>
  <c r="U166" i="4"/>
  <c r="Y166" i="4" s="1"/>
  <c r="A170" i="4"/>
  <c r="B169" i="4"/>
  <c r="AH165" i="4"/>
  <c r="AH45" i="4"/>
  <c r="T46" i="4"/>
  <c r="V46" i="4"/>
  <c r="W46" i="4"/>
  <c r="X46" i="4"/>
  <c r="U46" i="4"/>
  <c r="AG46" i="4"/>
  <c r="AD46" i="4"/>
  <c r="AF46" i="4"/>
  <c r="AE46" i="4"/>
  <c r="Q47" i="4"/>
  <c r="AB47" i="4" s="1"/>
  <c r="B49" i="4"/>
  <c r="G48" i="4"/>
  <c r="P48" i="4"/>
  <c r="O48" i="4"/>
  <c r="N48" i="4"/>
  <c r="M48" i="4"/>
  <c r="J48" i="4"/>
  <c r="I48" i="4"/>
  <c r="H48" i="4"/>
  <c r="Y45" i="4"/>
  <c r="K47" i="4"/>
  <c r="S47" i="4" s="1"/>
  <c r="AE46" i="2"/>
  <c r="AB46" i="2"/>
  <c r="AD46" i="2"/>
  <c r="AC46" i="2"/>
  <c r="X46" i="2"/>
  <c r="U46" i="2"/>
  <c r="V46" i="2"/>
  <c r="W46" i="2"/>
  <c r="K47" i="2"/>
  <c r="S47" i="2" s="1"/>
  <c r="Q47" i="2"/>
  <c r="AA47" i="2" s="1"/>
  <c r="H191" i="1"/>
  <c r="G194" i="1" s="1"/>
  <c r="J48" i="2"/>
  <c r="I48" i="2"/>
  <c r="H48" i="2"/>
  <c r="G48" i="2"/>
  <c r="P48" i="2"/>
  <c r="M48" i="2"/>
  <c r="N48" i="2"/>
  <c r="O48" i="2"/>
  <c r="A50" i="2"/>
  <c r="B49" i="2"/>
  <c r="I189" i="1"/>
  <c r="I191" i="1" s="1"/>
  <c r="I192" i="1" s="1"/>
  <c r="H207" i="1"/>
  <c r="F198" i="1"/>
  <c r="G196" i="1"/>
  <c r="I194" i="1"/>
  <c r="I196" i="1" s="1"/>
  <c r="H194" i="1"/>
  <c r="H196" i="1" s="1"/>
  <c r="C189" i="1"/>
  <c r="B192" i="1"/>
  <c r="D190" i="1" s="1"/>
  <c r="A198" i="1"/>
  <c r="B193" i="1"/>
  <c r="T167" i="4" l="1"/>
  <c r="X167" i="4"/>
  <c r="AH166" i="4"/>
  <c r="Y46" i="4"/>
  <c r="W167" i="4"/>
  <c r="AG167" i="4"/>
  <c r="AE167" i="4"/>
  <c r="AF167" i="4"/>
  <c r="AD167" i="4"/>
  <c r="AH167" i="4" s="1"/>
  <c r="A171" i="4"/>
  <c r="B170" i="4"/>
  <c r="J169" i="4"/>
  <c r="I169" i="4"/>
  <c r="H169" i="4"/>
  <c r="G169" i="4"/>
  <c r="P169" i="4"/>
  <c r="O169" i="4"/>
  <c r="M169" i="4"/>
  <c r="N169" i="4"/>
  <c r="Q168" i="4"/>
  <c r="AB168" i="4"/>
  <c r="AE168" i="4" s="1"/>
  <c r="K168" i="4"/>
  <c r="S168" i="4"/>
  <c r="T168" i="4" s="1"/>
  <c r="U167" i="4"/>
  <c r="V167" i="4"/>
  <c r="AF47" i="4"/>
  <c r="AD47" i="4"/>
  <c r="AG47" i="4"/>
  <c r="AE47" i="4"/>
  <c r="T47" i="4"/>
  <c r="W47" i="4"/>
  <c r="U47" i="4"/>
  <c r="X47" i="4"/>
  <c r="V47" i="4"/>
  <c r="Q48" i="4"/>
  <c r="AB48" i="4" s="1"/>
  <c r="K48" i="4"/>
  <c r="S48" i="4" s="1"/>
  <c r="T48" i="4" s="1"/>
  <c r="AH46" i="4"/>
  <c r="B50" i="4"/>
  <c r="J49" i="4"/>
  <c r="H49" i="4"/>
  <c r="G49" i="4"/>
  <c r="P49" i="4"/>
  <c r="O49" i="4"/>
  <c r="N49" i="4"/>
  <c r="M49" i="4"/>
  <c r="I49" i="4"/>
  <c r="AE47" i="2"/>
  <c r="AC47" i="2"/>
  <c r="AD47" i="2"/>
  <c r="AB47" i="2"/>
  <c r="AF47" i="2" s="1"/>
  <c r="X47" i="2"/>
  <c r="W47" i="2"/>
  <c r="V47" i="2"/>
  <c r="U47" i="2"/>
  <c r="Y47" i="2" s="1"/>
  <c r="K48" i="2"/>
  <c r="S48" i="2"/>
  <c r="X48" i="2" s="1"/>
  <c r="U48" i="2"/>
  <c r="AF46" i="2"/>
  <c r="Q48" i="2"/>
  <c r="AA48" i="2" s="1"/>
  <c r="Y46" i="2"/>
  <c r="P49" i="2"/>
  <c r="O49" i="2"/>
  <c r="N49" i="2"/>
  <c r="M49" i="2"/>
  <c r="J49" i="2"/>
  <c r="I49" i="2"/>
  <c r="H49" i="2"/>
  <c r="G49" i="2"/>
  <c r="A51" i="2"/>
  <c r="B50" i="2"/>
  <c r="H199" i="1"/>
  <c r="G218" i="1"/>
  <c r="G199" i="1"/>
  <c r="G215" i="1"/>
  <c r="H215" i="1"/>
  <c r="I199" i="1"/>
  <c r="H218" i="1"/>
  <c r="I193" i="1"/>
  <c r="G200" i="1"/>
  <c r="I200" i="1"/>
  <c r="F226" i="1"/>
  <c r="H200" i="1"/>
  <c r="D189" i="1"/>
  <c r="D191" i="1" s="1"/>
  <c r="D192" i="1" s="1"/>
  <c r="C207" i="1"/>
  <c r="AG168" i="4" l="1"/>
  <c r="U168" i="4"/>
  <c r="W168" i="4"/>
  <c r="AF168" i="4"/>
  <c r="V168" i="4"/>
  <c r="Q169" i="4"/>
  <c r="AB169" i="4" s="1"/>
  <c r="K169" i="4"/>
  <c r="S169" i="4" s="1"/>
  <c r="AD168" i="4"/>
  <c r="A172" i="4"/>
  <c r="B171" i="4"/>
  <c r="I170" i="4"/>
  <c r="H170" i="4"/>
  <c r="G170" i="4"/>
  <c r="P170" i="4"/>
  <c r="O170" i="4"/>
  <c r="N170" i="4"/>
  <c r="M170" i="4"/>
  <c r="J170" i="4"/>
  <c r="Y167" i="4"/>
  <c r="X168" i="4"/>
  <c r="V48" i="4"/>
  <c r="W48" i="4"/>
  <c r="X48" i="4"/>
  <c r="AG48" i="4"/>
  <c r="AE48" i="4"/>
  <c r="AF48" i="4"/>
  <c r="AD48" i="4"/>
  <c r="I50" i="4"/>
  <c r="J50" i="4"/>
  <c r="H50" i="4"/>
  <c r="G50" i="4"/>
  <c r="P50" i="4"/>
  <c r="O50" i="4"/>
  <c r="N50" i="4"/>
  <c r="M50" i="4"/>
  <c r="Q49" i="4"/>
  <c r="AB49" i="4" s="1"/>
  <c r="Y47" i="4"/>
  <c r="B51" i="4"/>
  <c r="U48" i="4"/>
  <c r="AH47" i="4"/>
  <c r="K49" i="4"/>
  <c r="S49" i="4" s="1"/>
  <c r="AE48" i="2"/>
  <c r="AB48" i="2"/>
  <c r="AD48" i="2"/>
  <c r="AC48" i="2"/>
  <c r="Q49" i="2"/>
  <c r="AA49" i="2"/>
  <c r="AE49" i="2" s="1"/>
  <c r="AB49" i="2"/>
  <c r="AD49" i="2"/>
  <c r="W49" i="2"/>
  <c r="AC49" i="2"/>
  <c r="V48" i="2"/>
  <c r="Y48" i="2" s="1"/>
  <c r="K49" i="2"/>
  <c r="S49" i="2"/>
  <c r="X49" i="2" s="1"/>
  <c r="U49" i="2"/>
  <c r="V49" i="2"/>
  <c r="W48" i="2"/>
  <c r="J50" i="2"/>
  <c r="O50" i="2"/>
  <c r="H50" i="2"/>
  <c r="N50" i="2"/>
  <c r="M50" i="2"/>
  <c r="I50" i="2"/>
  <c r="G50" i="2"/>
  <c r="P50" i="2"/>
  <c r="A52" i="2"/>
  <c r="B51" i="2"/>
  <c r="H228" i="1"/>
  <c r="I228" i="1"/>
  <c r="G228" i="1"/>
  <c r="G203" i="1"/>
  <c r="G204" i="1"/>
  <c r="I198" i="1"/>
  <c r="G205" i="1"/>
  <c r="D193" i="1"/>
  <c r="C200" i="1"/>
  <c r="A226" i="1"/>
  <c r="B200" i="1"/>
  <c r="D200" i="1"/>
  <c r="Y48" i="4" l="1"/>
  <c r="T169" i="4"/>
  <c r="V169" i="4"/>
  <c r="X169" i="4"/>
  <c r="U169" i="4"/>
  <c r="W169" i="4"/>
  <c r="AE169" i="4"/>
  <c r="AG169" i="4"/>
  <c r="AF169" i="4"/>
  <c r="AD169" i="4"/>
  <c r="AH169" i="4" s="1"/>
  <c r="AE170" i="4"/>
  <c r="S170" i="4"/>
  <c r="T170" i="4" s="1"/>
  <c r="K170" i="4"/>
  <c r="Y168" i="4"/>
  <c r="AH168" i="4"/>
  <c r="H171" i="4"/>
  <c r="G171" i="4"/>
  <c r="P171" i="4"/>
  <c r="O171" i="4"/>
  <c r="N171" i="4"/>
  <c r="M171" i="4"/>
  <c r="J171" i="4"/>
  <c r="I171" i="4"/>
  <c r="A173" i="4"/>
  <c r="B172" i="4"/>
  <c r="Q170" i="4"/>
  <c r="AB170" i="4"/>
  <c r="AF170" i="4" s="1"/>
  <c r="AH48" i="4"/>
  <c r="AE49" i="4"/>
  <c r="AF49" i="4"/>
  <c r="T49" i="4"/>
  <c r="V49" i="4"/>
  <c r="U49" i="4"/>
  <c r="W49" i="4"/>
  <c r="X49" i="4"/>
  <c r="B52" i="4"/>
  <c r="AD49" i="4"/>
  <c r="Q50" i="4"/>
  <c r="AB50" i="4" s="1"/>
  <c r="AD50" i="4" s="1"/>
  <c r="K50" i="4"/>
  <c r="S50" i="4" s="1"/>
  <c r="H51" i="4"/>
  <c r="J51" i="4"/>
  <c r="I51" i="4"/>
  <c r="G51" i="4"/>
  <c r="P51" i="4"/>
  <c r="M51" i="4"/>
  <c r="O51" i="4"/>
  <c r="N51" i="4"/>
  <c r="AG49" i="4"/>
  <c r="AF49" i="2"/>
  <c r="Y49" i="2"/>
  <c r="Q50" i="2"/>
  <c r="AA50" i="2" s="1"/>
  <c r="AF48" i="2"/>
  <c r="K50" i="2"/>
  <c r="S50" i="2"/>
  <c r="X50" i="2" s="1"/>
  <c r="U50" i="2"/>
  <c r="J51" i="2"/>
  <c r="I51" i="2"/>
  <c r="H51" i="2"/>
  <c r="G51" i="2"/>
  <c r="P51" i="2"/>
  <c r="O51" i="2"/>
  <c r="N51" i="2"/>
  <c r="M51" i="2"/>
  <c r="A53" i="2"/>
  <c r="B52" i="2"/>
  <c r="G206" i="1"/>
  <c r="I204" i="1" s="1"/>
  <c r="H203" i="1"/>
  <c r="H204" i="1" s="1"/>
  <c r="G232" i="1"/>
  <c r="G207" i="1"/>
  <c r="H205" i="1" s="1"/>
  <c r="I208" i="1" s="1"/>
  <c r="I201" i="1"/>
  <c r="J154" i="1" s="1"/>
  <c r="C191" i="1"/>
  <c r="C194" i="1" s="1"/>
  <c r="C196" i="1" s="1"/>
  <c r="D228" i="1"/>
  <c r="C228" i="1"/>
  <c r="B228" i="1"/>
  <c r="B204" i="1"/>
  <c r="AD170" i="4" l="1"/>
  <c r="U170" i="4"/>
  <c r="X170" i="4"/>
  <c r="Y169" i="4"/>
  <c r="G172" i="4"/>
  <c r="P172" i="4"/>
  <c r="O172" i="4"/>
  <c r="N172" i="4"/>
  <c r="M172" i="4"/>
  <c r="I172" i="4"/>
  <c r="J172" i="4"/>
  <c r="H172" i="4"/>
  <c r="K171" i="4"/>
  <c r="S171" i="4" s="1"/>
  <c r="AG170" i="4"/>
  <c r="A174" i="4"/>
  <c r="B173" i="4"/>
  <c r="V170" i="4"/>
  <c r="W170" i="4"/>
  <c r="Q171" i="4"/>
  <c r="AB171" i="4" s="1"/>
  <c r="AG171" i="4" s="1"/>
  <c r="AH49" i="4"/>
  <c r="AF50" i="4"/>
  <c r="AG50" i="4"/>
  <c r="AE50" i="4"/>
  <c r="T50" i="4"/>
  <c r="U50" i="4"/>
  <c r="X50" i="4"/>
  <c r="V50" i="4"/>
  <c r="W50" i="4"/>
  <c r="B53" i="4"/>
  <c r="Y49" i="4"/>
  <c r="K51" i="4"/>
  <c r="S51" i="4" s="1"/>
  <c r="G52" i="4"/>
  <c r="M52" i="4"/>
  <c r="J52" i="4"/>
  <c r="I52" i="4"/>
  <c r="H52" i="4"/>
  <c r="P52" i="4"/>
  <c r="O52" i="4"/>
  <c r="N52" i="4"/>
  <c r="Q51" i="4"/>
  <c r="AB51" i="4" s="1"/>
  <c r="AE50" i="2"/>
  <c r="AC50" i="2"/>
  <c r="AD50" i="2"/>
  <c r="AB50" i="2"/>
  <c r="AF50" i="2" s="1"/>
  <c r="Q51" i="2"/>
  <c r="AA51" i="2"/>
  <c r="AE51" i="2" s="1"/>
  <c r="AB51" i="2"/>
  <c r="AD51" i="2"/>
  <c r="K51" i="2"/>
  <c r="S51" i="2" s="1"/>
  <c r="V50" i="2"/>
  <c r="W50" i="2"/>
  <c r="Y50" i="2" s="1"/>
  <c r="P52" i="2"/>
  <c r="O52" i="2"/>
  <c r="N52" i="2"/>
  <c r="M52" i="2"/>
  <c r="J52" i="2"/>
  <c r="I52" i="2"/>
  <c r="H52" i="2"/>
  <c r="G52" i="2"/>
  <c r="A54" i="2"/>
  <c r="B53" i="2"/>
  <c r="H208" i="1"/>
  <c r="H210" i="1" s="1"/>
  <c r="I203" i="1"/>
  <c r="I205" i="1" s="1"/>
  <c r="I206" i="1" s="1"/>
  <c r="G208" i="1"/>
  <c r="G210" i="1" s="1"/>
  <c r="G227" i="1" s="1"/>
  <c r="I210" i="1"/>
  <c r="D194" i="1"/>
  <c r="D196" i="1" s="1"/>
  <c r="C215" i="1" s="1"/>
  <c r="C199" i="1"/>
  <c r="B218" i="1"/>
  <c r="B194" i="1"/>
  <c r="B196" i="1" s="1"/>
  <c r="B199" i="1" s="1"/>
  <c r="C190" i="1"/>
  <c r="B232" i="1"/>
  <c r="AF171" i="4" l="1"/>
  <c r="T171" i="4"/>
  <c r="U171" i="4"/>
  <c r="W171" i="4"/>
  <c r="V171" i="4"/>
  <c r="X171" i="4"/>
  <c r="AF172" i="4"/>
  <c r="AG172" i="4"/>
  <c r="Y170" i="4"/>
  <c r="AE172" i="4"/>
  <c r="B174" i="4"/>
  <c r="A175" i="4"/>
  <c r="AE171" i="4"/>
  <c r="Q172" i="4"/>
  <c r="AB172" i="4"/>
  <c r="AD172" i="4" s="1"/>
  <c r="K172" i="4"/>
  <c r="S172" i="4" s="1"/>
  <c r="AH170" i="4"/>
  <c r="P173" i="4"/>
  <c r="O173" i="4"/>
  <c r="N173" i="4"/>
  <c r="M173" i="4"/>
  <c r="J173" i="4"/>
  <c r="H173" i="4"/>
  <c r="I173" i="4"/>
  <c r="G173" i="4"/>
  <c r="AD171" i="4"/>
  <c r="AH171" i="4" s="1"/>
  <c r="AH50" i="4"/>
  <c r="T51" i="4"/>
  <c r="W51" i="4"/>
  <c r="V51" i="4"/>
  <c r="U51" i="4"/>
  <c r="X51" i="4"/>
  <c r="AD51" i="4"/>
  <c r="AF51" i="4"/>
  <c r="AG51" i="4"/>
  <c r="AE51" i="4"/>
  <c r="N53" i="4"/>
  <c r="M53" i="4"/>
  <c r="J53" i="4"/>
  <c r="I53" i="4"/>
  <c r="H53" i="4"/>
  <c r="G53" i="4"/>
  <c r="O53" i="4"/>
  <c r="P53" i="4"/>
  <c r="B54" i="4"/>
  <c r="Q52" i="4"/>
  <c r="AB52" i="4" s="1"/>
  <c r="Y50" i="4"/>
  <c r="K52" i="4"/>
  <c r="S52" i="4" s="1"/>
  <c r="T52" i="4" s="1"/>
  <c r="X51" i="2"/>
  <c r="W51" i="2"/>
  <c r="U51" i="2"/>
  <c r="V51" i="2"/>
  <c r="K52" i="2"/>
  <c r="S52" i="2"/>
  <c r="X52" i="2" s="1"/>
  <c r="U52" i="2"/>
  <c r="W52" i="2"/>
  <c r="V52" i="2"/>
  <c r="AC51" i="2"/>
  <c r="AF51" i="2" s="1"/>
  <c r="Q52" i="2"/>
  <c r="AA52" i="2" s="1"/>
  <c r="J53" i="2"/>
  <c r="M53" i="2"/>
  <c r="I53" i="2"/>
  <c r="H53" i="2"/>
  <c r="G53" i="2"/>
  <c r="N53" i="2"/>
  <c r="P53" i="2"/>
  <c r="O53" i="2"/>
  <c r="A55" i="2"/>
  <c r="B54" i="2"/>
  <c r="G216" i="1"/>
  <c r="H227" i="1"/>
  <c r="G217" i="1"/>
  <c r="G282" i="1"/>
  <c r="G292" i="1" s="1"/>
  <c r="I207" i="1"/>
  <c r="I227" i="1"/>
  <c r="H217" i="1"/>
  <c r="H216" i="1"/>
  <c r="C218" i="1"/>
  <c r="B215" i="1"/>
  <c r="D199" i="1"/>
  <c r="B205" i="1" s="1"/>
  <c r="B203" i="1"/>
  <c r="AH172" i="4" l="1"/>
  <c r="T172" i="4"/>
  <c r="W172" i="4"/>
  <c r="V172" i="4"/>
  <c r="X172" i="4"/>
  <c r="U172" i="4"/>
  <c r="Y172" i="4" s="1"/>
  <c r="AF173" i="4"/>
  <c r="AE173" i="4"/>
  <c r="A176" i="4"/>
  <c r="B175" i="4"/>
  <c r="K173" i="4"/>
  <c r="S173" i="4" s="1"/>
  <c r="T173" i="4" s="1"/>
  <c r="Y171" i="4"/>
  <c r="Q173" i="4"/>
  <c r="AB173" i="4"/>
  <c r="AD173" i="4" s="1"/>
  <c r="P174" i="4"/>
  <c r="O174" i="4"/>
  <c r="N174" i="4"/>
  <c r="M174" i="4"/>
  <c r="J174" i="4"/>
  <c r="I174" i="4"/>
  <c r="G174" i="4"/>
  <c r="H174" i="4"/>
  <c r="W52" i="4"/>
  <c r="AG52" i="4"/>
  <c r="AD52" i="4"/>
  <c r="Y51" i="4"/>
  <c r="AE52" i="4"/>
  <c r="U52" i="4"/>
  <c r="P54" i="4"/>
  <c r="G54" i="4"/>
  <c r="O54" i="4"/>
  <c r="N54" i="4"/>
  <c r="M54" i="4"/>
  <c r="J54" i="4"/>
  <c r="I54" i="4"/>
  <c r="H54" i="4"/>
  <c r="K53" i="4"/>
  <c r="S53" i="4" s="1"/>
  <c r="B55" i="4"/>
  <c r="X52" i="4"/>
  <c r="V52" i="4"/>
  <c r="AF52" i="4"/>
  <c r="AH51" i="4"/>
  <c r="Q53" i="4"/>
  <c r="AB53" i="4" s="1"/>
  <c r="AE52" i="2"/>
  <c r="AB52" i="2"/>
  <c r="AD52" i="2"/>
  <c r="AC52" i="2"/>
  <c r="Y52" i="2"/>
  <c r="K53" i="2"/>
  <c r="S53" i="2"/>
  <c r="X53" i="2" s="1"/>
  <c r="U53" i="2"/>
  <c r="AC53" i="2"/>
  <c r="V53" i="2"/>
  <c r="W53" i="2"/>
  <c r="AA53" i="2"/>
  <c r="AE53" i="2" s="1"/>
  <c r="Q53" i="2"/>
  <c r="Y51" i="2"/>
  <c r="J54" i="2"/>
  <c r="I54" i="2"/>
  <c r="H54" i="2"/>
  <c r="G54" i="2"/>
  <c r="P54" i="2"/>
  <c r="O54" i="2"/>
  <c r="N54" i="2"/>
  <c r="M54" i="2"/>
  <c r="A56" i="2"/>
  <c r="B55" i="2"/>
  <c r="D198" i="1"/>
  <c r="D201" i="1" s="1"/>
  <c r="E154" i="1" s="1"/>
  <c r="G231" i="1"/>
  <c r="G291" i="1"/>
  <c r="I226" i="1"/>
  <c r="H291" i="1"/>
  <c r="H282" i="1"/>
  <c r="H292" i="1" s="1"/>
  <c r="G233" i="1"/>
  <c r="C203" i="1"/>
  <c r="B206" i="1"/>
  <c r="D204" i="1" s="1"/>
  <c r="AH52" i="4" l="1"/>
  <c r="P175" i="4"/>
  <c r="O175" i="4"/>
  <c r="N175" i="4"/>
  <c r="M175" i="4"/>
  <c r="J175" i="4"/>
  <c r="I175" i="4"/>
  <c r="H175" i="4"/>
  <c r="G175" i="4"/>
  <c r="AG173" i="4"/>
  <c r="AH173" i="4" s="1"/>
  <c r="Q174" i="4"/>
  <c r="AB174" i="4" s="1"/>
  <c r="V173" i="4"/>
  <c r="B176" i="4"/>
  <c r="A177" i="4"/>
  <c r="U173" i="4"/>
  <c r="W173" i="4"/>
  <c r="X173" i="4"/>
  <c r="K174" i="4"/>
  <c r="S174" i="4" s="1"/>
  <c r="T53" i="4"/>
  <c r="U53" i="4"/>
  <c r="V53" i="4"/>
  <c r="W53" i="4"/>
  <c r="X53" i="4"/>
  <c r="AE53" i="4"/>
  <c r="AD53" i="4"/>
  <c r="AG53" i="4"/>
  <c r="AF53" i="4"/>
  <c r="Q54" i="4"/>
  <c r="AB54" i="4" s="1"/>
  <c r="K54" i="4"/>
  <c r="S54" i="4" s="1"/>
  <c r="Y52" i="4"/>
  <c r="P55" i="4"/>
  <c r="O55" i="4"/>
  <c r="J55" i="4"/>
  <c r="N55" i="4"/>
  <c r="M55" i="4"/>
  <c r="I55" i="4"/>
  <c r="H55" i="4"/>
  <c r="G55" i="4"/>
  <c r="B56" i="4"/>
  <c r="Y53" i="2"/>
  <c r="K54" i="2"/>
  <c r="S54" i="2" s="1"/>
  <c r="AB53" i="2"/>
  <c r="AF53" i="2" s="1"/>
  <c r="Q54" i="2"/>
  <c r="AA54" i="2" s="1"/>
  <c r="AD53" i="2"/>
  <c r="AF52" i="2"/>
  <c r="P55" i="2"/>
  <c r="O55" i="2"/>
  <c r="N55" i="2"/>
  <c r="M55" i="2"/>
  <c r="J55" i="2"/>
  <c r="I55" i="2"/>
  <c r="H55" i="2"/>
  <c r="G55" i="2"/>
  <c r="A57" i="2"/>
  <c r="B56" i="2"/>
  <c r="B207" i="1"/>
  <c r="G234" i="1"/>
  <c r="I232" i="1" s="1"/>
  <c r="H231" i="1"/>
  <c r="H232" i="1" s="1"/>
  <c r="I229" i="1"/>
  <c r="G235" i="1"/>
  <c r="H233" i="1" s="1"/>
  <c r="I236" i="1" s="1"/>
  <c r="D203" i="1"/>
  <c r="D205" i="1" s="1"/>
  <c r="D207" i="1" s="1"/>
  <c r="AE174" i="4" l="1"/>
  <c r="AF174" i="4"/>
  <c r="AG174" i="4"/>
  <c r="Y173" i="4"/>
  <c r="T174" i="4"/>
  <c r="U174" i="4"/>
  <c r="X174" i="4"/>
  <c r="V174" i="4"/>
  <c r="W174" i="4"/>
  <c r="X175" i="4"/>
  <c r="Q175" i="4"/>
  <c r="AB175" i="4"/>
  <c r="AF175" i="4" s="1"/>
  <c r="A178" i="4"/>
  <c r="B177" i="4"/>
  <c r="AD174" i="4"/>
  <c r="AH174" i="4" s="1"/>
  <c r="K175" i="4"/>
  <c r="S175" i="4"/>
  <c r="T175" i="4" s="1"/>
  <c r="P176" i="4"/>
  <c r="O176" i="4"/>
  <c r="N176" i="4"/>
  <c r="M176" i="4"/>
  <c r="J176" i="4"/>
  <c r="I176" i="4"/>
  <c r="H176" i="4"/>
  <c r="G176" i="4"/>
  <c r="T54" i="4"/>
  <c r="U54" i="4"/>
  <c r="W54" i="4"/>
  <c r="X54" i="4"/>
  <c r="V54" i="4"/>
  <c r="AG54" i="4"/>
  <c r="AE54" i="4"/>
  <c r="AF54" i="4"/>
  <c r="AD54" i="4"/>
  <c r="AH54" i="4" s="1"/>
  <c r="Q55" i="4"/>
  <c r="AB55" i="4" s="1"/>
  <c r="P56" i="4"/>
  <c r="O56" i="4"/>
  <c r="N56" i="4"/>
  <c r="J56" i="4"/>
  <c r="I56" i="4"/>
  <c r="M56" i="4"/>
  <c r="H56" i="4"/>
  <c r="G56" i="4"/>
  <c r="K55" i="4"/>
  <c r="S55" i="4" s="1"/>
  <c r="T55" i="4" s="1"/>
  <c r="Y53" i="4"/>
  <c r="AH53" i="4"/>
  <c r="B57" i="4"/>
  <c r="AE54" i="2"/>
  <c r="AD54" i="2"/>
  <c r="AB54" i="2"/>
  <c r="AC54" i="2"/>
  <c r="X54" i="2"/>
  <c r="V54" i="2"/>
  <c r="W54" i="2"/>
  <c r="U54" i="2"/>
  <c r="Y54" i="2" s="1"/>
  <c r="V55" i="2"/>
  <c r="W55" i="2"/>
  <c r="Q55" i="2"/>
  <c r="AA55" i="2"/>
  <c r="AE55" i="2" s="1"/>
  <c r="K55" i="2"/>
  <c r="S55" i="2"/>
  <c r="X55" i="2" s="1"/>
  <c r="I231" i="1"/>
  <c r="J56" i="2"/>
  <c r="H56" i="2"/>
  <c r="G56" i="2"/>
  <c r="I56" i="2"/>
  <c r="P56" i="2"/>
  <c r="O56" i="2"/>
  <c r="N56" i="2"/>
  <c r="M56" i="2"/>
  <c r="A58" i="2"/>
  <c r="B57" i="2"/>
  <c r="I238" i="1"/>
  <c r="I241" i="1" s="1"/>
  <c r="I233" i="1"/>
  <c r="I234" i="1" s="1"/>
  <c r="H236" i="1"/>
  <c r="H238" i="1" s="1"/>
  <c r="F240" i="1"/>
  <c r="H249" i="1"/>
  <c r="G236" i="1"/>
  <c r="G238" i="1" s="1"/>
  <c r="D206" i="1"/>
  <c r="C205" i="1" s="1"/>
  <c r="C204" i="1" s="1"/>
  <c r="AE175" i="4" l="1"/>
  <c r="U175" i="4"/>
  <c r="O177" i="4"/>
  <c r="N177" i="4"/>
  <c r="M177" i="4"/>
  <c r="J177" i="4"/>
  <c r="I177" i="4"/>
  <c r="H177" i="4"/>
  <c r="G177" i="4"/>
  <c r="P177" i="4"/>
  <c r="A179" i="4"/>
  <c r="B178" i="4"/>
  <c r="AG175" i="4"/>
  <c r="Y174" i="4"/>
  <c r="Q176" i="4"/>
  <c r="AB176" i="4" s="1"/>
  <c r="AE176" i="4" s="1"/>
  <c r="AD175" i="4"/>
  <c r="AH175" i="4" s="1"/>
  <c r="V175" i="4"/>
  <c r="K176" i="4"/>
  <c r="S176" i="4"/>
  <c r="T176" i="4" s="1"/>
  <c r="W175" i="4"/>
  <c r="AG55" i="4"/>
  <c r="AE55" i="4"/>
  <c r="AF55" i="4"/>
  <c r="AD55" i="4"/>
  <c r="X55" i="4"/>
  <c r="K56" i="4"/>
  <c r="S56" i="4" s="1"/>
  <c r="W55" i="4"/>
  <c r="B58" i="4"/>
  <c r="O57" i="4"/>
  <c r="N57" i="4"/>
  <c r="M57" i="4"/>
  <c r="J57" i="4"/>
  <c r="I57" i="4"/>
  <c r="H57" i="4"/>
  <c r="P57" i="4"/>
  <c r="G57" i="4"/>
  <c r="Q56" i="4"/>
  <c r="AB56" i="4" s="1"/>
  <c r="V55" i="4"/>
  <c r="Y54" i="4"/>
  <c r="U55" i="4"/>
  <c r="AD55" i="2"/>
  <c r="Q56" i="2"/>
  <c r="AA56" i="2"/>
  <c r="AE56" i="2" s="1"/>
  <c r="AB56" i="2"/>
  <c r="K56" i="2"/>
  <c r="S56" i="2" s="1"/>
  <c r="AC55" i="2"/>
  <c r="U55" i="2"/>
  <c r="Y55" i="2" s="1"/>
  <c r="AF54" i="2"/>
  <c r="AB55" i="2"/>
  <c r="J57" i="2"/>
  <c r="I57" i="2"/>
  <c r="H57" i="2"/>
  <c r="G57" i="2"/>
  <c r="P57" i="2"/>
  <c r="O57" i="2"/>
  <c r="N57" i="2"/>
  <c r="M57" i="2"/>
  <c r="A59" i="2"/>
  <c r="B58" i="2"/>
  <c r="H283" i="1"/>
  <c r="I235" i="1"/>
  <c r="H290" i="1"/>
  <c r="H242" i="1"/>
  <c r="I242" i="1"/>
  <c r="G247" i="1" s="1"/>
  <c r="G242" i="1"/>
  <c r="G283" i="1"/>
  <c r="G241" i="1"/>
  <c r="H241" i="1"/>
  <c r="G290" i="1"/>
  <c r="D208" i="1"/>
  <c r="D210" i="1" s="1"/>
  <c r="B208" i="1"/>
  <c r="B210" i="1" s="1"/>
  <c r="C208" i="1"/>
  <c r="C210" i="1" s="1"/>
  <c r="X176" i="4" l="1"/>
  <c r="Q177" i="4"/>
  <c r="AB177" i="4" s="1"/>
  <c r="Y175" i="4"/>
  <c r="K177" i="4"/>
  <c r="S177" i="4"/>
  <c r="T177" i="4" s="1"/>
  <c r="AD176" i="4"/>
  <c r="A180" i="4"/>
  <c r="B179" i="4"/>
  <c r="AG176" i="4"/>
  <c r="N178" i="4"/>
  <c r="M178" i="4"/>
  <c r="J178" i="4"/>
  <c r="I178" i="4"/>
  <c r="H178" i="4"/>
  <c r="G178" i="4"/>
  <c r="P178" i="4"/>
  <c r="O178" i="4"/>
  <c r="U176" i="4"/>
  <c r="W176" i="4"/>
  <c r="AF176" i="4"/>
  <c r="V176" i="4"/>
  <c r="AH55" i="4"/>
  <c r="AE56" i="4"/>
  <c r="AF56" i="4"/>
  <c r="AG56" i="4"/>
  <c r="AD56" i="4"/>
  <c r="T56" i="4"/>
  <c r="V56" i="4"/>
  <c r="W56" i="4"/>
  <c r="U56" i="4"/>
  <c r="X56" i="4"/>
  <c r="N58" i="4"/>
  <c r="M58" i="4"/>
  <c r="I58" i="4"/>
  <c r="H58" i="4"/>
  <c r="G58" i="4"/>
  <c r="P58" i="4"/>
  <c r="O58" i="4"/>
  <c r="J58" i="4"/>
  <c r="Y55" i="4"/>
  <c r="B59" i="4"/>
  <c r="K57" i="4"/>
  <c r="S57" i="4" s="1"/>
  <c r="T57" i="4" s="1"/>
  <c r="Q57" i="4"/>
  <c r="AB57" i="4" s="1"/>
  <c r="X56" i="2"/>
  <c r="W56" i="2"/>
  <c r="V56" i="2"/>
  <c r="U56" i="2"/>
  <c r="Y56" i="2" s="1"/>
  <c r="AC57" i="2"/>
  <c r="AC56" i="2"/>
  <c r="AD57" i="2"/>
  <c r="AF56" i="2"/>
  <c r="AF55" i="2"/>
  <c r="S57" i="2"/>
  <c r="X57" i="2" s="1"/>
  <c r="K57" i="2"/>
  <c r="Q57" i="2"/>
  <c r="AA57" i="2"/>
  <c r="AE57" i="2" s="1"/>
  <c r="AB57" i="2"/>
  <c r="AD56" i="2"/>
  <c r="P58" i="2"/>
  <c r="O58" i="2"/>
  <c r="N58" i="2"/>
  <c r="M58" i="2"/>
  <c r="J58" i="2"/>
  <c r="I58" i="2"/>
  <c r="H58" i="2"/>
  <c r="G58" i="2"/>
  <c r="A60" i="2"/>
  <c r="B59" i="2"/>
  <c r="G245" i="1"/>
  <c r="G246" i="1"/>
  <c r="I240" i="1"/>
  <c r="C227" i="1"/>
  <c r="B217" i="1"/>
  <c r="C217" i="1"/>
  <c r="D227" i="1"/>
  <c r="C216" i="1"/>
  <c r="B216" i="1"/>
  <c r="B227" i="1"/>
  <c r="B282" i="1" s="1"/>
  <c r="B292" i="1" s="1"/>
  <c r="AH176" i="4" l="1"/>
  <c r="Y176" i="4"/>
  <c r="AD177" i="4"/>
  <c r="AE177" i="4"/>
  <c r="AG177" i="4"/>
  <c r="AF177" i="4"/>
  <c r="Q178" i="4"/>
  <c r="AB178" i="4" s="1"/>
  <c r="X177" i="4"/>
  <c r="V177" i="4"/>
  <c r="A181" i="4"/>
  <c r="B180" i="4"/>
  <c r="K178" i="4"/>
  <c r="S178" i="4" s="1"/>
  <c r="U177" i="4"/>
  <c r="W177" i="4"/>
  <c r="M179" i="4"/>
  <c r="J179" i="4"/>
  <c r="I179" i="4"/>
  <c r="H179" i="4"/>
  <c r="G179" i="4"/>
  <c r="O179" i="4"/>
  <c r="P179" i="4"/>
  <c r="N179" i="4"/>
  <c r="AH56" i="4"/>
  <c r="AG57" i="4"/>
  <c r="AE57" i="4"/>
  <c r="AD57" i="4"/>
  <c r="AF57" i="4"/>
  <c r="Q58" i="4"/>
  <c r="AB58" i="4" s="1"/>
  <c r="M59" i="4"/>
  <c r="J59" i="4"/>
  <c r="H59" i="4"/>
  <c r="G59" i="4"/>
  <c r="O59" i="4"/>
  <c r="P59" i="4"/>
  <c r="N59" i="4"/>
  <c r="I59" i="4"/>
  <c r="V57" i="4"/>
  <c r="U57" i="4"/>
  <c r="Y56" i="4"/>
  <c r="K58" i="4"/>
  <c r="S58" i="4" s="1"/>
  <c r="B60" i="4"/>
  <c r="W57" i="4"/>
  <c r="X57" i="4"/>
  <c r="K58" i="2"/>
  <c r="S58" i="2" s="1"/>
  <c r="Q58" i="2"/>
  <c r="AA58" i="2" s="1"/>
  <c r="W57" i="2"/>
  <c r="V57" i="2"/>
  <c r="AF57" i="2"/>
  <c r="U57" i="2"/>
  <c r="P59" i="2"/>
  <c r="J59" i="2"/>
  <c r="O59" i="2"/>
  <c r="N59" i="2"/>
  <c r="M59" i="2"/>
  <c r="I59" i="2"/>
  <c r="G59" i="2"/>
  <c r="H59" i="2"/>
  <c r="A61" i="2"/>
  <c r="B60" i="2"/>
  <c r="G248" i="1"/>
  <c r="I246" i="1" s="1"/>
  <c r="H245" i="1"/>
  <c r="G249" i="1"/>
  <c r="H247" i="1" s="1"/>
  <c r="I243" i="1"/>
  <c r="B231" i="1"/>
  <c r="B291" i="1"/>
  <c r="B233" i="1"/>
  <c r="B234" i="1" s="1"/>
  <c r="D232" i="1" s="1"/>
  <c r="C291" i="1"/>
  <c r="C282" i="1"/>
  <c r="C292" i="1" s="1"/>
  <c r="D226" i="1"/>
  <c r="Y177" i="4" l="1"/>
  <c r="T178" i="4"/>
  <c r="X178" i="4"/>
  <c r="V178" i="4"/>
  <c r="W178" i="4"/>
  <c r="U178" i="4"/>
  <c r="Y178" i="4" s="1"/>
  <c r="AF178" i="4"/>
  <c r="AG178" i="4"/>
  <c r="AE178" i="4"/>
  <c r="AD178" i="4"/>
  <c r="AH178" i="4" s="1"/>
  <c r="Q179" i="4"/>
  <c r="AB179" i="4" s="1"/>
  <c r="J180" i="4"/>
  <c r="I180" i="4"/>
  <c r="H180" i="4"/>
  <c r="G180" i="4"/>
  <c r="P180" i="4"/>
  <c r="N180" i="4"/>
  <c r="M180" i="4"/>
  <c r="O180" i="4"/>
  <c r="K179" i="4"/>
  <c r="S179" i="4" s="1"/>
  <c r="A182" i="4"/>
  <c r="B181" i="4"/>
  <c r="AH177" i="4"/>
  <c r="Y57" i="4"/>
  <c r="T58" i="4"/>
  <c r="V58" i="4"/>
  <c r="W58" i="4"/>
  <c r="X58" i="4"/>
  <c r="U58" i="4"/>
  <c r="Y58" i="4" s="1"/>
  <c r="AG58" i="4"/>
  <c r="AD58" i="4"/>
  <c r="AF58" i="4"/>
  <c r="AE58" i="4"/>
  <c r="B61" i="4"/>
  <c r="AH57" i="4"/>
  <c r="K59" i="4"/>
  <c r="S59" i="4" s="1"/>
  <c r="Q59" i="4"/>
  <c r="AB59" i="4" s="1"/>
  <c r="J60" i="4"/>
  <c r="I60" i="4"/>
  <c r="G60" i="4"/>
  <c r="N60" i="4"/>
  <c r="P60" i="4"/>
  <c r="O60" i="4"/>
  <c r="M60" i="4"/>
  <c r="H60" i="4"/>
  <c r="X58" i="2"/>
  <c r="W58" i="2"/>
  <c r="U58" i="2"/>
  <c r="V58" i="2"/>
  <c r="AE58" i="2"/>
  <c r="AD58" i="2"/>
  <c r="AC58" i="2"/>
  <c r="AB58" i="2"/>
  <c r="AF58" i="2" s="1"/>
  <c r="K59" i="2"/>
  <c r="S59" i="2"/>
  <c r="X59" i="2" s="1"/>
  <c r="U59" i="2"/>
  <c r="Q59" i="2"/>
  <c r="AA59" i="2" s="1"/>
  <c r="Y57" i="2"/>
  <c r="J60" i="2"/>
  <c r="I60" i="2"/>
  <c r="H60" i="2"/>
  <c r="G60" i="2"/>
  <c r="P60" i="2"/>
  <c r="O60" i="2"/>
  <c r="N60" i="2"/>
  <c r="M60" i="2"/>
  <c r="A62" i="2"/>
  <c r="B61" i="2"/>
  <c r="I245" i="1"/>
  <c r="I247" i="1" s="1"/>
  <c r="I249" i="1" s="1"/>
  <c r="H246" i="1"/>
  <c r="I250" i="1"/>
  <c r="I252" i="1" s="1"/>
  <c r="H250" i="1"/>
  <c r="H252" i="1" s="1"/>
  <c r="G250" i="1"/>
  <c r="G252" i="1" s="1"/>
  <c r="F254" i="1"/>
  <c r="H263" i="1"/>
  <c r="C231" i="1"/>
  <c r="D231" i="1"/>
  <c r="D233" i="1" s="1"/>
  <c r="D235" i="1" s="1"/>
  <c r="B235" i="1"/>
  <c r="D229" i="1"/>
  <c r="A240" i="1" s="1"/>
  <c r="AE179" i="4" l="1"/>
  <c r="AF179" i="4"/>
  <c r="AG179" i="4"/>
  <c r="AD179" i="4"/>
  <c r="T179" i="4"/>
  <c r="X179" i="4"/>
  <c r="V179" i="4"/>
  <c r="W179" i="4"/>
  <c r="U179" i="4"/>
  <c r="Y179" i="4" s="1"/>
  <c r="V180" i="4"/>
  <c r="Q180" i="4"/>
  <c r="AB180" i="4" s="1"/>
  <c r="A183" i="4"/>
  <c r="B182" i="4"/>
  <c r="K180" i="4"/>
  <c r="S180" i="4"/>
  <c r="T180" i="4" s="1"/>
  <c r="J181" i="4"/>
  <c r="I181" i="4"/>
  <c r="H181" i="4"/>
  <c r="G181" i="4"/>
  <c r="P181" i="4"/>
  <c r="O181" i="4"/>
  <c r="M181" i="4"/>
  <c r="N181" i="4"/>
  <c r="T59" i="4"/>
  <c r="W59" i="4"/>
  <c r="X59" i="4"/>
  <c r="V59" i="4"/>
  <c r="AD59" i="4"/>
  <c r="AF59" i="4"/>
  <c r="AG59" i="4"/>
  <c r="AE59" i="4"/>
  <c r="B62" i="4"/>
  <c r="U59" i="4"/>
  <c r="Y59" i="4" s="1"/>
  <c r="AH58" i="4"/>
  <c r="K60" i="4"/>
  <c r="S60" i="4" s="1"/>
  <c r="J61" i="4"/>
  <c r="I61" i="4"/>
  <c r="H61" i="4"/>
  <c r="M61" i="4"/>
  <c r="G61" i="4"/>
  <c r="P61" i="4"/>
  <c r="O61" i="4"/>
  <c r="N61" i="4"/>
  <c r="Q60" i="4"/>
  <c r="AB60" i="4" s="1"/>
  <c r="AE59" i="2"/>
  <c r="AC59" i="2"/>
  <c r="AB59" i="2"/>
  <c r="AD59" i="2"/>
  <c r="Y58" i="2"/>
  <c r="V59" i="2"/>
  <c r="Y59" i="2" s="1"/>
  <c r="K60" i="2"/>
  <c r="S60" i="2" s="1"/>
  <c r="Q60" i="2"/>
  <c r="AA60" i="2" s="1"/>
  <c r="W59" i="2"/>
  <c r="P61" i="2"/>
  <c r="O61" i="2"/>
  <c r="N61" i="2"/>
  <c r="M61" i="2"/>
  <c r="J61" i="2"/>
  <c r="I61" i="2"/>
  <c r="H61" i="2"/>
  <c r="G61" i="2"/>
  <c r="A63" i="2"/>
  <c r="B62" i="2"/>
  <c r="I248" i="1"/>
  <c r="I256" i="1"/>
  <c r="G256" i="1"/>
  <c r="H256" i="1"/>
  <c r="H284" i="1"/>
  <c r="H289" i="1"/>
  <c r="I255" i="1"/>
  <c r="G255" i="1"/>
  <c r="G284" i="1"/>
  <c r="H255" i="1"/>
  <c r="G289" i="1"/>
  <c r="C249" i="1"/>
  <c r="D234" i="1"/>
  <c r="C233" i="1" s="1"/>
  <c r="AD180" i="4" l="1"/>
  <c r="AG180" i="4"/>
  <c r="AF180" i="4"/>
  <c r="AE180" i="4"/>
  <c r="AH179" i="4"/>
  <c r="A184" i="4"/>
  <c r="B183" i="4"/>
  <c r="X180" i="4"/>
  <c r="U180" i="4"/>
  <c r="I182" i="4"/>
  <c r="H182" i="4"/>
  <c r="G182" i="4"/>
  <c r="P182" i="4"/>
  <c r="O182" i="4"/>
  <c r="N182" i="4"/>
  <c r="M182" i="4"/>
  <c r="J182" i="4"/>
  <c r="Q181" i="4"/>
  <c r="AB181" i="4" s="1"/>
  <c r="W180" i="4"/>
  <c r="K181" i="4"/>
  <c r="S181" i="4" s="1"/>
  <c r="T60" i="4"/>
  <c r="V60" i="4"/>
  <c r="W60" i="4"/>
  <c r="X60" i="4"/>
  <c r="AG60" i="4"/>
  <c r="AF60" i="4"/>
  <c r="AD60" i="4"/>
  <c r="AE60" i="4"/>
  <c r="K61" i="4"/>
  <c r="S61" i="4" s="1"/>
  <c r="Q61" i="4"/>
  <c r="AB61" i="4" s="1"/>
  <c r="I62" i="4"/>
  <c r="H62" i="4"/>
  <c r="G62" i="4"/>
  <c r="P62" i="4"/>
  <c r="N62" i="4"/>
  <c r="M62" i="4"/>
  <c r="J62" i="4"/>
  <c r="O62" i="4"/>
  <c r="U60" i="4"/>
  <c r="B63" i="4"/>
  <c r="AH59" i="4"/>
  <c r="AE60" i="2"/>
  <c r="AB60" i="2"/>
  <c r="AC60" i="2"/>
  <c r="AD60" i="2"/>
  <c r="X60" i="2"/>
  <c r="U60" i="2"/>
  <c r="V60" i="2"/>
  <c r="W60" i="2"/>
  <c r="K61" i="2"/>
  <c r="S61" i="2" s="1"/>
  <c r="AF59" i="2"/>
  <c r="Q61" i="2"/>
  <c r="AA61" i="2" s="1"/>
  <c r="P62" i="2"/>
  <c r="J62" i="2"/>
  <c r="I62" i="2"/>
  <c r="G62" i="2"/>
  <c r="O62" i="2"/>
  <c r="N62" i="2"/>
  <c r="M62" i="2"/>
  <c r="H62" i="2"/>
  <c r="A64" i="2"/>
  <c r="B63" i="2"/>
  <c r="G260" i="1"/>
  <c r="G259" i="1"/>
  <c r="G261" i="1"/>
  <c r="I254" i="1"/>
  <c r="B242" i="1"/>
  <c r="C242" i="1"/>
  <c r="D242" i="1"/>
  <c r="C232" i="1"/>
  <c r="B236" i="1"/>
  <c r="B238" i="1" s="1"/>
  <c r="D236" i="1"/>
  <c r="D238" i="1" s="1"/>
  <c r="C236" i="1"/>
  <c r="C238" i="1" s="1"/>
  <c r="Y60" i="4" l="1"/>
  <c r="AH180" i="4"/>
  <c r="T181" i="4"/>
  <c r="X181" i="4"/>
  <c r="W181" i="4"/>
  <c r="U181" i="4"/>
  <c r="V181" i="4"/>
  <c r="AG181" i="4"/>
  <c r="AE181" i="4"/>
  <c r="AD181" i="4"/>
  <c r="AF181" i="4"/>
  <c r="Y180" i="4"/>
  <c r="K182" i="4"/>
  <c r="S182" i="4" s="1"/>
  <c r="T182" i="4" s="1"/>
  <c r="H183" i="4"/>
  <c r="G183" i="4"/>
  <c r="P183" i="4"/>
  <c r="O183" i="4"/>
  <c r="N183" i="4"/>
  <c r="M183" i="4"/>
  <c r="J183" i="4"/>
  <c r="I183" i="4"/>
  <c r="A185" i="4"/>
  <c r="B184" i="4"/>
  <c r="Q182" i="4"/>
  <c r="AB182" i="4"/>
  <c r="AD182" i="4" s="1"/>
  <c r="AE61" i="4"/>
  <c r="AF61" i="4"/>
  <c r="T61" i="4"/>
  <c r="V61" i="4"/>
  <c r="X61" i="4"/>
  <c r="U61" i="4"/>
  <c r="W61" i="4"/>
  <c r="Q62" i="4"/>
  <c r="AB62" i="4" s="1"/>
  <c r="AD61" i="4"/>
  <c r="AH60" i="4"/>
  <c r="K62" i="4"/>
  <c r="S62" i="4" s="1"/>
  <c r="AG61" i="4"/>
  <c r="H63" i="4"/>
  <c r="G63" i="4"/>
  <c r="P63" i="4"/>
  <c r="O63" i="4"/>
  <c r="N63" i="4"/>
  <c r="J63" i="4"/>
  <c r="M63" i="4"/>
  <c r="I63" i="4"/>
  <c r="B64" i="4"/>
  <c r="X61" i="2"/>
  <c r="W61" i="2"/>
  <c r="V61" i="2"/>
  <c r="U61" i="2"/>
  <c r="Y61" i="2" s="1"/>
  <c r="AE61" i="2"/>
  <c r="AC61" i="2"/>
  <c r="AD61" i="2"/>
  <c r="AB61" i="2"/>
  <c r="AF61" i="2" s="1"/>
  <c r="K62" i="2"/>
  <c r="S62" i="2"/>
  <c r="X62" i="2" s="1"/>
  <c r="U62" i="2"/>
  <c r="Q62" i="2"/>
  <c r="AA62" i="2" s="1"/>
  <c r="AF60" i="2"/>
  <c r="Y60" i="2"/>
  <c r="J63" i="2"/>
  <c r="I63" i="2"/>
  <c r="H63" i="2"/>
  <c r="G63" i="2"/>
  <c r="P63" i="2"/>
  <c r="O63" i="2"/>
  <c r="N63" i="2"/>
  <c r="M63" i="2"/>
  <c r="A65" i="2"/>
  <c r="B64" i="2"/>
  <c r="G263" i="1"/>
  <c r="H261" i="1" s="1"/>
  <c r="I257" i="1"/>
  <c r="H259" i="1"/>
  <c r="G262" i="1"/>
  <c r="I260" i="1" s="1"/>
  <c r="B246" i="1"/>
  <c r="C283" i="1"/>
  <c r="C290" i="1"/>
  <c r="D241" i="1"/>
  <c r="C241" i="1"/>
  <c r="B290" i="1"/>
  <c r="B283" i="1"/>
  <c r="B241" i="1"/>
  <c r="AG182" i="4" l="1"/>
  <c r="AF182" i="4"/>
  <c r="A186" i="4"/>
  <c r="B185" i="4"/>
  <c r="U182" i="4"/>
  <c r="AH181" i="4"/>
  <c r="AE182" i="4"/>
  <c r="AH182" i="4" s="1"/>
  <c r="K183" i="4"/>
  <c r="S183" i="4" s="1"/>
  <c r="T183" i="4" s="1"/>
  <c r="Y181" i="4"/>
  <c r="X182" i="4"/>
  <c r="G184" i="4"/>
  <c r="P184" i="4"/>
  <c r="O184" i="4"/>
  <c r="N184" i="4"/>
  <c r="M184" i="4"/>
  <c r="I184" i="4"/>
  <c r="J184" i="4"/>
  <c r="H184" i="4"/>
  <c r="Q183" i="4"/>
  <c r="AB183" i="4"/>
  <c r="AF183" i="4" s="1"/>
  <c r="V182" i="4"/>
  <c r="W182" i="4"/>
  <c r="AG62" i="4"/>
  <c r="AE62" i="4"/>
  <c r="AH61" i="4"/>
  <c r="T62" i="4"/>
  <c r="W62" i="4"/>
  <c r="U62" i="4"/>
  <c r="X62" i="4"/>
  <c r="V62" i="4"/>
  <c r="AD62" i="4"/>
  <c r="B65" i="4"/>
  <c r="Y61" i="4"/>
  <c r="AF62" i="4"/>
  <c r="K63" i="4"/>
  <c r="S63" i="4" s="1"/>
  <c r="G64" i="4"/>
  <c r="P64" i="4"/>
  <c r="O64" i="4"/>
  <c r="N64" i="4"/>
  <c r="M64" i="4"/>
  <c r="I64" i="4"/>
  <c r="J64" i="4"/>
  <c r="H64" i="4"/>
  <c r="Q63" i="4"/>
  <c r="AB63" i="4" s="1"/>
  <c r="AE62" i="2"/>
  <c r="AC62" i="2"/>
  <c r="AD62" i="2"/>
  <c r="AB62" i="2"/>
  <c r="AF62" i="2" s="1"/>
  <c r="V62" i="2"/>
  <c r="Y62" i="2" s="1"/>
  <c r="W62" i="2"/>
  <c r="Q63" i="2"/>
  <c r="AA63" i="2"/>
  <c r="AE63" i="2" s="1"/>
  <c r="K63" i="2"/>
  <c r="S63" i="2" s="1"/>
  <c r="P64" i="2"/>
  <c r="O64" i="2"/>
  <c r="N64" i="2"/>
  <c r="M64" i="2"/>
  <c r="J64" i="2"/>
  <c r="I64" i="2"/>
  <c r="H64" i="2"/>
  <c r="G64" i="2"/>
  <c r="A66" i="2"/>
  <c r="B65" i="2"/>
  <c r="H260" i="1"/>
  <c r="I264" i="1"/>
  <c r="I266" i="1" s="1"/>
  <c r="G264" i="1"/>
  <c r="G266" i="1" s="1"/>
  <c r="H264" i="1"/>
  <c r="H266" i="1" s="1"/>
  <c r="I259" i="1"/>
  <c r="F268" i="1"/>
  <c r="H277" i="1"/>
  <c r="B245" i="1"/>
  <c r="D240" i="1"/>
  <c r="B247" i="1"/>
  <c r="AG183" i="4" l="1"/>
  <c r="K184" i="4"/>
  <c r="S184" i="4" s="1"/>
  <c r="Y182" i="4"/>
  <c r="P185" i="4"/>
  <c r="O185" i="4"/>
  <c r="N185" i="4"/>
  <c r="M185" i="4"/>
  <c r="J185" i="4"/>
  <c r="H185" i="4"/>
  <c r="I185" i="4"/>
  <c r="G185" i="4"/>
  <c r="U183" i="4"/>
  <c r="V183" i="4"/>
  <c r="AD183" i="4"/>
  <c r="W183" i="4"/>
  <c r="A187" i="4"/>
  <c r="B186" i="4"/>
  <c r="AE183" i="4"/>
  <c r="Q184" i="4"/>
  <c r="AB184" i="4"/>
  <c r="AE184" i="4" s="1"/>
  <c r="X183" i="4"/>
  <c r="AH62" i="4"/>
  <c r="AE63" i="4"/>
  <c r="AG63" i="4"/>
  <c r="AF63" i="4"/>
  <c r="T63" i="4"/>
  <c r="W63" i="4"/>
  <c r="U63" i="4"/>
  <c r="X63" i="4"/>
  <c r="V63" i="4"/>
  <c r="O65" i="4"/>
  <c r="N65" i="4"/>
  <c r="M65" i="4"/>
  <c r="H65" i="4"/>
  <c r="I65" i="4"/>
  <c r="G65" i="4"/>
  <c r="P65" i="4"/>
  <c r="J65" i="4"/>
  <c r="B66" i="4"/>
  <c r="K64" i="4"/>
  <c r="S64" i="4" s="1"/>
  <c r="Y62" i="4"/>
  <c r="AD63" i="4"/>
  <c r="Q64" i="4"/>
  <c r="AB64" i="4" s="1"/>
  <c r="X63" i="2"/>
  <c r="U63" i="2"/>
  <c r="V63" i="2"/>
  <c r="W63" i="2"/>
  <c r="K64" i="2"/>
  <c r="S64" i="2" s="1"/>
  <c r="Q64" i="2"/>
  <c r="AA64" i="2" s="1"/>
  <c r="AD63" i="2"/>
  <c r="AC63" i="2"/>
  <c r="AB63" i="2"/>
  <c r="AF63" i="2" s="1"/>
  <c r="P65" i="2"/>
  <c r="J65" i="2"/>
  <c r="I65" i="2"/>
  <c r="H65" i="2"/>
  <c r="G65" i="2"/>
  <c r="O65" i="2"/>
  <c r="M65" i="2"/>
  <c r="N65" i="2"/>
  <c r="A67" i="2"/>
  <c r="B66" i="2"/>
  <c r="B248" i="1"/>
  <c r="D246" i="1" s="1"/>
  <c r="G285" i="1"/>
  <c r="G269" i="1"/>
  <c r="I270" i="1"/>
  <c r="F296" i="1"/>
  <c r="G270" i="1"/>
  <c r="H270" i="1"/>
  <c r="G288" i="1"/>
  <c r="H269" i="1"/>
  <c r="I269" i="1"/>
  <c r="H285" i="1"/>
  <c r="H288" i="1"/>
  <c r="I261" i="1"/>
  <c r="I262" i="1" s="1"/>
  <c r="D243" i="1"/>
  <c r="B249" i="1"/>
  <c r="C247" i="1" s="1"/>
  <c r="C245" i="1"/>
  <c r="AH63" i="4" l="1"/>
  <c r="AF184" i="4"/>
  <c r="AG184" i="4"/>
  <c r="T184" i="4"/>
  <c r="V184" i="4"/>
  <c r="U184" i="4"/>
  <c r="X184" i="4"/>
  <c r="W184" i="4"/>
  <c r="H186" i="4"/>
  <c r="P186" i="4"/>
  <c r="O186" i="4"/>
  <c r="N186" i="4"/>
  <c r="M186" i="4"/>
  <c r="J186" i="4"/>
  <c r="G186" i="4"/>
  <c r="I186" i="4"/>
  <c r="B187" i="4"/>
  <c r="A188" i="4"/>
  <c r="K185" i="4"/>
  <c r="S185" i="4" s="1"/>
  <c r="AH183" i="4"/>
  <c r="Y183" i="4"/>
  <c r="AD184" i="4"/>
  <c r="AH184" i="4" s="1"/>
  <c r="Q185" i="4"/>
  <c r="AB185" i="4" s="1"/>
  <c r="AD64" i="4"/>
  <c r="AE64" i="4"/>
  <c r="AF64" i="4"/>
  <c r="AG64" i="4"/>
  <c r="T64" i="4"/>
  <c r="U64" i="4"/>
  <c r="W64" i="4"/>
  <c r="V64" i="4"/>
  <c r="X64" i="4"/>
  <c r="Q65" i="4"/>
  <c r="AB65" i="4" s="1"/>
  <c r="Y63" i="4"/>
  <c r="K65" i="4"/>
  <c r="S65" i="4" s="1"/>
  <c r="B67" i="4"/>
  <c r="P66" i="4"/>
  <c r="N66" i="4"/>
  <c r="M66" i="4"/>
  <c r="J66" i="4"/>
  <c r="G66" i="4"/>
  <c r="O66" i="4"/>
  <c r="I66" i="4"/>
  <c r="H66" i="4"/>
  <c r="AE64" i="2"/>
  <c r="AB64" i="2"/>
  <c r="AC64" i="2"/>
  <c r="AD64" i="2"/>
  <c r="X64" i="2"/>
  <c r="U64" i="2"/>
  <c r="W64" i="2"/>
  <c r="V64" i="2"/>
  <c r="Q65" i="2"/>
  <c r="AA65" i="2" s="1"/>
  <c r="Y63" i="2"/>
  <c r="K65" i="2"/>
  <c r="S65" i="2" s="1"/>
  <c r="D245" i="1"/>
  <c r="D247" i="1" s="1"/>
  <c r="D249" i="1" s="1"/>
  <c r="J66" i="2"/>
  <c r="I66" i="2"/>
  <c r="H66" i="2"/>
  <c r="G66" i="2"/>
  <c r="P66" i="2"/>
  <c r="O66" i="2"/>
  <c r="N66" i="2"/>
  <c r="M66" i="2"/>
  <c r="A68" i="2"/>
  <c r="B67" i="2"/>
  <c r="I268" i="1"/>
  <c r="G275" i="1"/>
  <c r="I263" i="1"/>
  <c r="G273" i="1"/>
  <c r="G274" i="1"/>
  <c r="G298" i="1"/>
  <c r="H298" i="1"/>
  <c r="I298" i="1"/>
  <c r="A254" i="1"/>
  <c r="C246" i="1"/>
  <c r="C250" i="1"/>
  <c r="C252" i="1" s="1"/>
  <c r="D250" i="1"/>
  <c r="D252" i="1" s="1"/>
  <c r="B250" i="1"/>
  <c r="B252" i="1" s="1"/>
  <c r="C263" i="1"/>
  <c r="AD185" i="4" l="1"/>
  <c r="AF185" i="4"/>
  <c r="AG185" i="4"/>
  <c r="AE185" i="4"/>
  <c r="T185" i="4"/>
  <c r="W185" i="4"/>
  <c r="V185" i="4"/>
  <c r="U185" i="4"/>
  <c r="X185" i="4"/>
  <c r="Q186" i="4"/>
  <c r="AB186" i="4"/>
  <c r="AF186" i="4" s="1"/>
  <c r="A189" i="4"/>
  <c r="B188" i="4"/>
  <c r="G187" i="4"/>
  <c r="I187" i="4"/>
  <c r="H187" i="4"/>
  <c r="P187" i="4"/>
  <c r="O187" i="4"/>
  <c r="N187" i="4"/>
  <c r="M187" i="4"/>
  <c r="J187" i="4"/>
  <c r="AH185" i="4"/>
  <c r="Y184" i="4"/>
  <c r="K186" i="4"/>
  <c r="S186" i="4" s="1"/>
  <c r="Y64" i="4"/>
  <c r="T65" i="4"/>
  <c r="U65" i="4"/>
  <c r="X65" i="4"/>
  <c r="W65" i="4"/>
  <c r="V65" i="4"/>
  <c r="AD65" i="4"/>
  <c r="AF65" i="4"/>
  <c r="AE65" i="4"/>
  <c r="AG65" i="4"/>
  <c r="Q66" i="4"/>
  <c r="AB66" i="4" s="1"/>
  <c r="B68" i="4"/>
  <c r="P67" i="4"/>
  <c r="O67" i="4"/>
  <c r="M67" i="4"/>
  <c r="J67" i="4"/>
  <c r="I67" i="4"/>
  <c r="N67" i="4"/>
  <c r="H67" i="4"/>
  <c r="G67" i="4"/>
  <c r="K66" i="4"/>
  <c r="S66" i="4" s="1"/>
  <c r="AH64" i="4"/>
  <c r="X65" i="2"/>
  <c r="W65" i="2"/>
  <c r="U65" i="2"/>
  <c r="V65" i="2"/>
  <c r="AE65" i="2"/>
  <c r="AB65" i="2"/>
  <c r="AC65" i="2"/>
  <c r="AD65" i="2"/>
  <c r="K66" i="2"/>
  <c r="S66" i="2"/>
  <c r="X66" i="2" s="1"/>
  <c r="U66" i="2"/>
  <c r="Y64" i="2"/>
  <c r="AF64" i="2"/>
  <c r="Q66" i="2"/>
  <c r="AA66" i="2" s="1"/>
  <c r="P67" i="2"/>
  <c r="O67" i="2"/>
  <c r="N67" i="2"/>
  <c r="M67" i="2"/>
  <c r="J67" i="2"/>
  <c r="I67" i="2"/>
  <c r="H67" i="2"/>
  <c r="G67" i="2"/>
  <c r="A69" i="2"/>
  <c r="B68" i="2"/>
  <c r="G277" i="1"/>
  <c r="H275" i="1" s="1"/>
  <c r="I271" i="1"/>
  <c r="G302" i="1"/>
  <c r="H273" i="1"/>
  <c r="G276" i="1"/>
  <c r="I274" i="1" s="1"/>
  <c r="D248" i="1"/>
  <c r="C284" i="1"/>
  <c r="C289" i="1"/>
  <c r="D255" i="1"/>
  <c r="C256" i="1"/>
  <c r="B256" i="1"/>
  <c r="D256" i="1"/>
  <c r="C255" i="1"/>
  <c r="B289" i="1"/>
  <c r="B255" i="1"/>
  <c r="B284" i="1"/>
  <c r="T186" i="4" l="1"/>
  <c r="U186" i="4"/>
  <c r="W186" i="4"/>
  <c r="X186" i="4"/>
  <c r="V186" i="4"/>
  <c r="AE186" i="4"/>
  <c r="M188" i="4"/>
  <c r="J188" i="4"/>
  <c r="I188" i="4"/>
  <c r="H188" i="4"/>
  <c r="G188" i="4"/>
  <c r="O188" i="4"/>
  <c r="P188" i="4"/>
  <c r="N188" i="4"/>
  <c r="AD186" i="4"/>
  <c r="Y185" i="4"/>
  <c r="A190" i="4"/>
  <c r="B189" i="4"/>
  <c r="Q187" i="4"/>
  <c r="AB187" i="4"/>
  <c r="AE187" i="4" s="1"/>
  <c r="AG186" i="4"/>
  <c r="K187" i="4"/>
  <c r="S187" i="4" s="1"/>
  <c r="AE66" i="4"/>
  <c r="AG66" i="4"/>
  <c r="AF66" i="4"/>
  <c r="AD66" i="4"/>
  <c r="T66" i="4"/>
  <c r="V66" i="4"/>
  <c r="U66" i="4"/>
  <c r="X66" i="4"/>
  <c r="W66" i="4"/>
  <c r="AH65" i="4"/>
  <c r="P68" i="4"/>
  <c r="O68" i="4"/>
  <c r="N68" i="4"/>
  <c r="J68" i="4"/>
  <c r="I68" i="4"/>
  <c r="H68" i="4"/>
  <c r="M68" i="4"/>
  <c r="G68" i="4"/>
  <c r="B69" i="4"/>
  <c r="Y65" i="4"/>
  <c r="Q67" i="4"/>
  <c r="AB67" i="4" s="1"/>
  <c r="K67" i="4"/>
  <c r="S67" i="4" s="1"/>
  <c r="AE66" i="2"/>
  <c r="AB66" i="2"/>
  <c r="AD66" i="2"/>
  <c r="AC66" i="2"/>
  <c r="Q67" i="2"/>
  <c r="AA67" i="2"/>
  <c r="AE67" i="2" s="1"/>
  <c r="Y66" i="2"/>
  <c r="AD67" i="2"/>
  <c r="Y65" i="2"/>
  <c r="AF65" i="2"/>
  <c r="K67" i="2"/>
  <c r="S67" i="2" s="1"/>
  <c r="V66" i="2"/>
  <c r="W66" i="2"/>
  <c r="P68" i="2"/>
  <c r="J68" i="2"/>
  <c r="I68" i="2"/>
  <c r="N68" i="2"/>
  <c r="M68" i="2"/>
  <c r="H68" i="2"/>
  <c r="G68" i="2"/>
  <c r="O68" i="2"/>
  <c r="A70" i="2"/>
  <c r="B69" i="2"/>
  <c r="H274" i="1"/>
  <c r="I273" i="1"/>
  <c r="I275" i="1" s="1"/>
  <c r="I276" i="1" s="1"/>
  <c r="I278" i="1"/>
  <c r="I280" i="1" s="1"/>
  <c r="G278" i="1"/>
  <c r="G280" i="1" s="1"/>
  <c r="H278" i="1"/>
  <c r="H280" i="1" s="1"/>
  <c r="J224" i="1"/>
  <c r="B260" i="1"/>
  <c r="B259" i="1"/>
  <c r="D254" i="1"/>
  <c r="D257" i="1" s="1"/>
  <c r="B261" i="1"/>
  <c r="T187" i="4" l="1"/>
  <c r="V187" i="4"/>
  <c r="U187" i="4"/>
  <c r="W187" i="4"/>
  <c r="X187" i="4"/>
  <c r="P189" i="4"/>
  <c r="O189" i="4"/>
  <c r="N189" i="4"/>
  <c r="M189" i="4"/>
  <c r="J189" i="4"/>
  <c r="I189" i="4"/>
  <c r="H189" i="4"/>
  <c r="G189" i="4"/>
  <c r="AD187" i="4"/>
  <c r="AG187" i="4"/>
  <c r="AH186" i="4"/>
  <c r="Q188" i="4"/>
  <c r="AB188" i="4" s="1"/>
  <c r="AF187" i="4"/>
  <c r="W188" i="4"/>
  <c r="B190" i="4"/>
  <c r="A191" i="4"/>
  <c r="Y186" i="4"/>
  <c r="K188" i="4"/>
  <c r="S188" i="4"/>
  <c r="T188" i="4" s="1"/>
  <c r="AH66" i="4"/>
  <c r="T67" i="4"/>
  <c r="X67" i="4"/>
  <c r="V67" i="4"/>
  <c r="AF67" i="4"/>
  <c r="AE67" i="4"/>
  <c r="AD67" i="4"/>
  <c r="AG67" i="4"/>
  <c r="Y66" i="4"/>
  <c r="O69" i="4"/>
  <c r="N69" i="4"/>
  <c r="M69" i="4"/>
  <c r="J69" i="4"/>
  <c r="I69" i="4"/>
  <c r="H69" i="4"/>
  <c r="G69" i="4"/>
  <c r="P69" i="4"/>
  <c r="U67" i="4"/>
  <c r="K68" i="4"/>
  <c r="S68" i="4" s="1"/>
  <c r="W67" i="4"/>
  <c r="Q68" i="4"/>
  <c r="AB68" i="4" s="1"/>
  <c r="B70" i="4"/>
  <c r="X67" i="2"/>
  <c r="U67" i="2"/>
  <c r="Y67" i="2" s="1"/>
  <c r="V67" i="2"/>
  <c r="W67" i="2"/>
  <c r="K68" i="2"/>
  <c r="S68" i="2" s="1"/>
  <c r="Q68" i="2"/>
  <c r="AA68" i="2" s="1"/>
  <c r="AC67" i="2"/>
  <c r="AF66" i="2"/>
  <c r="AB67" i="2"/>
  <c r="J69" i="2"/>
  <c r="I69" i="2"/>
  <c r="H69" i="2"/>
  <c r="G69" i="2"/>
  <c r="P69" i="2"/>
  <c r="O69" i="2"/>
  <c r="N69" i="2"/>
  <c r="M69" i="2"/>
  <c r="A71" i="2"/>
  <c r="B70" i="2"/>
  <c r="I297" i="1"/>
  <c r="H287" i="1"/>
  <c r="H286" i="1"/>
  <c r="H297" i="1"/>
  <c r="G287" i="1"/>
  <c r="G297" i="1"/>
  <c r="G286" i="1"/>
  <c r="I277" i="1"/>
  <c r="B263" i="1"/>
  <c r="C261" i="1" s="1"/>
  <c r="A268" i="1"/>
  <c r="C259" i="1"/>
  <c r="B262" i="1"/>
  <c r="D260" i="1" s="1"/>
  <c r="AF188" i="4" l="1"/>
  <c r="AE188" i="4"/>
  <c r="AG188" i="4"/>
  <c r="U188" i="4"/>
  <c r="X188" i="4"/>
  <c r="V188" i="4"/>
  <c r="AD188" i="4"/>
  <c r="AH188" i="4" s="1"/>
  <c r="Y187" i="4"/>
  <c r="B191" i="4"/>
  <c r="A192" i="4"/>
  <c r="AH187" i="4"/>
  <c r="Q189" i="4"/>
  <c r="AB189" i="4" s="1"/>
  <c r="AF189" i="4" s="1"/>
  <c r="O190" i="4"/>
  <c r="P190" i="4"/>
  <c r="N190" i="4"/>
  <c r="M190" i="4"/>
  <c r="J190" i="4"/>
  <c r="H190" i="4"/>
  <c r="I190" i="4"/>
  <c r="G190" i="4"/>
  <c r="K189" i="4"/>
  <c r="S189" i="4" s="1"/>
  <c r="T68" i="4"/>
  <c r="X68" i="4"/>
  <c r="AH67" i="4"/>
  <c r="V68" i="4"/>
  <c r="U68" i="4"/>
  <c r="AD68" i="4"/>
  <c r="AG68" i="4"/>
  <c r="AF68" i="4"/>
  <c r="AE68" i="4"/>
  <c r="Y67" i="4"/>
  <c r="K69" i="4"/>
  <c r="S69" i="4" s="1"/>
  <c r="W68" i="4"/>
  <c r="Q69" i="4"/>
  <c r="AB69" i="4" s="1"/>
  <c r="AF69" i="4" s="1"/>
  <c r="N70" i="4"/>
  <c r="M70" i="4"/>
  <c r="J70" i="4"/>
  <c r="I70" i="4"/>
  <c r="H70" i="4"/>
  <c r="G70" i="4"/>
  <c r="P70" i="4"/>
  <c r="O70" i="4"/>
  <c r="B71" i="4"/>
  <c r="AE68" i="2"/>
  <c r="AD68" i="2"/>
  <c r="AC68" i="2"/>
  <c r="AB68" i="2"/>
  <c r="AF68" i="2" s="1"/>
  <c r="X68" i="2"/>
  <c r="V68" i="2"/>
  <c r="W68" i="2"/>
  <c r="U68" i="2"/>
  <c r="Y68" i="2" s="1"/>
  <c r="Q69" i="2"/>
  <c r="AA69" i="2" s="1"/>
  <c r="K69" i="2"/>
  <c r="S69" i="2" s="1"/>
  <c r="AF67" i="2"/>
  <c r="P70" i="2"/>
  <c r="O70" i="2"/>
  <c r="N70" i="2"/>
  <c r="M70" i="2"/>
  <c r="J70" i="2"/>
  <c r="I70" i="2"/>
  <c r="H70" i="2"/>
  <c r="G70" i="2"/>
  <c r="A72" i="2"/>
  <c r="B71" i="2"/>
  <c r="I296" i="1"/>
  <c r="G303" i="1"/>
  <c r="H352" i="1"/>
  <c r="H362" i="1" s="1"/>
  <c r="H361" i="1"/>
  <c r="G352" i="1"/>
  <c r="G362" i="1" s="1"/>
  <c r="G301" i="1"/>
  <c r="G361" i="1"/>
  <c r="C260" i="1"/>
  <c r="C264" i="1"/>
  <c r="C266" i="1" s="1"/>
  <c r="D264" i="1"/>
  <c r="D266" i="1" s="1"/>
  <c r="D259" i="1"/>
  <c r="D261" i="1" s="1"/>
  <c r="D263" i="1" s="1"/>
  <c r="C277" i="1"/>
  <c r="B264" i="1"/>
  <c r="B266" i="1" s="1"/>
  <c r="T189" i="4" l="1"/>
  <c r="W189" i="4"/>
  <c r="V189" i="4"/>
  <c r="X189" i="4"/>
  <c r="U189" i="4"/>
  <c r="Y189" i="4" s="1"/>
  <c r="Q190" i="4"/>
  <c r="AB190" i="4"/>
  <c r="AF190" i="4" s="1"/>
  <c r="Y188" i="4"/>
  <c r="B192" i="4"/>
  <c r="A193" i="4"/>
  <c r="AD189" i="4"/>
  <c r="AE189" i="4"/>
  <c r="P191" i="4"/>
  <c r="N191" i="4"/>
  <c r="I191" i="4"/>
  <c r="H191" i="4"/>
  <c r="G191" i="4"/>
  <c r="O191" i="4"/>
  <c r="M191" i="4"/>
  <c r="J191" i="4"/>
  <c r="AG190" i="4"/>
  <c r="AG189" i="4"/>
  <c r="K190" i="4"/>
  <c r="S190" i="4" s="1"/>
  <c r="Y68" i="4"/>
  <c r="AH68" i="4"/>
  <c r="T69" i="4"/>
  <c r="U69" i="4"/>
  <c r="V69" i="4"/>
  <c r="W69" i="4"/>
  <c r="X69" i="4"/>
  <c r="AD69" i="4"/>
  <c r="B72" i="4"/>
  <c r="K70" i="4"/>
  <c r="S70" i="4" s="1"/>
  <c r="Q70" i="4"/>
  <c r="AB70" i="4" s="1"/>
  <c r="AE69" i="4"/>
  <c r="M71" i="4"/>
  <c r="J71" i="4"/>
  <c r="I71" i="4"/>
  <c r="H71" i="4"/>
  <c r="G71" i="4"/>
  <c r="O71" i="4"/>
  <c r="P71" i="4"/>
  <c r="N71" i="4"/>
  <c r="AG69" i="4"/>
  <c r="X69" i="2"/>
  <c r="U69" i="2"/>
  <c r="W69" i="2"/>
  <c r="V69" i="2"/>
  <c r="AE69" i="2"/>
  <c r="AD69" i="2"/>
  <c r="AB69" i="2"/>
  <c r="AC69" i="2"/>
  <c r="Q70" i="2"/>
  <c r="AA70" i="2" s="1"/>
  <c r="K70" i="2"/>
  <c r="S70" i="2" s="1"/>
  <c r="P71" i="2"/>
  <c r="J71" i="2"/>
  <c r="I71" i="2"/>
  <c r="O71" i="2"/>
  <c r="N71" i="2"/>
  <c r="M71" i="2"/>
  <c r="H71" i="2"/>
  <c r="G71" i="2"/>
  <c r="A73" i="2"/>
  <c r="B72" i="2"/>
  <c r="I299" i="1"/>
  <c r="G305" i="1"/>
  <c r="H303" i="1" s="1"/>
  <c r="H301" i="1"/>
  <c r="G304" i="1"/>
  <c r="I302" i="1" s="1"/>
  <c r="D262" i="1"/>
  <c r="B285" i="1"/>
  <c r="B269" i="1"/>
  <c r="A296" i="1"/>
  <c r="B270" i="1"/>
  <c r="C270" i="1"/>
  <c r="D270" i="1"/>
  <c r="B288" i="1"/>
  <c r="C269" i="1"/>
  <c r="C285" i="1"/>
  <c r="C288" i="1"/>
  <c r="D269" i="1"/>
  <c r="T190" i="4" l="1"/>
  <c r="W190" i="4"/>
  <c r="V190" i="4"/>
  <c r="U190" i="4"/>
  <c r="X190" i="4"/>
  <c r="AD190" i="4"/>
  <c r="O192" i="4"/>
  <c r="M192" i="4"/>
  <c r="N192" i="4"/>
  <c r="J192" i="4"/>
  <c r="I192" i="4"/>
  <c r="H192" i="4"/>
  <c r="G192" i="4"/>
  <c r="P192" i="4"/>
  <c r="A194" i="4"/>
  <c r="B193" i="4"/>
  <c r="AE190" i="4"/>
  <c r="Q191" i="4"/>
  <c r="AB191" i="4" s="1"/>
  <c r="K191" i="4"/>
  <c r="S191" i="4" s="1"/>
  <c r="AH189" i="4"/>
  <c r="AH69" i="4"/>
  <c r="AG70" i="4"/>
  <c r="AD70" i="4"/>
  <c r="AF70" i="4"/>
  <c r="AE70" i="4"/>
  <c r="T70" i="4"/>
  <c r="W70" i="4"/>
  <c r="V70" i="4"/>
  <c r="X70" i="4"/>
  <c r="U70" i="4"/>
  <c r="Y70" i="4" s="1"/>
  <c r="K71" i="4"/>
  <c r="S71" i="4" s="1"/>
  <c r="T71" i="4" s="1"/>
  <c r="Q71" i="4"/>
  <c r="AB71" i="4" s="1"/>
  <c r="I72" i="4"/>
  <c r="H72" i="4"/>
  <c r="P72" i="4"/>
  <c r="O72" i="4"/>
  <c r="N72" i="4"/>
  <c r="M72" i="4"/>
  <c r="J72" i="4"/>
  <c r="G72" i="4"/>
  <c r="B73" i="4"/>
  <c r="Y69" i="4"/>
  <c r="AE70" i="2"/>
  <c r="AB70" i="2"/>
  <c r="AC70" i="2"/>
  <c r="AD70" i="2"/>
  <c r="X70" i="2"/>
  <c r="U70" i="2"/>
  <c r="W70" i="2"/>
  <c r="V70" i="2"/>
  <c r="Q71" i="2"/>
  <c r="AA71" i="2" s="1"/>
  <c r="K71" i="2"/>
  <c r="S71" i="2" s="1"/>
  <c r="AF69" i="2"/>
  <c r="Y69" i="2"/>
  <c r="J72" i="2"/>
  <c r="I72" i="2"/>
  <c r="H72" i="2"/>
  <c r="G72" i="2"/>
  <c r="P72" i="2"/>
  <c r="O72" i="2"/>
  <c r="M72" i="2"/>
  <c r="N72" i="2"/>
  <c r="A74" i="2"/>
  <c r="B73" i="2"/>
  <c r="B273" i="1"/>
  <c r="C273" i="1" s="1"/>
  <c r="H302" i="1"/>
  <c r="H308" i="1"/>
  <c r="F310" i="1"/>
  <c r="G308" i="1"/>
  <c r="H319" i="1"/>
  <c r="I308" i="1"/>
  <c r="I301" i="1"/>
  <c r="H306" i="1"/>
  <c r="I306" i="1"/>
  <c r="G306" i="1"/>
  <c r="B275" i="1"/>
  <c r="D268" i="1"/>
  <c r="D271" i="1" s="1"/>
  <c r="E224" i="1" s="1"/>
  <c r="B274" i="1"/>
  <c r="D298" i="1"/>
  <c r="B298" i="1"/>
  <c r="C298" i="1"/>
  <c r="T191" i="4" l="1"/>
  <c r="X191" i="4"/>
  <c r="W191" i="4"/>
  <c r="U191" i="4"/>
  <c r="V191" i="4"/>
  <c r="AE191" i="4"/>
  <c r="AG191" i="4"/>
  <c r="AF191" i="4"/>
  <c r="AD191" i="4"/>
  <c r="AH191" i="4" s="1"/>
  <c r="Q192" i="4"/>
  <c r="AB192" i="4" s="1"/>
  <c r="Y190" i="4"/>
  <c r="B194" i="4"/>
  <c r="A195" i="4"/>
  <c r="AH190" i="4"/>
  <c r="N193" i="4"/>
  <c r="P193" i="4"/>
  <c r="O193" i="4"/>
  <c r="M193" i="4"/>
  <c r="J193" i="4"/>
  <c r="I193" i="4"/>
  <c r="H193" i="4"/>
  <c r="G193" i="4"/>
  <c r="K192" i="4"/>
  <c r="S192" i="4" s="1"/>
  <c r="AD71" i="4"/>
  <c r="AE71" i="4"/>
  <c r="AG71" i="4"/>
  <c r="AF71" i="4"/>
  <c r="U71" i="4"/>
  <c r="W71" i="4"/>
  <c r="V71" i="4"/>
  <c r="J73" i="4"/>
  <c r="H73" i="4"/>
  <c r="G73" i="4"/>
  <c r="I73" i="4"/>
  <c r="P73" i="4"/>
  <c r="O73" i="4"/>
  <c r="M73" i="4"/>
  <c r="N73" i="4"/>
  <c r="AH70" i="4"/>
  <c r="Q72" i="4"/>
  <c r="AB72" i="4" s="1"/>
  <c r="AG72" i="4" s="1"/>
  <c r="X71" i="4"/>
  <c r="B74" i="4"/>
  <c r="K72" i="4"/>
  <c r="S72" i="4" s="1"/>
  <c r="X71" i="2"/>
  <c r="W71" i="2"/>
  <c r="U71" i="2"/>
  <c r="Y71" i="2" s="1"/>
  <c r="V71" i="2"/>
  <c r="AE71" i="2"/>
  <c r="AD71" i="2"/>
  <c r="AB71" i="2"/>
  <c r="AC71" i="2"/>
  <c r="K72" i="2"/>
  <c r="S72" i="2"/>
  <c r="X72" i="2" s="1"/>
  <c r="U72" i="2"/>
  <c r="V72" i="2"/>
  <c r="AF70" i="2"/>
  <c r="Y70" i="2"/>
  <c r="Q72" i="2"/>
  <c r="AA72" i="2" s="1"/>
  <c r="P73" i="2"/>
  <c r="O73" i="2"/>
  <c r="N73" i="2"/>
  <c r="M73" i="2"/>
  <c r="J73" i="2"/>
  <c r="I73" i="2"/>
  <c r="H73" i="2"/>
  <c r="G73" i="2"/>
  <c r="A75" i="2"/>
  <c r="B74" i="2"/>
  <c r="I303" i="1"/>
  <c r="I304" i="1" s="1"/>
  <c r="H360" i="1"/>
  <c r="H353" i="1"/>
  <c r="I311" i="1"/>
  <c r="G353" i="1"/>
  <c r="G311" i="1"/>
  <c r="H311" i="1"/>
  <c r="G360" i="1"/>
  <c r="H312" i="1"/>
  <c r="I312" i="1"/>
  <c r="G312" i="1"/>
  <c r="B302" i="1"/>
  <c r="B277" i="1"/>
  <c r="C275" i="1" s="1"/>
  <c r="B276" i="1"/>
  <c r="T192" i="4" l="1"/>
  <c r="V192" i="4"/>
  <c r="AD192" i="4"/>
  <c r="AG192" i="4"/>
  <c r="AE192" i="4"/>
  <c r="AF192" i="4"/>
  <c r="B195" i="4"/>
  <c r="A196" i="4"/>
  <c r="K193" i="4"/>
  <c r="S193" i="4"/>
  <c r="T193" i="4" s="1"/>
  <c r="U193" i="4"/>
  <c r="U192" i="4"/>
  <c r="Y192" i="4" s="1"/>
  <c r="M194" i="4"/>
  <c r="J194" i="4"/>
  <c r="P194" i="4"/>
  <c r="O194" i="4"/>
  <c r="N194" i="4"/>
  <c r="H194" i="4"/>
  <c r="I194" i="4"/>
  <c r="G194" i="4"/>
  <c r="Y191" i="4"/>
  <c r="Q193" i="4"/>
  <c r="AB193" i="4" s="1"/>
  <c r="X192" i="4"/>
  <c r="W192" i="4"/>
  <c r="T72" i="4"/>
  <c r="V72" i="4"/>
  <c r="W72" i="4"/>
  <c r="X72" i="4"/>
  <c r="U72" i="4"/>
  <c r="Y72" i="4" s="1"/>
  <c r="AE72" i="4"/>
  <c r="AF72" i="4"/>
  <c r="AD72" i="4"/>
  <c r="AH72" i="4" s="1"/>
  <c r="K73" i="4"/>
  <c r="S73" i="4" s="1"/>
  <c r="Q73" i="4"/>
  <c r="AB73" i="4" s="1"/>
  <c r="AE73" i="4" s="1"/>
  <c r="I74" i="4"/>
  <c r="G74" i="4"/>
  <c r="P74" i="4"/>
  <c r="O74" i="4"/>
  <c r="N74" i="4"/>
  <c r="M74" i="4"/>
  <c r="J74" i="4"/>
  <c r="H74" i="4"/>
  <c r="Y71" i="4"/>
  <c r="B75" i="4"/>
  <c r="AH71" i="4"/>
  <c r="AE72" i="2"/>
  <c r="AD72" i="2"/>
  <c r="AC72" i="2"/>
  <c r="AB72" i="2"/>
  <c r="AF72" i="2" s="1"/>
  <c r="Q73" i="2"/>
  <c r="AA73" i="2"/>
  <c r="AE73" i="2" s="1"/>
  <c r="AC73" i="2"/>
  <c r="Y72" i="2"/>
  <c r="AD73" i="2"/>
  <c r="AF71" i="2"/>
  <c r="W72" i="2"/>
  <c r="K73" i="2"/>
  <c r="S73" i="2" s="1"/>
  <c r="P74" i="2"/>
  <c r="J74" i="2"/>
  <c r="I74" i="2"/>
  <c r="O74" i="2"/>
  <c r="N74" i="2"/>
  <c r="M74" i="2"/>
  <c r="H74" i="2"/>
  <c r="G74" i="2"/>
  <c r="A76" i="2"/>
  <c r="B75" i="2"/>
  <c r="G317" i="1"/>
  <c r="I310" i="1"/>
  <c r="G316" i="1"/>
  <c r="G315" i="1"/>
  <c r="I305" i="1"/>
  <c r="C274" i="1"/>
  <c r="D278" i="1"/>
  <c r="D280" i="1" s="1"/>
  <c r="C278" i="1"/>
  <c r="C280" i="1" s="1"/>
  <c r="B278" i="1"/>
  <c r="B280" i="1" s="1"/>
  <c r="D274" i="1"/>
  <c r="D273" i="1"/>
  <c r="AG193" i="4" l="1"/>
  <c r="AE193" i="4"/>
  <c r="AF193" i="4"/>
  <c r="AD193" i="4"/>
  <c r="I195" i="4"/>
  <c r="J195" i="4"/>
  <c r="H195" i="4"/>
  <c r="G195" i="4"/>
  <c r="P195" i="4"/>
  <c r="N195" i="4"/>
  <c r="O195" i="4"/>
  <c r="M195" i="4"/>
  <c r="Q194" i="4"/>
  <c r="AB194" i="4" s="1"/>
  <c r="K194" i="4"/>
  <c r="S194" i="4" s="1"/>
  <c r="X193" i="4"/>
  <c r="B196" i="4"/>
  <c r="A197" i="4"/>
  <c r="W193" i="4"/>
  <c r="V193" i="4"/>
  <c r="Y193" i="4" s="1"/>
  <c r="AH192" i="4"/>
  <c r="T73" i="4"/>
  <c r="X73" i="4"/>
  <c r="V73" i="4"/>
  <c r="U73" i="4"/>
  <c r="W73" i="4"/>
  <c r="AD73" i="4"/>
  <c r="Q74" i="4"/>
  <c r="AB74" i="4" s="1"/>
  <c r="B76" i="4"/>
  <c r="AG73" i="4"/>
  <c r="AF73" i="4"/>
  <c r="K74" i="4"/>
  <c r="S74" i="4" s="1"/>
  <c r="T74" i="4" s="1"/>
  <c r="H75" i="4"/>
  <c r="G75" i="4"/>
  <c r="P75" i="4"/>
  <c r="O75" i="4"/>
  <c r="N75" i="4"/>
  <c r="M75" i="4"/>
  <c r="J75" i="4"/>
  <c r="I75" i="4"/>
  <c r="X73" i="2"/>
  <c r="U73" i="2"/>
  <c r="V73" i="2"/>
  <c r="W73" i="2"/>
  <c r="K74" i="2"/>
  <c r="S74" i="2"/>
  <c r="X74" i="2" s="1"/>
  <c r="Q74" i="2"/>
  <c r="AA74" i="2"/>
  <c r="AE74" i="2" s="1"/>
  <c r="AB74" i="2"/>
  <c r="AB73" i="2"/>
  <c r="AF73" i="2" s="1"/>
  <c r="AD74" i="2"/>
  <c r="J75" i="2"/>
  <c r="I75" i="2"/>
  <c r="H75" i="2"/>
  <c r="G75" i="2"/>
  <c r="P75" i="2"/>
  <c r="O75" i="2"/>
  <c r="N75" i="2"/>
  <c r="M75" i="2"/>
  <c r="A77" i="2"/>
  <c r="B76" i="2"/>
  <c r="G319" i="1"/>
  <c r="I313" i="1"/>
  <c r="H315" i="1"/>
  <c r="G318" i="1"/>
  <c r="I316" i="1" s="1"/>
  <c r="B287" i="1"/>
  <c r="C297" i="1"/>
  <c r="C287" i="1"/>
  <c r="D297" i="1"/>
  <c r="C286" i="1"/>
  <c r="D275" i="1"/>
  <c r="D276" i="1" s="1"/>
  <c r="B297" i="1"/>
  <c r="B352" i="1" s="1"/>
  <c r="B362" i="1" s="1"/>
  <c r="B286" i="1"/>
  <c r="AH193" i="4" l="1"/>
  <c r="T194" i="4"/>
  <c r="X194" i="4"/>
  <c r="W194" i="4"/>
  <c r="V194" i="4"/>
  <c r="U194" i="4"/>
  <c r="Y194" i="4" s="1"/>
  <c r="AG194" i="4"/>
  <c r="AE194" i="4"/>
  <c r="AF194" i="4"/>
  <c r="AD194" i="4"/>
  <c r="AH194" i="4" s="1"/>
  <c r="Q195" i="4"/>
  <c r="AB195" i="4" s="1"/>
  <c r="K195" i="4"/>
  <c r="S195" i="4" s="1"/>
  <c r="A198" i="4"/>
  <c r="B197" i="4"/>
  <c r="J196" i="4"/>
  <c r="H196" i="4"/>
  <c r="O196" i="4"/>
  <c r="N196" i="4"/>
  <c r="M196" i="4"/>
  <c r="I196" i="4"/>
  <c r="G196" i="4"/>
  <c r="P196" i="4"/>
  <c r="AH73" i="4"/>
  <c r="AE74" i="4"/>
  <c r="AD74" i="4"/>
  <c r="AG74" i="4"/>
  <c r="AF74" i="4"/>
  <c r="K75" i="4"/>
  <c r="S75" i="4" s="1"/>
  <c r="B77" i="4"/>
  <c r="V74" i="4"/>
  <c r="W74" i="4"/>
  <c r="Q75" i="4"/>
  <c r="AB75" i="4" s="1"/>
  <c r="G76" i="4"/>
  <c r="N76" i="4"/>
  <c r="M76" i="4"/>
  <c r="J76" i="4"/>
  <c r="I76" i="4"/>
  <c r="H76" i="4"/>
  <c r="P76" i="4"/>
  <c r="O76" i="4"/>
  <c r="U74" i="4"/>
  <c r="Y73" i="4"/>
  <c r="X74" i="4"/>
  <c r="Q75" i="2"/>
  <c r="AA75" i="2" s="1"/>
  <c r="AF74" i="2"/>
  <c r="K75" i="2"/>
  <c r="S75" i="2" s="1"/>
  <c r="W74" i="2"/>
  <c r="Y73" i="2"/>
  <c r="U74" i="2"/>
  <c r="V74" i="2"/>
  <c r="AC74" i="2"/>
  <c r="P76" i="2"/>
  <c r="O76" i="2"/>
  <c r="N76" i="2"/>
  <c r="M76" i="2"/>
  <c r="J76" i="2"/>
  <c r="G76" i="2"/>
  <c r="H76" i="2"/>
  <c r="I76" i="2"/>
  <c r="A78" i="2"/>
  <c r="B77" i="2"/>
  <c r="I315" i="1"/>
  <c r="I317" i="1" s="1"/>
  <c r="I319" i="1" s="1"/>
  <c r="H333" i="1"/>
  <c r="F324" i="1"/>
  <c r="C361" i="1"/>
  <c r="C352" i="1"/>
  <c r="C362" i="1" s="1"/>
  <c r="B303" i="1"/>
  <c r="D296" i="1"/>
  <c r="B361" i="1"/>
  <c r="B301" i="1"/>
  <c r="D277" i="1"/>
  <c r="T195" i="4" l="1"/>
  <c r="V195" i="4"/>
  <c r="U195" i="4"/>
  <c r="W195" i="4"/>
  <c r="X195" i="4"/>
  <c r="AF195" i="4"/>
  <c r="AG195" i="4"/>
  <c r="AD195" i="4"/>
  <c r="AE195" i="4"/>
  <c r="I197" i="4"/>
  <c r="G197" i="4"/>
  <c r="P197" i="4"/>
  <c r="O197" i="4"/>
  <c r="N197" i="4"/>
  <c r="M197" i="4"/>
  <c r="J197" i="4"/>
  <c r="H197" i="4"/>
  <c r="A199" i="4"/>
  <c r="B198" i="4"/>
  <c r="K196" i="4"/>
  <c r="S196" i="4" s="1"/>
  <c r="Q196" i="4"/>
  <c r="AB196" i="4" s="1"/>
  <c r="AE75" i="4"/>
  <c r="AF75" i="4"/>
  <c r="AG75" i="4"/>
  <c r="T75" i="4"/>
  <c r="W75" i="4"/>
  <c r="U75" i="4"/>
  <c r="X75" i="4"/>
  <c r="V75" i="4"/>
  <c r="P77" i="4"/>
  <c r="O77" i="4"/>
  <c r="N77" i="4"/>
  <c r="M77" i="4"/>
  <c r="J77" i="4"/>
  <c r="H77" i="4"/>
  <c r="I77" i="4"/>
  <c r="G77" i="4"/>
  <c r="B78" i="4"/>
  <c r="K76" i="4"/>
  <c r="S76" i="4" s="1"/>
  <c r="AD75" i="4"/>
  <c r="AH74" i="4"/>
  <c r="Q76" i="4"/>
  <c r="AB76" i="4" s="1"/>
  <c r="Y74" i="4"/>
  <c r="X75" i="2"/>
  <c r="V75" i="2"/>
  <c r="U75" i="2"/>
  <c r="W75" i="2"/>
  <c r="AE75" i="2"/>
  <c r="AD75" i="2"/>
  <c r="AB75" i="2"/>
  <c r="AF75" i="2" s="1"/>
  <c r="AC75" i="2"/>
  <c r="K76" i="2"/>
  <c r="S76" i="2" s="1"/>
  <c r="AA76" i="2"/>
  <c r="AE76" i="2" s="1"/>
  <c r="Q76" i="2"/>
  <c r="Y74" i="2"/>
  <c r="P77" i="2"/>
  <c r="O77" i="2"/>
  <c r="J77" i="2"/>
  <c r="I77" i="2"/>
  <c r="N77" i="2"/>
  <c r="M77" i="2"/>
  <c r="H77" i="2"/>
  <c r="G77" i="2"/>
  <c r="A79" i="2"/>
  <c r="B78" i="2"/>
  <c r="I326" i="1"/>
  <c r="G326" i="1"/>
  <c r="H326" i="1"/>
  <c r="I318" i="1"/>
  <c r="H317" i="1" s="1"/>
  <c r="B304" i="1"/>
  <c r="D302" i="1" s="1"/>
  <c r="C301" i="1"/>
  <c r="D299" i="1"/>
  <c r="A310" i="1" s="1"/>
  <c r="B305" i="1"/>
  <c r="C303" i="1" s="1"/>
  <c r="AH75" i="4" l="1"/>
  <c r="AD196" i="4"/>
  <c r="AF196" i="4"/>
  <c r="AE196" i="4"/>
  <c r="AG196" i="4"/>
  <c r="T196" i="4"/>
  <c r="U196" i="4"/>
  <c r="X196" i="4"/>
  <c r="W196" i="4"/>
  <c r="V196" i="4"/>
  <c r="B199" i="4"/>
  <c r="A200" i="4"/>
  <c r="H198" i="4"/>
  <c r="G198" i="4"/>
  <c r="P198" i="4"/>
  <c r="O198" i="4"/>
  <c r="N198" i="4"/>
  <c r="M198" i="4"/>
  <c r="J198" i="4"/>
  <c r="I198" i="4"/>
  <c r="Q197" i="4"/>
  <c r="AB197" i="4" s="1"/>
  <c r="AH195" i="4"/>
  <c r="Y195" i="4"/>
  <c r="K197" i="4"/>
  <c r="S197" i="4" s="1"/>
  <c r="AE76" i="4"/>
  <c r="AF76" i="4"/>
  <c r="AG76" i="4"/>
  <c r="T76" i="4"/>
  <c r="W76" i="4"/>
  <c r="U76" i="4"/>
  <c r="V76" i="4"/>
  <c r="X76" i="4"/>
  <c r="P78" i="4"/>
  <c r="O78" i="4"/>
  <c r="J78" i="4"/>
  <c r="I78" i="4"/>
  <c r="H78" i="4"/>
  <c r="G78" i="4"/>
  <c r="N78" i="4"/>
  <c r="M78" i="4"/>
  <c r="Y75" i="4"/>
  <c r="AD76" i="4"/>
  <c r="AH76" i="4" s="1"/>
  <c r="K77" i="4"/>
  <c r="S77" i="4" s="1"/>
  <c r="Q77" i="4"/>
  <c r="AB77" i="4" s="1"/>
  <c r="B79" i="4"/>
  <c r="X76" i="2"/>
  <c r="V76" i="2"/>
  <c r="W76" i="2"/>
  <c r="U76" i="2"/>
  <c r="Y76" i="2" s="1"/>
  <c r="Q77" i="2"/>
  <c r="AA77" i="2" s="1"/>
  <c r="AD76" i="2"/>
  <c r="AC76" i="2"/>
  <c r="Y75" i="2"/>
  <c r="AB76" i="2"/>
  <c r="K77" i="2"/>
  <c r="S77" i="2" s="1"/>
  <c r="J78" i="2"/>
  <c r="I78" i="2"/>
  <c r="H78" i="2"/>
  <c r="G78" i="2"/>
  <c r="P78" i="2"/>
  <c r="O78" i="2"/>
  <c r="N78" i="2"/>
  <c r="M78" i="2"/>
  <c r="A80" i="2"/>
  <c r="B79" i="2"/>
  <c r="H316" i="1"/>
  <c r="I320" i="1"/>
  <c r="I322" i="1" s="1"/>
  <c r="H320" i="1"/>
  <c r="H322" i="1" s="1"/>
  <c r="G320" i="1"/>
  <c r="G322" i="1" s="1"/>
  <c r="G330" i="1"/>
  <c r="D301" i="1"/>
  <c r="D303" i="1" s="1"/>
  <c r="D304" i="1" s="1"/>
  <c r="C302" i="1"/>
  <c r="D306" i="1"/>
  <c r="D308" i="1" s="1"/>
  <c r="C306" i="1"/>
  <c r="C308" i="1" s="1"/>
  <c r="B306" i="1"/>
  <c r="B308" i="1" s="1"/>
  <c r="C319" i="1"/>
  <c r="AF197" i="4" l="1"/>
  <c r="AE197" i="4"/>
  <c r="T197" i="4"/>
  <c r="V197" i="4"/>
  <c r="X197" i="4"/>
  <c r="U197" i="4"/>
  <c r="W197" i="4"/>
  <c r="G199" i="4"/>
  <c r="J199" i="4"/>
  <c r="I199" i="4"/>
  <c r="H199" i="4"/>
  <c r="P199" i="4"/>
  <c r="N199" i="4"/>
  <c r="M199" i="4"/>
  <c r="O199" i="4"/>
  <c r="Y196" i="4"/>
  <c r="AD197" i="4"/>
  <c r="AG197" i="4"/>
  <c r="A201" i="4"/>
  <c r="B200" i="4"/>
  <c r="Q198" i="4"/>
  <c r="AB198" i="4" s="1"/>
  <c r="K198" i="4"/>
  <c r="S198" i="4" s="1"/>
  <c r="AH196" i="4"/>
  <c r="AD77" i="4"/>
  <c r="AF77" i="4"/>
  <c r="AE77" i="4"/>
  <c r="AG77" i="4"/>
  <c r="T77" i="4"/>
  <c r="V77" i="4"/>
  <c r="X77" i="4"/>
  <c r="W77" i="4"/>
  <c r="U77" i="4"/>
  <c r="Y77" i="4" s="1"/>
  <c r="B80" i="4"/>
  <c r="Y76" i="4"/>
  <c r="O79" i="4"/>
  <c r="N79" i="4"/>
  <c r="P79" i="4"/>
  <c r="M79" i="4"/>
  <c r="J79" i="4"/>
  <c r="I79" i="4"/>
  <c r="H79" i="4"/>
  <c r="G79" i="4"/>
  <c r="Q78" i="4"/>
  <c r="AB78" i="4" s="1"/>
  <c r="K78" i="4"/>
  <c r="S78" i="4" s="1"/>
  <c r="X77" i="2"/>
  <c r="U77" i="2"/>
  <c r="W77" i="2"/>
  <c r="V77" i="2"/>
  <c r="AE77" i="2"/>
  <c r="AD77" i="2"/>
  <c r="AB77" i="2"/>
  <c r="AC77" i="2"/>
  <c r="AD78" i="2"/>
  <c r="K78" i="2"/>
  <c r="S78" i="2" s="1"/>
  <c r="Q78" i="2"/>
  <c r="AA78" i="2"/>
  <c r="AE78" i="2" s="1"/>
  <c r="AC78" i="2"/>
  <c r="AF76" i="2"/>
  <c r="P79" i="2"/>
  <c r="O79" i="2"/>
  <c r="N79" i="2"/>
  <c r="M79" i="2"/>
  <c r="J79" i="2"/>
  <c r="I79" i="2"/>
  <c r="H79" i="2"/>
  <c r="G79" i="2"/>
  <c r="H354" i="1"/>
  <c r="H359" i="1"/>
  <c r="I325" i="1"/>
  <c r="G359" i="1"/>
  <c r="H325" i="1"/>
  <c r="G354" i="1"/>
  <c r="G325" i="1"/>
  <c r="A81" i="2"/>
  <c r="B80" i="2"/>
  <c r="D305" i="1"/>
  <c r="C353" i="1"/>
  <c r="C360" i="1"/>
  <c r="D311" i="1"/>
  <c r="B353" i="1"/>
  <c r="B311" i="1"/>
  <c r="B312" i="1"/>
  <c r="D312" i="1"/>
  <c r="C312" i="1"/>
  <c r="B360" i="1"/>
  <c r="C311" i="1"/>
  <c r="T198" i="4" l="1"/>
  <c r="U198" i="4"/>
  <c r="W198" i="4"/>
  <c r="X198" i="4"/>
  <c r="V198" i="4"/>
  <c r="AD198" i="4"/>
  <c r="AG198" i="4"/>
  <c r="AF198" i="4"/>
  <c r="AE198" i="4"/>
  <c r="Q199" i="4"/>
  <c r="AB199" i="4" s="1"/>
  <c r="AE199" i="4" s="1"/>
  <c r="K199" i="4"/>
  <c r="S199" i="4" s="1"/>
  <c r="Y197" i="4"/>
  <c r="A202" i="4"/>
  <c r="B201" i="4"/>
  <c r="AH197" i="4"/>
  <c r="O200" i="4"/>
  <c r="N200" i="4"/>
  <c r="M200" i="4"/>
  <c r="J200" i="4"/>
  <c r="I200" i="4"/>
  <c r="H200" i="4"/>
  <c r="G200" i="4"/>
  <c r="P200" i="4"/>
  <c r="T78" i="4"/>
  <c r="X78" i="4"/>
  <c r="W78" i="4"/>
  <c r="U78" i="4"/>
  <c r="V78" i="4"/>
  <c r="AD78" i="4"/>
  <c r="AG78" i="4"/>
  <c r="AE78" i="4"/>
  <c r="AF78" i="4"/>
  <c r="Q79" i="4"/>
  <c r="AB79" i="4" s="1"/>
  <c r="AF79" i="4" s="1"/>
  <c r="K79" i="4"/>
  <c r="S79" i="4" s="1"/>
  <c r="B81" i="4"/>
  <c r="P80" i="4"/>
  <c r="N80" i="4"/>
  <c r="M80" i="4"/>
  <c r="I80" i="4"/>
  <c r="H80" i="4"/>
  <c r="G80" i="4"/>
  <c r="O80" i="4"/>
  <c r="J80" i="4"/>
  <c r="AH77" i="4"/>
  <c r="X78" i="2"/>
  <c r="W78" i="2"/>
  <c r="U78" i="2"/>
  <c r="V78" i="2"/>
  <c r="K79" i="2"/>
  <c r="S79" i="2" s="1"/>
  <c r="AB78" i="2"/>
  <c r="AF78" i="2" s="1"/>
  <c r="Q79" i="2"/>
  <c r="AA79" i="2" s="1"/>
  <c r="Y77" i="2"/>
  <c r="AF77" i="2"/>
  <c r="P80" i="2"/>
  <c r="O80" i="2"/>
  <c r="N80" i="2"/>
  <c r="J80" i="2"/>
  <c r="I80" i="2"/>
  <c r="M80" i="2"/>
  <c r="H80" i="2"/>
  <c r="G80" i="2"/>
  <c r="G329" i="1"/>
  <c r="H329" i="1" s="1"/>
  <c r="I324" i="1"/>
  <c r="G331" i="1"/>
  <c r="G332" i="1" s="1"/>
  <c r="I330" i="1" s="1"/>
  <c r="A82" i="2"/>
  <c r="B81" i="2"/>
  <c r="B316" i="1"/>
  <c r="D310" i="1"/>
  <c r="B317" i="1"/>
  <c r="B315" i="1"/>
  <c r="T199" i="4" l="1"/>
  <c r="U199" i="4"/>
  <c r="V199" i="4"/>
  <c r="W199" i="4"/>
  <c r="X199" i="4"/>
  <c r="AD199" i="4"/>
  <c r="K200" i="4"/>
  <c r="S200" i="4" s="1"/>
  <c r="AH198" i="4"/>
  <c r="AG199" i="4"/>
  <c r="P201" i="4"/>
  <c r="O201" i="4"/>
  <c r="N201" i="4"/>
  <c r="M201" i="4"/>
  <c r="J201" i="4"/>
  <c r="I201" i="4"/>
  <c r="G201" i="4"/>
  <c r="H201" i="4"/>
  <c r="AF200" i="4"/>
  <c r="AF199" i="4"/>
  <c r="B202" i="4"/>
  <c r="A203" i="4"/>
  <c r="Q200" i="4"/>
  <c r="AB200" i="4"/>
  <c r="AD200" i="4" s="1"/>
  <c r="Y198" i="4"/>
  <c r="AE200" i="4"/>
  <c r="T79" i="4"/>
  <c r="W79" i="4"/>
  <c r="X79" i="4"/>
  <c r="U79" i="4"/>
  <c r="V79" i="4"/>
  <c r="AD79" i="4"/>
  <c r="K80" i="4"/>
  <c r="S80" i="4" s="1"/>
  <c r="AH78" i="4"/>
  <c r="AG79" i="4"/>
  <c r="AE79" i="4"/>
  <c r="O81" i="4"/>
  <c r="M81" i="4"/>
  <c r="P81" i="4"/>
  <c r="N81" i="4"/>
  <c r="J81" i="4"/>
  <c r="I81" i="4"/>
  <c r="H81" i="4"/>
  <c r="G81" i="4"/>
  <c r="B82" i="4"/>
  <c r="Y78" i="4"/>
  <c r="Q80" i="4"/>
  <c r="AB80" i="4" s="1"/>
  <c r="AE79" i="2"/>
  <c r="AB79" i="2"/>
  <c r="AD79" i="2"/>
  <c r="AC79" i="2"/>
  <c r="X79" i="2"/>
  <c r="V79" i="2"/>
  <c r="W79" i="2"/>
  <c r="U79" i="2"/>
  <c r="Y79" i="2" s="1"/>
  <c r="AD80" i="2"/>
  <c r="K80" i="2"/>
  <c r="S80" i="2" s="1"/>
  <c r="Q80" i="2"/>
  <c r="AA80" i="2"/>
  <c r="AE80" i="2" s="1"/>
  <c r="AB80" i="2"/>
  <c r="Y78" i="2"/>
  <c r="AC80" i="2"/>
  <c r="I329" i="1"/>
  <c r="I331" i="1" s="1"/>
  <c r="I332" i="1" s="1"/>
  <c r="J81" i="2"/>
  <c r="I81" i="2"/>
  <c r="H81" i="2"/>
  <c r="G81" i="2"/>
  <c r="P81" i="2"/>
  <c r="O81" i="2"/>
  <c r="M81" i="2"/>
  <c r="N81" i="2"/>
  <c r="I327" i="1"/>
  <c r="G333" i="1"/>
  <c r="H331" i="1" s="1"/>
  <c r="A83" i="2"/>
  <c r="B82" i="2"/>
  <c r="B318" i="1"/>
  <c r="D316" i="1" s="1"/>
  <c r="C315" i="1"/>
  <c r="B319" i="1"/>
  <c r="C317" i="1" s="1"/>
  <c r="D313" i="1"/>
  <c r="T200" i="4" l="1"/>
  <c r="U200" i="4"/>
  <c r="V200" i="4"/>
  <c r="X200" i="4"/>
  <c r="AH199" i="4"/>
  <c r="K201" i="4"/>
  <c r="S201" i="4" s="1"/>
  <c r="Q201" i="4"/>
  <c r="AB201" i="4" s="1"/>
  <c r="Y199" i="4"/>
  <c r="AG200" i="4"/>
  <c r="AH200" i="4" s="1"/>
  <c r="W200" i="4"/>
  <c r="Y200" i="4" s="1"/>
  <c r="B203" i="4"/>
  <c r="A204" i="4"/>
  <c r="O202" i="4"/>
  <c r="H202" i="4"/>
  <c r="G202" i="4"/>
  <c r="P202" i="4"/>
  <c r="N202" i="4"/>
  <c r="M202" i="4"/>
  <c r="J202" i="4"/>
  <c r="I202" i="4"/>
  <c r="AG80" i="4"/>
  <c r="AD80" i="4"/>
  <c r="AE80" i="4"/>
  <c r="AF80" i="4"/>
  <c r="T80" i="4"/>
  <c r="V80" i="4"/>
  <c r="W80" i="4"/>
  <c r="X80" i="4"/>
  <c r="U80" i="4"/>
  <c r="K81" i="4"/>
  <c r="S81" i="4" s="1"/>
  <c r="AH79" i="4"/>
  <c r="Y79" i="4"/>
  <c r="Q81" i="4"/>
  <c r="AB81" i="4" s="1"/>
  <c r="B83" i="4"/>
  <c r="N82" i="4"/>
  <c r="J82" i="4"/>
  <c r="G82" i="4"/>
  <c r="P82" i="4"/>
  <c r="O82" i="4"/>
  <c r="I82" i="4"/>
  <c r="M82" i="4"/>
  <c r="H82" i="4"/>
  <c r="X80" i="2"/>
  <c r="U80" i="2"/>
  <c r="W80" i="2"/>
  <c r="V80" i="2"/>
  <c r="AD81" i="2"/>
  <c r="K81" i="2"/>
  <c r="S81" i="2" s="1"/>
  <c r="AF80" i="2"/>
  <c r="AC81" i="2"/>
  <c r="AF79" i="2"/>
  <c r="Q81" i="2"/>
  <c r="AA81" i="2"/>
  <c r="AE81" i="2" s="1"/>
  <c r="AB81" i="2"/>
  <c r="I333" i="1"/>
  <c r="P82" i="2"/>
  <c r="O82" i="2"/>
  <c r="N82" i="2"/>
  <c r="M82" i="2"/>
  <c r="J82" i="2"/>
  <c r="I82" i="2"/>
  <c r="H82" i="2"/>
  <c r="G82" i="2"/>
  <c r="I334" i="1"/>
  <c r="H330" i="1"/>
  <c r="H334" i="1"/>
  <c r="G334" i="1"/>
  <c r="G336" i="1"/>
  <c r="H347" i="1"/>
  <c r="F338" i="1"/>
  <c r="H336" i="1"/>
  <c r="I336" i="1"/>
  <c r="A84" i="2"/>
  <c r="B83" i="2"/>
  <c r="A324" i="1"/>
  <c r="D315" i="1"/>
  <c r="D317" i="1" s="1"/>
  <c r="D318" i="1" s="1"/>
  <c r="C333" i="1"/>
  <c r="Y80" i="4" l="1"/>
  <c r="AF201" i="4"/>
  <c r="AD201" i="4"/>
  <c r="AE201" i="4"/>
  <c r="AG201" i="4"/>
  <c r="T201" i="4"/>
  <c r="W201" i="4"/>
  <c r="U201" i="4"/>
  <c r="V201" i="4"/>
  <c r="X201" i="4"/>
  <c r="K202" i="4"/>
  <c r="S202" i="4" s="1"/>
  <c r="T202" i="4" s="1"/>
  <c r="A205" i="4"/>
  <c r="B204" i="4"/>
  <c r="Q202" i="4"/>
  <c r="AB202" i="4"/>
  <c r="AF202" i="4" s="1"/>
  <c r="P203" i="4"/>
  <c r="N203" i="4"/>
  <c r="J203" i="4"/>
  <c r="I203" i="4"/>
  <c r="H203" i="4"/>
  <c r="G203" i="4"/>
  <c r="O203" i="4"/>
  <c r="M203" i="4"/>
  <c r="T81" i="4"/>
  <c r="U81" i="4"/>
  <c r="X81" i="4"/>
  <c r="V81" i="4"/>
  <c r="W81" i="4"/>
  <c r="AG81" i="4"/>
  <c r="AD81" i="4"/>
  <c r="AE81" i="4"/>
  <c r="AF81" i="4"/>
  <c r="K82" i="4"/>
  <c r="S82" i="4" s="1"/>
  <c r="B84" i="4"/>
  <c r="AH80" i="4"/>
  <c r="Q82" i="4"/>
  <c r="AB82" i="4" s="1"/>
  <c r="M83" i="4"/>
  <c r="J83" i="4"/>
  <c r="I83" i="4"/>
  <c r="P83" i="4"/>
  <c r="O83" i="4"/>
  <c r="N83" i="4"/>
  <c r="H83" i="4"/>
  <c r="G83" i="4"/>
  <c r="X81" i="2"/>
  <c r="U81" i="2"/>
  <c r="W81" i="2"/>
  <c r="V81" i="2"/>
  <c r="K82" i="2"/>
  <c r="S82" i="2" s="1"/>
  <c r="Q82" i="2"/>
  <c r="AA82" i="2" s="1"/>
  <c r="AF81" i="2"/>
  <c r="Y80" i="2"/>
  <c r="P83" i="2"/>
  <c r="O83" i="2"/>
  <c r="N83" i="2"/>
  <c r="J83" i="2"/>
  <c r="I83" i="2"/>
  <c r="M83" i="2"/>
  <c r="H83" i="2"/>
  <c r="G83" i="2"/>
  <c r="H339" i="1"/>
  <c r="G358" i="1"/>
  <c r="H358" i="1"/>
  <c r="I339" i="1"/>
  <c r="H355" i="1"/>
  <c r="G339" i="1"/>
  <c r="G355" i="1"/>
  <c r="H340" i="1"/>
  <c r="I340" i="1"/>
  <c r="G340" i="1"/>
  <c r="A85" i="2"/>
  <c r="B84" i="2"/>
  <c r="D319" i="1"/>
  <c r="B326" i="1"/>
  <c r="D326" i="1"/>
  <c r="C326" i="1"/>
  <c r="Y201" i="4" l="1"/>
  <c r="AE202" i="4"/>
  <c r="W202" i="4"/>
  <c r="AG202" i="4"/>
  <c r="Q203" i="4"/>
  <c r="AB203" i="4" s="1"/>
  <c r="X202" i="4"/>
  <c r="AD202" i="4"/>
  <c r="AH202" i="4" s="1"/>
  <c r="O204" i="4"/>
  <c r="M204" i="4"/>
  <c r="P204" i="4"/>
  <c r="N204" i="4"/>
  <c r="J204" i="4"/>
  <c r="I204" i="4"/>
  <c r="H204" i="4"/>
  <c r="G204" i="4"/>
  <c r="A206" i="4"/>
  <c r="B205" i="4"/>
  <c r="AH201" i="4"/>
  <c r="U202" i="4"/>
  <c r="K203" i="4"/>
  <c r="S203" i="4"/>
  <c r="T203" i="4" s="1"/>
  <c r="W203" i="4"/>
  <c r="V202" i="4"/>
  <c r="AF82" i="4"/>
  <c r="AD82" i="4"/>
  <c r="AG82" i="4"/>
  <c r="AE82" i="4"/>
  <c r="T82" i="4"/>
  <c r="V82" i="4"/>
  <c r="W82" i="4"/>
  <c r="X82" i="4"/>
  <c r="U82" i="4"/>
  <c r="K83" i="4"/>
  <c r="S83" i="4" s="1"/>
  <c r="T83" i="4" s="1"/>
  <c r="I84" i="4"/>
  <c r="H84" i="4"/>
  <c r="P84" i="4"/>
  <c r="O84" i="4"/>
  <c r="N84" i="4"/>
  <c r="M84" i="4"/>
  <c r="G84" i="4"/>
  <c r="J84" i="4"/>
  <c r="B85" i="4"/>
  <c r="Y81" i="4"/>
  <c r="AH81" i="4"/>
  <c r="Q83" i="4"/>
  <c r="AB83" i="4" s="1"/>
  <c r="AE82" i="2"/>
  <c r="AB82" i="2"/>
  <c r="AC82" i="2"/>
  <c r="AD82" i="2"/>
  <c r="X82" i="2"/>
  <c r="V82" i="2"/>
  <c r="U82" i="2"/>
  <c r="W82" i="2"/>
  <c r="S83" i="2"/>
  <c r="X83" i="2" s="1"/>
  <c r="K83" i="2"/>
  <c r="Q83" i="2"/>
  <c r="AA83" i="2" s="1"/>
  <c r="Y81" i="2"/>
  <c r="J84" i="2"/>
  <c r="I84" i="2"/>
  <c r="H84" i="2"/>
  <c r="G84" i="2"/>
  <c r="P84" i="2"/>
  <c r="O84" i="2"/>
  <c r="N84" i="2"/>
  <c r="M84" i="2"/>
  <c r="G344" i="1"/>
  <c r="G345" i="1"/>
  <c r="I338" i="1"/>
  <c r="G343" i="1"/>
  <c r="H343" i="1" s="1"/>
  <c r="A86" i="2"/>
  <c r="B85" i="2"/>
  <c r="B330" i="1"/>
  <c r="D320" i="1"/>
  <c r="D322" i="1" s="1"/>
  <c r="B320" i="1"/>
  <c r="B322" i="1" s="1"/>
  <c r="C316" i="1"/>
  <c r="C320" i="1"/>
  <c r="C322" i="1" s="1"/>
  <c r="V203" i="4" l="1"/>
  <c r="Y202" i="4"/>
  <c r="AG203" i="4"/>
  <c r="AD203" i="4"/>
  <c r="AF203" i="4"/>
  <c r="AE203" i="4"/>
  <c r="B206" i="4"/>
  <c r="A207" i="4"/>
  <c r="K204" i="4"/>
  <c r="S204" i="4"/>
  <c r="T204" i="4" s="1"/>
  <c r="X203" i="4"/>
  <c r="N205" i="4"/>
  <c r="P205" i="4"/>
  <c r="O205" i="4"/>
  <c r="M205" i="4"/>
  <c r="J205" i="4"/>
  <c r="I205" i="4"/>
  <c r="G205" i="4"/>
  <c r="H205" i="4"/>
  <c r="U203" i="4"/>
  <c r="Q204" i="4"/>
  <c r="AB204" i="4" s="1"/>
  <c r="Y82" i="4"/>
  <c r="AG83" i="4"/>
  <c r="AE83" i="4"/>
  <c r="AD83" i="4"/>
  <c r="AF83" i="4"/>
  <c r="Q84" i="4"/>
  <c r="AB84" i="4" s="1"/>
  <c r="AE84" i="4" s="1"/>
  <c r="U83" i="4"/>
  <c r="K84" i="4"/>
  <c r="S84" i="4" s="1"/>
  <c r="T84" i="4" s="1"/>
  <c r="W83" i="4"/>
  <c r="V83" i="4"/>
  <c r="G85" i="4"/>
  <c r="M85" i="4"/>
  <c r="I85" i="4"/>
  <c r="H85" i="4"/>
  <c r="P85" i="4"/>
  <c r="O85" i="4"/>
  <c r="N85" i="4"/>
  <c r="J85" i="4"/>
  <c r="AH82" i="4"/>
  <c r="B86" i="4"/>
  <c r="X83" i="4"/>
  <c r="AE83" i="2"/>
  <c r="AB83" i="2"/>
  <c r="AD83" i="2"/>
  <c r="AC83" i="2"/>
  <c r="Q84" i="2"/>
  <c r="AA84" i="2" s="1"/>
  <c r="K84" i="2"/>
  <c r="S84" i="2"/>
  <c r="X84" i="2" s="1"/>
  <c r="U84" i="2"/>
  <c r="V83" i="2"/>
  <c r="Y82" i="2"/>
  <c r="W83" i="2"/>
  <c r="AF82" i="2"/>
  <c r="U83" i="2"/>
  <c r="Y83" i="2" s="1"/>
  <c r="P85" i="2"/>
  <c r="O85" i="2"/>
  <c r="N85" i="2"/>
  <c r="M85" i="2"/>
  <c r="J85" i="2"/>
  <c r="I85" i="2"/>
  <c r="H85" i="2"/>
  <c r="G85" i="2"/>
  <c r="G346" i="1"/>
  <c r="G347" i="1"/>
  <c r="H345" i="1" s="1"/>
  <c r="H348" i="1" s="1"/>
  <c r="H350" i="1" s="1"/>
  <c r="G357" i="1" s="1"/>
  <c r="I341" i="1"/>
  <c r="J294" i="1" s="1"/>
  <c r="A87" i="2"/>
  <c r="B86" i="2"/>
  <c r="C354" i="1"/>
  <c r="D325" i="1"/>
  <c r="B331" i="1" s="1"/>
  <c r="C359" i="1"/>
  <c r="C325" i="1"/>
  <c r="B359" i="1"/>
  <c r="B325" i="1"/>
  <c r="B354" i="1"/>
  <c r="AD204" i="4" l="1"/>
  <c r="AG204" i="4"/>
  <c r="AE204" i="4"/>
  <c r="AF204" i="4"/>
  <c r="B207" i="4"/>
  <c r="A208" i="4"/>
  <c r="X204" i="4"/>
  <c r="V204" i="4"/>
  <c r="W204" i="4"/>
  <c r="M206" i="4"/>
  <c r="J206" i="4"/>
  <c r="H206" i="4"/>
  <c r="G206" i="4"/>
  <c r="P206" i="4"/>
  <c r="O206" i="4"/>
  <c r="N206" i="4"/>
  <c r="I206" i="4"/>
  <c r="Q205" i="4"/>
  <c r="AB205" i="4" s="1"/>
  <c r="U204" i="4"/>
  <c r="K205" i="4"/>
  <c r="S205" i="4" s="1"/>
  <c r="AH203" i="4"/>
  <c r="Y203" i="4"/>
  <c r="Y83" i="4"/>
  <c r="AH83" i="4"/>
  <c r="U84" i="4"/>
  <c r="AD84" i="4"/>
  <c r="Q85" i="4"/>
  <c r="AB85" i="4" s="1"/>
  <c r="J86" i="4"/>
  <c r="P86" i="4"/>
  <c r="N86" i="4"/>
  <c r="M86" i="4"/>
  <c r="H86" i="4"/>
  <c r="G86" i="4"/>
  <c r="O86" i="4"/>
  <c r="I86" i="4"/>
  <c r="AF84" i="4"/>
  <c r="K85" i="4"/>
  <c r="S85" i="4" s="1"/>
  <c r="T85" i="4" s="1"/>
  <c r="B87" i="4"/>
  <c r="X84" i="4"/>
  <c r="W84" i="4"/>
  <c r="AG84" i="4"/>
  <c r="V84" i="4"/>
  <c r="AE84" i="2"/>
  <c r="AD84" i="2"/>
  <c r="AC84" i="2"/>
  <c r="AB84" i="2"/>
  <c r="AF84" i="2" s="1"/>
  <c r="Q85" i="2"/>
  <c r="AA85" i="2" s="1"/>
  <c r="W84" i="2"/>
  <c r="Y84" i="2" s="1"/>
  <c r="V84" i="2"/>
  <c r="AF83" i="2"/>
  <c r="K85" i="2"/>
  <c r="S85" i="2" s="1"/>
  <c r="P86" i="2"/>
  <c r="O86" i="2"/>
  <c r="N86" i="2"/>
  <c r="J86" i="2"/>
  <c r="I86" i="2"/>
  <c r="M86" i="2"/>
  <c r="H86" i="2"/>
  <c r="G86" i="2"/>
  <c r="H344" i="1"/>
  <c r="I348" i="1"/>
  <c r="I350" i="1" s="1"/>
  <c r="G348" i="1"/>
  <c r="G350" i="1" s="1"/>
  <c r="G356" i="1" s="1"/>
  <c r="I344" i="1"/>
  <c r="I343" i="1"/>
  <c r="A88" i="2"/>
  <c r="B87" i="2"/>
  <c r="B329" i="1"/>
  <c r="D324" i="1"/>
  <c r="D327" i="1" s="1"/>
  <c r="Y204" i="4" l="1"/>
  <c r="T205" i="4"/>
  <c r="W205" i="4"/>
  <c r="U205" i="4"/>
  <c r="V205" i="4"/>
  <c r="X205" i="4"/>
  <c r="AF205" i="4"/>
  <c r="AE205" i="4"/>
  <c r="AG205" i="4"/>
  <c r="AD205" i="4"/>
  <c r="AH205" i="4" s="1"/>
  <c r="A209" i="4"/>
  <c r="B208" i="4"/>
  <c r="I207" i="4"/>
  <c r="N207" i="4"/>
  <c r="M207" i="4"/>
  <c r="J207" i="4"/>
  <c r="H207" i="4"/>
  <c r="G207" i="4"/>
  <c r="P207" i="4"/>
  <c r="O207" i="4"/>
  <c r="K206" i="4"/>
  <c r="S206" i="4" s="1"/>
  <c r="Q206" i="4"/>
  <c r="AB206" i="4" s="1"/>
  <c r="AH204" i="4"/>
  <c r="AG85" i="4"/>
  <c r="AD85" i="4"/>
  <c r="AE85" i="4"/>
  <c r="AF85" i="4"/>
  <c r="B88" i="4"/>
  <c r="I87" i="4"/>
  <c r="P87" i="4"/>
  <c r="O87" i="4"/>
  <c r="N87" i="4"/>
  <c r="M87" i="4"/>
  <c r="J87" i="4"/>
  <c r="G87" i="4"/>
  <c r="H87" i="4"/>
  <c r="V85" i="4"/>
  <c r="X85" i="4"/>
  <c r="K86" i="4"/>
  <c r="S86" i="4" s="1"/>
  <c r="AH84" i="4"/>
  <c r="W85" i="4"/>
  <c r="U85" i="4"/>
  <c r="Q86" i="4"/>
  <c r="AB86" i="4" s="1"/>
  <c r="Y84" i="4"/>
  <c r="X85" i="2"/>
  <c r="W85" i="2"/>
  <c r="V85" i="2"/>
  <c r="U85" i="2"/>
  <c r="Y85" i="2" s="1"/>
  <c r="AE85" i="2"/>
  <c r="AD85" i="2"/>
  <c r="AB85" i="2"/>
  <c r="AF85" i="2" s="1"/>
  <c r="AC85" i="2"/>
  <c r="Q86" i="2"/>
  <c r="AA86" i="2" s="1"/>
  <c r="K86" i="2"/>
  <c r="S86" i="2" s="1"/>
  <c r="J87" i="2"/>
  <c r="I87" i="2"/>
  <c r="H87" i="2"/>
  <c r="G87" i="2"/>
  <c r="P87" i="2"/>
  <c r="O87" i="2"/>
  <c r="M87" i="2"/>
  <c r="N87" i="2"/>
  <c r="I345" i="1"/>
  <c r="I347" i="1" s="1"/>
  <c r="H356" i="1"/>
  <c r="H357" i="1"/>
  <c r="A89" i="2"/>
  <c r="B88" i="2"/>
  <c r="B333" i="1"/>
  <c r="C331" i="1" s="1"/>
  <c r="A338" i="1"/>
  <c r="B332" i="1"/>
  <c r="C329" i="1"/>
  <c r="AE206" i="4" l="1"/>
  <c r="AF206" i="4"/>
  <c r="AG206" i="4"/>
  <c r="AD206" i="4"/>
  <c r="AH206" i="4" s="1"/>
  <c r="T206" i="4"/>
  <c r="W206" i="4"/>
  <c r="U206" i="4"/>
  <c r="X206" i="4"/>
  <c r="V206" i="4"/>
  <c r="A210" i="4"/>
  <c r="B209" i="4"/>
  <c r="J208" i="4"/>
  <c r="H208" i="4"/>
  <c r="P208" i="4"/>
  <c r="O208" i="4"/>
  <c r="N208" i="4"/>
  <c r="M208" i="4"/>
  <c r="I208" i="4"/>
  <c r="G208" i="4"/>
  <c r="K207" i="4"/>
  <c r="S207" i="4" s="1"/>
  <c r="Y205" i="4"/>
  <c r="Q207" i="4"/>
  <c r="AB207" i="4" s="1"/>
  <c r="AE86" i="4"/>
  <c r="AF86" i="4"/>
  <c r="AD86" i="4"/>
  <c r="AG86" i="4"/>
  <c r="T86" i="4"/>
  <c r="X86" i="4"/>
  <c r="U86" i="4"/>
  <c r="V86" i="4"/>
  <c r="W86" i="4"/>
  <c r="B89" i="4"/>
  <c r="AH85" i="4"/>
  <c r="Q87" i="4"/>
  <c r="AB87" i="4" s="1"/>
  <c r="J88" i="4"/>
  <c r="H88" i="4"/>
  <c r="M88" i="4"/>
  <c r="I88" i="4"/>
  <c r="G88" i="4"/>
  <c r="P88" i="4"/>
  <c r="O88" i="4"/>
  <c r="N88" i="4"/>
  <c r="Y85" i="4"/>
  <c r="K87" i="4"/>
  <c r="S87" i="4" s="1"/>
  <c r="X86" i="2"/>
  <c r="W86" i="2"/>
  <c r="V86" i="2"/>
  <c r="U86" i="2"/>
  <c r="AE86" i="2"/>
  <c r="AC86" i="2"/>
  <c r="AD86" i="2"/>
  <c r="AB86" i="2"/>
  <c r="AF86" i="2" s="1"/>
  <c r="Q87" i="2"/>
  <c r="AA87" i="2"/>
  <c r="AE87" i="2" s="1"/>
  <c r="AB87" i="2"/>
  <c r="AC87" i="2"/>
  <c r="K87" i="2"/>
  <c r="S87" i="2" s="1"/>
  <c r="I346" i="1"/>
  <c r="P88" i="2"/>
  <c r="O88" i="2"/>
  <c r="N88" i="2"/>
  <c r="M88" i="2"/>
  <c r="J88" i="2"/>
  <c r="I88" i="2"/>
  <c r="H88" i="2"/>
  <c r="G88" i="2"/>
  <c r="A90" i="2"/>
  <c r="B89" i="2"/>
  <c r="C347" i="1"/>
  <c r="D330" i="1"/>
  <c r="D329" i="1"/>
  <c r="AG207" i="4" l="1"/>
  <c r="AD207" i="4"/>
  <c r="AE207" i="4"/>
  <c r="AF207" i="4"/>
  <c r="T207" i="4"/>
  <c r="U207" i="4"/>
  <c r="W207" i="4"/>
  <c r="X207" i="4"/>
  <c r="V207" i="4"/>
  <c r="I209" i="4"/>
  <c r="G209" i="4"/>
  <c r="P209" i="4"/>
  <c r="O209" i="4"/>
  <c r="N209" i="4"/>
  <c r="M209" i="4"/>
  <c r="H209" i="4"/>
  <c r="J209" i="4"/>
  <c r="Q208" i="4"/>
  <c r="AB208" i="4" s="1"/>
  <c r="Y206" i="4"/>
  <c r="A211" i="4"/>
  <c r="B210" i="4"/>
  <c r="K208" i="4"/>
  <c r="S208" i="4" s="1"/>
  <c r="AG87" i="4"/>
  <c r="AF87" i="4"/>
  <c r="T87" i="4"/>
  <c r="W87" i="4"/>
  <c r="V87" i="4"/>
  <c r="X87" i="4"/>
  <c r="U87" i="4"/>
  <c r="Q88" i="4"/>
  <c r="AB88" i="4" s="1"/>
  <c r="AD88" i="4" s="1"/>
  <c r="AH86" i="4"/>
  <c r="AE87" i="4"/>
  <c r="AD87" i="4"/>
  <c r="K88" i="4"/>
  <c r="S88" i="4" s="1"/>
  <c r="B90" i="4"/>
  <c r="Y86" i="4"/>
  <c r="P89" i="4"/>
  <c r="I89" i="4"/>
  <c r="G89" i="4"/>
  <c r="O89" i="4"/>
  <c r="N89" i="4"/>
  <c r="M89" i="4"/>
  <c r="J89" i="4"/>
  <c r="H89" i="4"/>
  <c r="X87" i="2"/>
  <c r="V87" i="2"/>
  <c r="U87" i="2"/>
  <c r="Y87" i="2" s="1"/>
  <c r="W87" i="2"/>
  <c r="Q88" i="2"/>
  <c r="AA88" i="2" s="1"/>
  <c r="AF87" i="2"/>
  <c r="K88" i="2"/>
  <c r="S88" i="2" s="1"/>
  <c r="Y86" i="2"/>
  <c r="AD87" i="2"/>
  <c r="P89" i="2"/>
  <c r="O89" i="2"/>
  <c r="N89" i="2"/>
  <c r="J89" i="2"/>
  <c r="I89" i="2"/>
  <c r="M89" i="2"/>
  <c r="H89" i="2"/>
  <c r="G89" i="2"/>
  <c r="A91" i="2"/>
  <c r="B90" i="2"/>
  <c r="D331" i="1"/>
  <c r="B340" i="1"/>
  <c r="D340" i="1"/>
  <c r="C340" i="1"/>
  <c r="AG208" i="4" l="1"/>
  <c r="AF208" i="4"/>
  <c r="T208" i="4"/>
  <c r="V208" i="4"/>
  <c r="AH87" i="4"/>
  <c r="Y207" i="4"/>
  <c r="U208" i="4"/>
  <c r="K209" i="4"/>
  <c r="S209" i="4" s="1"/>
  <c r="Q209" i="4"/>
  <c r="AB209" i="4"/>
  <c r="AE209" i="4" s="1"/>
  <c r="A212" i="4"/>
  <c r="B211" i="4"/>
  <c r="AH207" i="4"/>
  <c r="AD208" i="4"/>
  <c r="AE208" i="4"/>
  <c r="X208" i="4"/>
  <c r="W208" i="4"/>
  <c r="H210" i="4"/>
  <c r="J210" i="4"/>
  <c r="I210" i="4"/>
  <c r="G210" i="4"/>
  <c r="P210" i="4"/>
  <c r="O210" i="4"/>
  <c r="M210" i="4"/>
  <c r="N210" i="4"/>
  <c r="Y87" i="4"/>
  <c r="T88" i="4"/>
  <c r="U88" i="4"/>
  <c r="V88" i="4"/>
  <c r="W88" i="4"/>
  <c r="X88" i="4"/>
  <c r="B91" i="4"/>
  <c r="AG88" i="4"/>
  <c r="AF88" i="4"/>
  <c r="AE88" i="4"/>
  <c r="O90" i="4"/>
  <c r="H90" i="4"/>
  <c r="J90" i="4"/>
  <c r="G90" i="4"/>
  <c r="N90" i="4"/>
  <c r="M90" i="4"/>
  <c r="I90" i="4"/>
  <c r="P90" i="4"/>
  <c r="Q89" i="4"/>
  <c r="AB89" i="4" s="1"/>
  <c r="K89" i="4"/>
  <c r="S89" i="4" s="1"/>
  <c r="X88" i="2"/>
  <c r="U88" i="2"/>
  <c r="W88" i="2"/>
  <c r="V88" i="2"/>
  <c r="AE88" i="2"/>
  <c r="AD88" i="2"/>
  <c r="AB88" i="2"/>
  <c r="AF88" i="2" s="1"/>
  <c r="AC88" i="2"/>
  <c r="Q89" i="2"/>
  <c r="AA89" i="2" s="1"/>
  <c r="K89" i="2"/>
  <c r="S89" i="2" s="1"/>
  <c r="J90" i="2"/>
  <c r="I90" i="2"/>
  <c r="H90" i="2"/>
  <c r="G90" i="2"/>
  <c r="P90" i="2"/>
  <c r="O90" i="2"/>
  <c r="N90" i="2"/>
  <c r="M90" i="2"/>
  <c r="A92" i="2"/>
  <c r="B91" i="2"/>
  <c r="B344" i="1"/>
  <c r="D333" i="1"/>
  <c r="D332" i="1"/>
  <c r="T209" i="4" l="1"/>
  <c r="W209" i="4"/>
  <c r="X209" i="4"/>
  <c r="V209" i="4"/>
  <c r="U209" i="4"/>
  <c r="Y209" i="4" s="1"/>
  <c r="K210" i="4"/>
  <c r="S210" i="4" s="1"/>
  <c r="G211" i="4"/>
  <c r="O211" i="4"/>
  <c r="N211" i="4"/>
  <c r="M211" i="4"/>
  <c r="J211" i="4"/>
  <c r="I211" i="4"/>
  <c r="H211" i="4"/>
  <c r="P211" i="4"/>
  <c r="AD209" i="4"/>
  <c r="Y208" i="4"/>
  <c r="A213" i="4"/>
  <c r="B212" i="4"/>
  <c r="AG209" i="4"/>
  <c r="AF209" i="4"/>
  <c r="Q210" i="4"/>
  <c r="AB210" i="4" s="1"/>
  <c r="AH208" i="4"/>
  <c r="AH88" i="4"/>
  <c r="AE89" i="4"/>
  <c r="AG89" i="4"/>
  <c r="AF89" i="4"/>
  <c r="T89" i="4"/>
  <c r="W89" i="4"/>
  <c r="V89" i="4"/>
  <c r="U89" i="4"/>
  <c r="X89" i="4"/>
  <c r="N91" i="4"/>
  <c r="G91" i="4"/>
  <c r="P91" i="4"/>
  <c r="O91" i="4"/>
  <c r="M91" i="4"/>
  <c r="I91" i="4"/>
  <c r="H91" i="4"/>
  <c r="J91" i="4"/>
  <c r="B92" i="4"/>
  <c r="Q90" i="4"/>
  <c r="AB90" i="4" s="1"/>
  <c r="Y88" i="4"/>
  <c r="K90" i="4"/>
  <c r="S90" i="4" s="1"/>
  <c r="AD89" i="4"/>
  <c r="AE89" i="2"/>
  <c r="AD89" i="2"/>
  <c r="AC89" i="2"/>
  <c r="AB89" i="2"/>
  <c r="X89" i="2"/>
  <c r="U89" i="2"/>
  <c r="W89" i="2"/>
  <c r="V89" i="2"/>
  <c r="K90" i="2"/>
  <c r="S90" i="2" s="1"/>
  <c r="Q90" i="2"/>
  <c r="AA90" i="2" s="1"/>
  <c r="Y88" i="2"/>
  <c r="P91" i="2"/>
  <c r="O91" i="2"/>
  <c r="N91" i="2"/>
  <c r="M91" i="2"/>
  <c r="J91" i="2"/>
  <c r="I91" i="2"/>
  <c r="H91" i="2"/>
  <c r="G91" i="2"/>
  <c r="A93" i="2"/>
  <c r="B92" i="2"/>
  <c r="D334" i="1"/>
  <c r="D336" i="1" s="1"/>
  <c r="C330" i="1"/>
  <c r="B334" i="1"/>
  <c r="B336" i="1" s="1"/>
  <c r="C334" i="1"/>
  <c r="C336" i="1" s="1"/>
  <c r="AH89" i="4" l="1"/>
  <c r="AH209" i="4"/>
  <c r="AF210" i="4"/>
  <c r="AG210" i="4"/>
  <c r="AE210" i="4"/>
  <c r="AD210" i="4"/>
  <c r="AH210" i="4" s="1"/>
  <c r="T210" i="4"/>
  <c r="W210" i="4"/>
  <c r="X210" i="4"/>
  <c r="V210" i="4"/>
  <c r="U210" i="4"/>
  <c r="Y210" i="4" s="1"/>
  <c r="A214" i="4"/>
  <c r="B213" i="4"/>
  <c r="P212" i="4"/>
  <c r="G212" i="4"/>
  <c r="O212" i="4"/>
  <c r="N212" i="4"/>
  <c r="M212" i="4"/>
  <c r="I212" i="4"/>
  <c r="J212" i="4"/>
  <c r="H212" i="4"/>
  <c r="Q211" i="4"/>
  <c r="AB211" i="4"/>
  <c r="AE211" i="4" s="1"/>
  <c r="K211" i="4"/>
  <c r="S211" i="4" s="1"/>
  <c r="T211" i="4" s="1"/>
  <c r="T90" i="4"/>
  <c r="X90" i="4"/>
  <c r="AF90" i="4"/>
  <c r="AE90" i="4"/>
  <c r="AG90" i="4"/>
  <c r="AD90" i="4"/>
  <c r="AH90" i="4" s="1"/>
  <c r="K91" i="4"/>
  <c r="S91" i="4" s="1"/>
  <c r="Y89" i="4"/>
  <c r="Q91" i="4"/>
  <c r="AB91" i="4" s="1"/>
  <c r="M92" i="4"/>
  <c r="H92" i="4"/>
  <c r="G92" i="4"/>
  <c r="J92" i="4"/>
  <c r="I92" i="4"/>
  <c r="P92" i="4"/>
  <c r="N92" i="4"/>
  <c r="O92" i="4"/>
  <c r="B93" i="4"/>
  <c r="V90" i="4"/>
  <c r="U90" i="4"/>
  <c r="W90" i="4"/>
  <c r="AE90" i="2"/>
  <c r="AB90" i="2"/>
  <c r="AC90" i="2"/>
  <c r="AD90" i="2"/>
  <c r="X90" i="2"/>
  <c r="U90" i="2"/>
  <c r="V90" i="2"/>
  <c r="W90" i="2"/>
  <c r="K91" i="2"/>
  <c r="S91" i="2"/>
  <c r="X91" i="2" s="1"/>
  <c r="Q91" i="2"/>
  <c r="AA91" i="2" s="1"/>
  <c r="Y89" i="2"/>
  <c r="AF89" i="2"/>
  <c r="P92" i="2"/>
  <c r="O92" i="2"/>
  <c r="N92" i="2"/>
  <c r="J92" i="2"/>
  <c r="I92" i="2"/>
  <c r="M92" i="2"/>
  <c r="H92" i="2"/>
  <c r="G92" i="2"/>
  <c r="A94" i="2"/>
  <c r="B93" i="2"/>
  <c r="B358" i="1"/>
  <c r="C339" i="1"/>
  <c r="B339" i="1"/>
  <c r="B355" i="1"/>
  <c r="C358" i="1"/>
  <c r="C355" i="1"/>
  <c r="D339" i="1"/>
  <c r="P213" i="4" l="1"/>
  <c r="O213" i="4"/>
  <c r="M213" i="4"/>
  <c r="J213" i="4"/>
  <c r="I213" i="4"/>
  <c r="H213" i="4"/>
  <c r="G213" i="4"/>
  <c r="N213" i="4"/>
  <c r="X211" i="4"/>
  <c r="A215" i="4"/>
  <c r="B214" i="4"/>
  <c r="U211" i="4"/>
  <c r="AD211" i="4"/>
  <c r="V211" i="4"/>
  <c r="W211" i="4"/>
  <c r="AG211" i="4"/>
  <c r="AF211" i="4"/>
  <c r="Q212" i="4"/>
  <c r="AB212" i="4" s="1"/>
  <c r="AD212" i="4" s="1"/>
  <c r="K212" i="4"/>
  <c r="S212" i="4" s="1"/>
  <c r="AG91" i="4"/>
  <c r="AE91" i="4"/>
  <c r="AD91" i="4"/>
  <c r="AF91" i="4"/>
  <c r="T91" i="4"/>
  <c r="W91" i="4"/>
  <c r="X91" i="4"/>
  <c r="U91" i="4"/>
  <c r="V91" i="4"/>
  <c r="P93" i="4"/>
  <c r="O93" i="4"/>
  <c r="N93" i="4"/>
  <c r="M93" i="4"/>
  <c r="J93" i="4"/>
  <c r="G93" i="4"/>
  <c r="I93" i="4"/>
  <c r="H93" i="4"/>
  <c r="B94" i="4"/>
  <c r="K92" i="4"/>
  <c r="S92" i="4" s="1"/>
  <c r="Y90" i="4"/>
  <c r="Q92" i="4"/>
  <c r="AB92" i="4" s="1"/>
  <c r="AE91" i="2"/>
  <c r="AD91" i="2"/>
  <c r="AB91" i="2"/>
  <c r="AF91" i="2" s="1"/>
  <c r="AC91" i="2"/>
  <c r="U91" i="2"/>
  <c r="V91" i="2"/>
  <c r="W91" i="2"/>
  <c r="Q92" i="2"/>
  <c r="AA92" i="2"/>
  <c r="AE92" i="2" s="1"/>
  <c r="AB92" i="2"/>
  <c r="Y90" i="2"/>
  <c r="K92" i="2"/>
  <c r="S92" i="2"/>
  <c r="X92" i="2" s="1"/>
  <c r="U92" i="2"/>
  <c r="AF90" i="2"/>
  <c r="V92" i="2"/>
  <c r="J93" i="2"/>
  <c r="I93" i="2"/>
  <c r="H93" i="2"/>
  <c r="G93" i="2"/>
  <c r="P93" i="2"/>
  <c r="O93" i="2"/>
  <c r="M93" i="2"/>
  <c r="N93" i="2"/>
  <c r="A95" i="2"/>
  <c r="B94" i="2"/>
  <c r="B343" i="1"/>
  <c r="D338" i="1"/>
  <c r="D341" i="1" s="1"/>
  <c r="E294" i="1" s="1"/>
  <c r="B345" i="1"/>
  <c r="T212" i="4" l="1"/>
  <c r="W212" i="4"/>
  <c r="V212" i="4"/>
  <c r="U212" i="4"/>
  <c r="X212" i="4"/>
  <c r="K213" i="4"/>
  <c r="S213" i="4" s="1"/>
  <c r="AH211" i="4"/>
  <c r="AG212" i="4"/>
  <c r="AF212" i="4"/>
  <c r="A216" i="4"/>
  <c r="B215" i="4"/>
  <c r="Y211" i="4"/>
  <c r="Q213" i="4"/>
  <c r="AB213" i="4" s="1"/>
  <c r="AE212" i="4"/>
  <c r="O214" i="4"/>
  <c r="N214" i="4"/>
  <c r="P214" i="4"/>
  <c r="M214" i="4"/>
  <c r="J214" i="4"/>
  <c r="I214" i="4"/>
  <c r="G214" i="4"/>
  <c r="H214" i="4"/>
  <c r="AH91" i="4"/>
  <c r="AG92" i="4"/>
  <c r="AF92" i="4"/>
  <c r="AE92" i="4"/>
  <c r="AD92" i="4"/>
  <c r="T92" i="4"/>
  <c r="V92" i="4"/>
  <c r="W92" i="4"/>
  <c r="X92" i="4"/>
  <c r="U92" i="4"/>
  <c r="J94" i="4"/>
  <c r="O94" i="4"/>
  <c r="P94" i="4"/>
  <c r="H94" i="4"/>
  <c r="I94" i="4"/>
  <c r="G94" i="4"/>
  <c r="N94" i="4"/>
  <c r="M94" i="4"/>
  <c r="B95" i="4"/>
  <c r="Y91" i="4"/>
  <c r="K93" i="4"/>
  <c r="S93" i="4" s="1"/>
  <c r="Q93" i="4"/>
  <c r="AB93" i="4" s="1"/>
  <c r="K93" i="2"/>
  <c r="S93" i="2" s="1"/>
  <c r="W92" i="2"/>
  <c r="Y92" i="2" s="1"/>
  <c r="Q93" i="2"/>
  <c r="AA93" i="2"/>
  <c r="AE93" i="2" s="1"/>
  <c r="AC92" i="2"/>
  <c r="AF92" i="2" s="1"/>
  <c r="Y91" i="2"/>
  <c r="AD92" i="2"/>
  <c r="P94" i="2"/>
  <c r="O94" i="2"/>
  <c r="N94" i="2"/>
  <c r="M94" i="2"/>
  <c r="J94" i="2"/>
  <c r="I94" i="2"/>
  <c r="H94" i="2"/>
  <c r="G94" i="2"/>
  <c r="A96" i="2"/>
  <c r="B95" i="2"/>
  <c r="C343" i="1"/>
  <c r="B347" i="1"/>
  <c r="C345" i="1" s="1"/>
  <c r="B346" i="1"/>
  <c r="AH212" i="4" l="1"/>
  <c r="T213" i="4"/>
  <c r="X213" i="4"/>
  <c r="W213" i="4"/>
  <c r="U213" i="4"/>
  <c r="V213" i="4"/>
  <c r="AD213" i="4"/>
  <c r="AF213" i="4"/>
  <c r="AE213" i="4"/>
  <c r="AG213" i="4"/>
  <c r="Q214" i="4"/>
  <c r="AB214" i="4" s="1"/>
  <c r="AF214" i="4" s="1"/>
  <c r="Y212" i="4"/>
  <c r="K214" i="4"/>
  <c r="S214" i="4" s="1"/>
  <c r="P215" i="4"/>
  <c r="O215" i="4"/>
  <c r="N215" i="4"/>
  <c r="M215" i="4"/>
  <c r="G215" i="4"/>
  <c r="J215" i="4"/>
  <c r="I215" i="4"/>
  <c r="H215" i="4"/>
  <c r="A217" i="4"/>
  <c r="B216" i="4"/>
  <c r="AH92" i="4"/>
  <c r="T93" i="4"/>
  <c r="U93" i="4"/>
  <c r="V93" i="4"/>
  <c r="W93" i="4"/>
  <c r="Y92" i="4"/>
  <c r="AF93" i="4"/>
  <c r="AD93" i="4"/>
  <c r="AE93" i="4"/>
  <c r="AG93" i="4"/>
  <c r="K94" i="4"/>
  <c r="S94" i="4" s="1"/>
  <c r="B96" i="4"/>
  <c r="I95" i="4"/>
  <c r="P95" i="4"/>
  <c r="N95" i="4"/>
  <c r="M95" i="4"/>
  <c r="J95" i="4"/>
  <c r="H95" i="4"/>
  <c r="O95" i="4"/>
  <c r="G95" i="4"/>
  <c r="Q94" i="4"/>
  <c r="AB94" i="4" s="1"/>
  <c r="AD94" i="4" s="1"/>
  <c r="X93" i="4"/>
  <c r="Y93" i="4" s="1"/>
  <c r="X93" i="2"/>
  <c r="V93" i="2"/>
  <c r="U93" i="2"/>
  <c r="Y93" i="2" s="1"/>
  <c r="W93" i="2"/>
  <c r="AB93" i="2"/>
  <c r="AC94" i="2"/>
  <c r="AD94" i="2"/>
  <c r="K94" i="2"/>
  <c r="S94" i="2" s="1"/>
  <c r="AA94" i="2"/>
  <c r="AE94" i="2" s="1"/>
  <c r="Q94" i="2"/>
  <c r="AB94" i="2"/>
  <c r="AC93" i="2"/>
  <c r="AD93" i="2"/>
  <c r="P95" i="2"/>
  <c r="O95" i="2"/>
  <c r="N95" i="2"/>
  <c r="J95" i="2"/>
  <c r="I95" i="2"/>
  <c r="M95" i="2"/>
  <c r="H95" i="2"/>
  <c r="G95" i="2"/>
  <c r="A97" i="2"/>
  <c r="B96" i="2"/>
  <c r="D344" i="1"/>
  <c r="D343" i="1"/>
  <c r="T214" i="4" l="1"/>
  <c r="V214" i="4"/>
  <c r="X214" i="4"/>
  <c r="U214" i="4"/>
  <c r="W214" i="4"/>
  <c r="AD214" i="4"/>
  <c r="AH214" i="4" s="1"/>
  <c r="O216" i="4"/>
  <c r="N216" i="4"/>
  <c r="M216" i="4"/>
  <c r="I216" i="4"/>
  <c r="H216" i="4"/>
  <c r="G216" i="4"/>
  <c r="P216" i="4"/>
  <c r="J216" i="4"/>
  <c r="AH213" i="4"/>
  <c r="AE214" i="4"/>
  <c r="AG214" i="4"/>
  <c r="Y213" i="4"/>
  <c r="A218" i="4"/>
  <c r="B217" i="4"/>
  <c r="Q215" i="4"/>
  <c r="AB215" i="4" s="1"/>
  <c r="K215" i="4"/>
  <c r="S215" i="4"/>
  <c r="T215" i="4" s="1"/>
  <c r="T94" i="4"/>
  <c r="V94" i="4"/>
  <c r="U94" i="4"/>
  <c r="W94" i="4"/>
  <c r="X94" i="4"/>
  <c r="Q95" i="4"/>
  <c r="AB95" i="4" s="1"/>
  <c r="AF95" i="4" s="1"/>
  <c r="K95" i="4"/>
  <c r="S95" i="4" s="1"/>
  <c r="T95" i="4" s="1"/>
  <c r="B97" i="4"/>
  <c r="AE94" i="4"/>
  <c r="H96" i="4"/>
  <c r="O96" i="4"/>
  <c r="M96" i="4"/>
  <c r="N96" i="4"/>
  <c r="P96" i="4"/>
  <c r="J96" i="4"/>
  <c r="I96" i="4"/>
  <c r="G96" i="4"/>
  <c r="AH93" i="4"/>
  <c r="AF94" i="4"/>
  <c r="AG94" i="4"/>
  <c r="X94" i="2"/>
  <c r="W94" i="2"/>
  <c r="V94" i="2"/>
  <c r="U94" i="2"/>
  <c r="Y94" i="2" s="1"/>
  <c r="K95" i="2"/>
  <c r="S95" i="2"/>
  <c r="X95" i="2" s="1"/>
  <c r="W95" i="2"/>
  <c r="AF93" i="2"/>
  <c r="AF94" i="2"/>
  <c r="Q95" i="2"/>
  <c r="AA95" i="2" s="1"/>
  <c r="J96" i="2"/>
  <c r="I96" i="2"/>
  <c r="H96" i="2"/>
  <c r="G96" i="2"/>
  <c r="P96" i="2"/>
  <c r="O96" i="2"/>
  <c r="N96" i="2"/>
  <c r="M96" i="2"/>
  <c r="A98" i="2"/>
  <c r="B97" i="2"/>
  <c r="D345" i="1"/>
  <c r="D346" i="1" s="1"/>
  <c r="AG215" i="4" l="1"/>
  <c r="AF215" i="4"/>
  <c r="AD215" i="4"/>
  <c r="Q216" i="4"/>
  <c r="AB216" i="4" s="1"/>
  <c r="K216" i="4"/>
  <c r="S216" i="4" s="1"/>
  <c r="A219" i="4"/>
  <c r="B218" i="4"/>
  <c r="AE215" i="4"/>
  <c r="AH215" i="4" s="1"/>
  <c r="Y214" i="4"/>
  <c r="X215" i="4"/>
  <c r="W215" i="4"/>
  <c r="U215" i="4"/>
  <c r="V215" i="4"/>
  <c r="N217" i="4"/>
  <c r="M217" i="4"/>
  <c r="J217" i="4"/>
  <c r="H217" i="4"/>
  <c r="G217" i="4"/>
  <c r="O217" i="4"/>
  <c r="P217" i="4"/>
  <c r="I217" i="4"/>
  <c r="U95" i="4"/>
  <c r="AH94" i="4"/>
  <c r="W95" i="4"/>
  <c r="Q96" i="4"/>
  <c r="AB96" i="4" s="1"/>
  <c r="Y94" i="4"/>
  <c r="AD95" i="4"/>
  <c r="AE95" i="4"/>
  <c r="X95" i="4"/>
  <c r="V95" i="4"/>
  <c r="AG95" i="4"/>
  <c r="B98" i="4"/>
  <c r="K96" i="4"/>
  <c r="S96" i="4" s="1"/>
  <c r="T96" i="4" s="1"/>
  <c r="G97" i="4"/>
  <c r="N97" i="4"/>
  <c r="J97" i="4"/>
  <c r="I97" i="4"/>
  <c r="H97" i="4"/>
  <c r="O97" i="4"/>
  <c r="P97" i="4"/>
  <c r="M97" i="4"/>
  <c r="AE95" i="2"/>
  <c r="AB95" i="2"/>
  <c r="AC95" i="2"/>
  <c r="AD95" i="2"/>
  <c r="U95" i="2"/>
  <c r="Y95" i="2" s="1"/>
  <c r="K96" i="2"/>
  <c r="S96" i="2" s="1"/>
  <c r="Q96" i="2"/>
  <c r="AA96" i="2" s="1"/>
  <c r="V95" i="2"/>
  <c r="P97" i="2"/>
  <c r="O97" i="2"/>
  <c r="N97" i="2"/>
  <c r="M97" i="2"/>
  <c r="J97" i="2"/>
  <c r="I97" i="2"/>
  <c r="H97" i="2"/>
  <c r="G97" i="2"/>
  <c r="A99" i="2"/>
  <c r="B98" i="2"/>
  <c r="D348" i="1"/>
  <c r="D350" i="1" s="1"/>
  <c r="C344" i="1"/>
  <c r="C348" i="1"/>
  <c r="C350" i="1" s="1"/>
  <c r="B357" i="1" s="1"/>
  <c r="B348" i="1"/>
  <c r="B350" i="1" s="1"/>
  <c r="B356" i="1" s="1"/>
  <c r="D347" i="1"/>
  <c r="T216" i="4" l="1"/>
  <c r="W216" i="4"/>
  <c r="Y95" i="4"/>
  <c r="Y215" i="4"/>
  <c r="AD216" i="4"/>
  <c r="AE216" i="4"/>
  <c r="AG216" i="4"/>
  <c r="AF216" i="4"/>
  <c r="Q217" i="4"/>
  <c r="AB217" i="4" s="1"/>
  <c r="U216" i="4"/>
  <c r="M218" i="4"/>
  <c r="J218" i="4"/>
  <c r="I218" i="4"/>
  <c r="G218" i="4"/>
  <c r="P218" i="4"/>
  <c r="N218" i="4"/>
  <c r="O218" i="4"/>
  <c r="H218" i="4"/>
  <c r="X216" i="4"/>
  <c r="A220" i="4"/>
  <c r="B219" i="4"/>
  <c r="K217" i="4"/>
  <c r="S217" i="4" s="1"/>
  <c r="V216" i="4"/>
  <c r="AH95" i="4"/>
  <c r="AE96" i="4"/>
  <c r="AF96" i="4"/>
  <c r="AD96" i="4"/>
  <c r="AG96" i="4"/>
  <c r="K97" i="4"/>
  <c r="S97" i="4" s="1"/>
  <c r="T97" i="4" s="1"/>
  <c r="U96" i="4"/>
  <c r="W96" i="4"/>
  <c r="B99" i="4"/>
  <c r="M98" i="4"/>
  <c r="J98" i="4"/>
  <c r="P98" i="4"/>
  <c r="O98" i="4"/>
  <c r="H98" i="4"/>
  <c r="I98" i="4"/>
  <c r="G98" i="4"/>
  <c r="N98" i="4"/>
  <c r="X96" i="4"/>
  <c r="Q97" i="4"/>
  <c r="AB97" i="4" s="1"/>
  <c r="V96" i="4"/>
  <c r="AE96" i="2"/>
  <c r="AB96" i="2"/>
  <c r="AD96" i="2"/>
  <c r="AC96" i="2"/>
  <c r="X96" i="2"/>
  <c r="V96" i="2"/>
  <c r="W96" i="2"/>
  <c r="U96" i="2"/>
  <c r="Y96" i="2" s="1"/>
  <c r="K97" i="2"/>
  <c r="S97" i="2"/>
  <c r="X97" i="2" s="1"/>
  <c r="Q97" i="2"/>
  <c r="AA97" i="2" s="1"/>
  <c r="AF95" i="2"/>
  <c r="P98" i="2"/>
  <c r="O98" i="2"/>
  <c r="N98" i="2"/>
  <c r="J98" i="2"/>
  <c r="I98" i="2"/>
  <c r="M98" i="2"/>
  <c r="H98" i="2"/>
  <c r="G98" i="2"/>
  <c r="A100" i="2"/>
  <c r="B99" i="2"/>
  <c r="C357" i="1"/>
  <c r="C356" i="1"/>
  <c r="Y216" i="4" l="1"/>
  <c r="T217" i="4"/>
  <c r="U217" i="4"/>
  <c r="W217" i="4"/>
  <c r="V217" i="4"/>
  <c r="X217" i="4"/>
  <c r="AF217" i="4"/>
  <c r="AD217" i="4"/>
  <c r="AG217" i="4"/>
  <c r="AE217" i="4"/>
  <c r="Q218" i="4"/>
  <c r="AB218" i="4" s="1"/>
  <c r="Y217" i="4"/>
  <c r="A221" i="4"/>
  <c r="B220" i="4"/>
  <c r="J219" i="4"/>
  <c r="I219" i="4"/>
  <c r="H219" i="4"/>
  <c r="P219" i="4"/>
  <c r="O219" i="4"/>
  <c r="M219" i="4"/>
  <c r="G219" i="4"/>
  <c r="N219" i="4"/>
  <c r="K218" i="4"/>
  <c r="S218" i="4" s="1"/>
  <c r="AH216" i="4"/>
  <c r="W97" i="4"/>
  <c r="AE97" i="4"/>
  <c r="AG97" i="4"/>
  <c r="AF97" i="4"/>
  <c r="AD97" i="4"/>
  <c r="AH97" i="4" s="1"/>
  <c r="I99" i="4"/>
  <c r="H99" i="4"/>
  <c r="G99" i="4"/>
  <c r="P99" i="4"/>
  <c r="M99" i="4"/>
  <c r="O99" i="4"/>
  <c r="N99" i="4"/>
  <c r="J99" i="4"/>
  <c r="B100" i="4"/>
  <c r="V97" i="4"/>
  <c r="U97" i="4"/>
  <c r="X97" i="4"/>
  <c r="AH96" i="4"/>
  <c r="K98" i="4"/>
  <c r="S98" i="4" s="1"/>
  <c r="Q98" i="4"/>
  <c r="AB98" i="4" s="1"/>
  <c r="Y96" i="4"/>
  <c r="AE97" i="2"/>
  <c r="AB97" i="2"/>
  <c r="AF97" i="2" s="1"/>
  <c r="AD97" i="2"/>
  <c r="AC97" i="2"/>
  <c r="Q98" i="2"/>
  <c r="AA98" i="2"/>
  <c r="AE98" i="2" s="1"/>
  <c r="AB98" i="2"/>
  <c r="V98" i="2"/>
  <c r="U97" i="2"/>
  <c r="Y97" i="2" s="1"/>
  <c r="AD98" i="2"/>
  <c r="AF96" i="2"/>
  <c r="W98" i="2"/>
  <c r="W97" i="2"/>
  <c r="V97" i="2"/>
  <c r="K98" i="2"/>
  <c r="S98" i="2"/>
  <c r="X98" i="2" s="1"/>
  <c r="U98" i="2"/>
  <c r="J99" i="2"/>
  <c r="I99" i="2"/>
  <c r="H99" i="2"/>
  <c r="G99" i="2"/>
  <c r="P99" i="2"/>
  <c r="O99" i="2"/>
  <c r="M99" i="2"/>
  <c r="N99" i="2"/>
  <c r="A101" i="2"/>
  <c r="B100" i="2"/>
  <c r="T218" i="4" l="1"/>
  <c r="U218" i="4"/>
  <c r="V218" i="4"/>
  <c r="W218" i="4"/>
  <c r="AE218" i="4"/>
  <c r="AG218" i="4"/>
  <c r="AF218" i="4"/>
  <c r="AD218" i="4"/>
  <c r="AH218" i="4" s="1"/>
  <c r="A222" i="4"/>
  <c r="B221" i="4"/>
  <c r="J220" i="4"/>
  <c r="I220" i="4"/>
  <c r="H220" i="4"/>
  <c r="G220" i="4"/>
  <c r="P220" i="4"/>
  <c r="O220" i="4"/>
  <c r="N220" i="4"/>
  <c r="M220" i="4"/>
  <c r="Q219" i="4"/>
  <c r="AB219" i="4"/>
  <c r="AD219" i="4" s="1"/>
  <c r="AH217" i="4"/>
  <c r="K219" i="4"/>
  <c r="S219" i="4" s="1"/>
  <c r="X218" i="4"/>
  <c r="AE98" i="4"/>
  <c r="AD98" i="4"/>
  <c r="AF98" i="4"/>
  <c r="AG98" i="4"/>
  <c r="T98" i="4"/>
  <c r="V98" i="4"/>
  <c r="U98" i="4"/>
  <c r="X98" i="4"/>
  <c r="W98" i="4"/>
  <c r="Q99" i="4"/>
  <c r="AB99" i="4" s="1"/>
  <c r="Y97" i="4"/>
  <c r="K99" i="4"/>
  <c r="S99" i="4" s="1"/>
  <c r="T99" i="4" s="1"/>
  <c r="J100" i="4"/>
  <c r="H100" i="4"/>
  <c r="P100" i="4"/>
  <c r="O100" i="4"/>
  <c r="N100" i="4"/>
  <c r="M100" i="4"/>
  <c r="I100" i="4"/>
  <c r="G100" i="4"/>
  <c r="B101" i="4"/>
  <c r="Q99" i="2"/>
  <c r="AA99" i="2" s="1"/>
  <c r="Y98" i="2"/>
  <c r="K99" i="2"/>
  <c r="S99" i="2" s="1"/>
  <c r="AF98" i="2"/>
  <c r="AC98" i="2"/>
  <c r="P100" i="2"/>
  <c r="O100" i="2"/>
  <c r="N100" i="2"/>
  <c r="M100" i="2"/>
  <c r="J100" i="2"/>
  <c r="I100" i="2"/>
  <c r="H100" i="2"/>
  <c r="G100" i="2"/>
  <c r="A102" i="2"/>
  <c r="B101" i="2"/>
  <c r="T219" i="4" l="1"/>
  <c r="W219" i="4"/>
  <c r="X219" i="4"/>
  <c r="V219" i="4"/>
  <c r="Y218" i="4"/>
  <c r="I221" i="4"/>
  <c r="H221" i="4"/>
  <c r="G221" i="4"/>
  <c r="O221" i="4"/>
  <c r="N221" i="4"/>
  <c r="P221" i="4"/>
  <c r="M221" i="4"/>
  <c r="J221" i="4"/>
  <c r="A223" i="4"/>
  <c r="B222" i="4"/>
  <c r="AF219" i="4"/>
  <c r="AG219" i="4"/>
  <c r="K220" i="4"/>
  <c r="S220" i="4" s="1"/>
  <c r="AE219" i="4"/>
  <c r="Q220" i="4"/>
  <c r="AB220" i="4" s="1"/>
  <c r="AD220" i="4" s="1"/>
  <c r="U219" i="4"/>
  <c r="Y219" i="4" s="1"/>
  <c r="W99" i="4"/>
  <c r="U99" i="4"/>
  <c r="AF99" i="4"/>
  <c r="AD99" i="4"/>
  <c r="AG99" i="4"/>
  <c r="AE99" i="4"/>
  <c r="P101" i="4"/>
  <c r="I101" i="4"/>
  <c r="G101" i="4"/>
  <c r="N101" i="4"/>
  <c r="J101" i="4"/>
  <c r="M101" i="4"/>
  <c r="H101" i="4"/>
  <c r="O101" i="4"/>
  <c r="K100" i="4"/>
  <c r="S100" i="4" s="1"/>
  <c r="B102" i="4"/>
  <c r="Q100" i="4"/>
  <c r="AB100" i="4" s="1"/>
  <c r="Y98" i="4"/>
  <c r="AH98" i="4"/>
  <c r="X99" i="4"/>
  <c r="V99" i="4"/>
  <c r="X99" i="2"/>
  <c r="V99" i="2"/>
  <c r="W99" i="2"/>
  <c r="U99" i="2"/>
  <c r="Y99" i="2" s="1"/>
  <c r="AE99" i="2"/>
  <c r="AC99" i="2"/>
  <c r="AB99" i="2"/>
  <c r="AD99" i="2"/>
  <c r="K100" i="2"/>
  <c r="S100" i="2" s="1"/>
  <c r="Q100" i="2"/>
  <c r="AA100" i="2"/>
  <c r="AE100" i="2" s="1"/>
  <c r="AB100" i="2"/>
  <c r="AD100" i="2"/>
  <c r="P101" i="2"/>
  <c r="O101" i="2"/>
  <c r="N101" i="2"/>
  <c r="J101" i="2"/>
  <c r="I101" i="2"/>
  <c r="M101" i="2"/>
  <c r="H101" i="2"/>
  <c r="G101" i="2"/>
  <c r="A103" i="2"/>
  <c r="B102" i="2"/>
  <c r="AH219" i="4" l="1"/>
  <c r="Y99" i="4"/>
  <c r="T220" i="4"/>
  <c r="W220" i="4"/>
  <c r="V220" i="4"/>
  <c r="X220" i="4"/>
  <c r="U220" i="4"/>
  <c r="Y220" i="4" s="1"/>
  <c r="AF220" i="4"/>
  <c r="A224" i="4"/>
  <c r="B223" i="4"/>
  <c r="K221" i="4"/>
  <c r="S221" i="4" s="1"/>
  <c r="Q221" i="4"/>
  <c r="AB221" i="4" s="1"/>
  <c r="AG220" i="4"/>
  <c r="AE220" i="4"/>
  <c r="H222" i="4"/>
  <c r="G222" i="4"/>
  <c r="N222" i="4"/>
  <c r="M222" i="4"/>
  <c r="P222" i="4"/>
  <c r="O222" i="4"/>
  <c r="I222" i="4"/>
  <c r="J222" i="4"/>
  <c r="AF100" i="4"/>
  <c r="AE100" i="4"/>
  <c r="T100" i="4"/>
  <c r="U100" i="4"/>
  <c r="W100" i="4"/>
  <c r="X100" i="4"/>
  <c r="V100" i="4"/>
  <c r="AD100" i="4"/>
  <c r="Q101" i="4"/>
  <c r="AB101" i="4" s="1"/>
  <c r="AG101" i="4" s="1"/>
  <c r="O102" i="4"/>
  <c r="H102" i="4"/>
  <c r="N102" i="4"/>
  <c r="M102" i="4"/>
  <c r="J102" i="4"/>
  <c r="G102" i="4"/>
  <c r="P102" i="4"/>
  <c r="I102" i="4"/>
  <c r="K101" i="4"/>
  <c r="S101" i="4" s="1"/>
  <c r="T101" i="4" s="1"/>
  <c r="AG100" i="4"/>
  <c r="B103" i="4"/>
  <c r="AH99" i="4"/>
  <c r="X100" i="2"/>
  <c r="W100" i="2"/>
  <c r="U100" i="2"/>
  <c r="V100" i="2"/>
  <c r="AC101" i="2"/>
  <c r="K101" i="2"/>
  <c r="S101" i="2"/>
  <c r="X101" i="2" s="1"/>
  <c r="U101" i="2"/>
  <c r="AF100" i="2"/>
  <c r="V101" i="2"/>
  <c r="AF99" i="2"/>
  <c r="Q101" i="2"/>
  <c r="AA101" i="2"/>
  <c r="AE101" i="2" s="1"/>
  <c r="AB101" i="2"/>
  <c r="AD101" i="2"/>
  <c r="AC100" i="2"/>
  <c r="J102" i="2"/>
  <c r="I102" i="2"/>
  <c r="H102" i="2"/>
  <c r="G102" i="2"/>
  <c r="P102" i="2"/>
  <c r="O102" i="2"/>
  <c r="N102" i="2"/>
  <c r="M102" i="2"/>
  <c r="A104" i="2"/>
  <c r="B103" i="2"/>
  <c r="AH220" i="4" l="1"/>
  <c r="AD221" i="4"/>
  <c r="AF221" i="4"/>
  <c r="AG221" i="4"/>
  <c r="AE221" i="4"/>
  <c r="T221" i="4"/>
  <c r="X221" i="4"/>
  <c r="W221" i="4"/>
  <c r="U221" i="4"/>
  <c r="V221" i="4"/>
  <c r="A225" i="4"/>
  <c r="B224" i="4"/>
  <c r="K222" i="4"/>
  <c r="S222" i="4" s="1"/>
  <c r="Q222" i="4"/>
  <c r="AB222" i="4" s="1"/>
  <c r="G223" i="4"/>
  <c r="M223" i="4"/>
  <c r="P223" i="4"/>
  <c r="O223" i="4"/>
  <c r="N223" i="4"/>
  <c r="J223" i="4"/>
  <c r="H223" i="4"/>
  <c r="I223" i="4"/>
  <c r="B104" i="4"/>
  <c r="AD101" i="4"/>
  <c r="AF101" i="4"/>
  <c r="W101" i="4"/>
  <c r="K102" i="4"/>
  <c r="S102" i="4" s="1"/>
  <c r="V101" i="4"/>
  <c r="U101" i="4"/>
  <c r="AH100" i="4"/>
  <c r="AE101" i="4"/>
  <c r="X101" i="4"/>
  <c r="Q102" i="4"/>
  <c r="AB102" i="4" s="1"/>
  <c r="AF102" i="4" s="1"/>
  <c r="Y100" i="4"/>
  <c r="N103" i="4"/>
  <c r="G103" i="4"/>
  <c r="O103" i="4"/>
  <c r="H103" i="4"/>
  <c r="P103" i="4"/>
  <c r="M103" i="4"/>
  <c r="I103" i="4"/>
  <c r="J103" i="4"/>
  <c r="K102" i="2"/>
  <c r="S102" i="2" s="1"/>
  <c r="W101" i="2"/>
  <c r="Q102" i="2"/>
  <c r="AA102" i="2" s="1"/>
  <c r="Y101" i="2"/>
  <c r="AF101" i="2"/>
  <c r="Y100" i="2"/>
  <c r="P103" i="2"/>
  <c r="O103" i="2"/>
  <c r="N103" i="2"/>
  <c r="M103" i="2"/>
  <c r="J103" i="2"/>
  <c r="I103" i="2"/>
  <c r="H103" i="2"/>
  <c r="G103" i="2"/>
  <c r="A105" i="2"/>
  <c r="B104" i="2"/>
  <c r="Y221" i="4" l="1"/>
  <c r="T222" i="4"/>
  <c r="U222" i="4"/>
  <c r="W222" i="4"/>
  <c r="V222" i="4"/>
  <c r="X222" i="4"/>
  <c r="AF222" i="4"/>
  <c r="AE222" i="4"/>
  <c r="AG222" i="4"/>
  <c r="AD222" i="4"/>
  <c r="AH222" i="4" s="1"/>
  <c r="P224" i="4"/>
  <c r="J224" i="4"/>
  <c r="O224" i="4"/>
  <c r="N224" i="4"/>
  <c r="M224" i="4"/>
  <c r="I224" i="4"/>
  <c r="G224" i="4"/>
  <c r="H224" i="4"/>
  <c r="Q223" i="4"/>
  <c r="AB223" i="4" s="1"/>
  <c r="A226" i="4"/>
  <c r="B225" i="4"/>
  <c r="K223" i="4"/>
  <c r="S223" i="4" s="1"/>
  <c r="AH221" i="4"/>
  <c r="Y101" i="4"/>
  <c r="T102" i="4"/>
  <c r="U102" i="4"/>
  <c r="X102" i="4"/>
  <c r="W102" i="4"/>
  <c r="V102" i="4"/>
  <c r="K103" i="4"/>
  <c r="S103" i="4" s="1"/>
  <c r="AE102" i="4"/>
  <c r="AD102" i="4"/>
  <c r="Q103" i="4"/>
  <c r="AB103" i="4" s="1"/>
  <c r="AG102" i="4"/>
  <c r="AH101" i="4"/>
  <c r="M104" i="4"/>
  <c r="J104" i="4"/>
  <c r="I104" i="4"/>
  <c r="H104" i="4"/>
  <c r="O104" i="4"/>
  <c r="P104" i="4"/>
  <c r="N104" i="4"/>
  <c r="G104" i="4"/>
  <c r="B105" i="4"/>
  <c r="AE102" i="2"/>
  <c r="AC102" i="2"/>
  <c r="AB102" i="2"/>
  <c r="AD102" i="2"/>
  <c r="X102" i="2"/>
  <c r="W102" i="2"/>
  <c r="V102" i="2"/>
  <c r="U102" i="2"/>
  <c r="Y102" i="2" s="1"/>
  <c r="K103" i="2"/>
  <c r="S103" i="2" s="1"/>
  <c r="Q103" i="2"/>
  <c r="AA103" i="2"/>
  <c r="AE103" i="2" s="1"/>
  <c r="AB103" i="2"/>
  <c r="AC103" i="2"/>
  <c r="AD103" i="2"/>
  <c r="P104" i="2"/>
  <c r="O104" i="2"/>
  <c r="N104" i="2"/>
  <c r="J104" i="2"/>
  <c r="I104" i="2"/>
  <c r="M104" i="2"/>
  <c r="H104" i="2"/>
  <c r="G104" i="2"/>
  <c r="A106" i="2"/>
  <c r="B105" i="2"/>
  <c r="AG223" i="4" l="1"/>
  <c r="AD223" i="4"/>
  <c r="AF223" i="4"/>
  <c r="T223" i="4"/>
  <c r="U223" i="4"/>
  <c r="V223" i="4"/>
  <c r="X223" i="4"/>
  <c r="W223" i="4"/>
  <c r="A227" i="4"/>
  <c r="B226" i="4"/>
  <c r="P225" i="4"/>
  <c r="O225" i="4"/>
  <c r="J225" i="4"/>
  <c r="I225" i="4"/>
  <c r="N225" i="4"/>
  <c r="M225" i="4"/>
  <c r="H225" i="4"/>
  <c r="G225" i="4"/>
  <c r="AE223" i="4"/>
  <c r="Q224" i="4"/>
  <c r="AB224" i="4"/>
  <c r="AE224" i="4" s="1"/>
  <c r="AH223" i="4"/>
  <c r="K224" i="4"/>
  <c r="S224" i="4" s="1"/>
  <c r="Y222" i="4"/>
  <c r="AH102" i="4"/>
  <c r="AG103" i="4"/>
  <c r="AF103" i="4"/>
  <c r="AD103" i="4"/>
  <c r="AE103" i="4"/>
  <c r="T103" i="4"/>
  <c r="W103" i="4"/>
  <c r="V103" i="4"/>
  <c r="X103" i="4"/>
  <c r="U103" i="4"/>
  <c r="Y103" i="4" s="1"/>
  <c r="Q104" i="4"/>
  <c r="AB104" i="4" s="1"/>
  <c r="Y102" i="4"/>
  <c r="B106" i="4"/>
  <c r="P105" i="4"/>
  <c r="O105" i="4"/>
  <c r="M105" i="4"/>
  <c r="I105" i="4"/>
  <c r="N105" i="4"/>
  <c r="J105" i="4"/>
  <c r="H105" i="4"/>
  <c r="G105" i="4"/>
  <c r="K104" i="4"/>
  <c r="S104" i="4" s="1"/>
  <c r="X103" i="2"/>
  <c r="V103" i="2"/>
  <c r="U103" i="2"/>
  <c r="W103" i="2"/>
  <c r="K104" i="2"/>
  <c r="S104" i="2"/>
  <c r="X104" i="2" s="1"/>
  <c r="U104" i="2"/>
  <c r="V104" i="2"/>
  <c r="AF102" i="2"/>
  <c r="Q104" i="2"/>
  <c r="AA104" i="2" s="1"/>
  <c r="AF103" i="2"/>
  <c r="J105" i="2"/>
  <c r="I105" i="2"/>
  <c r="H105" i="2"/>
  <c r="G105" i="2"/>
  <c r="P105" i="2"/>
  <c r="O105" i="2"/>
  <c r="M105" i="2"/>
  <c r="N105" i="2"/>
  <c r="A107" i="2"/>
  <c r="B106" i="2"/>
  <c r="T224" i="4" l="1"/>
  <c r="U224" i="4"/>
  <c r="V224" i="4"/>
  <c r="W224" i="4"/>
  <c r="X224" i="4"/>
  <c r="AG224" i="4"/>
  <c r="AF224" i="4"/>
  <c r="P226" i="4"/>
  <c r="O226" i="4"/>
  <c r="N226" i="4"/>
  <c r="I226" i="4"/>
  <c r="H226" i="4"/>
  <c r="M226" i="4"/>
  <c r="J226" i="4"/>
  <c r="G226" i="4"/>
  <c r="K225" i="4"/>
  <c r="S225" i="4" s="1"/>
  <c r="AD224" i="4"/>
  <c r="A228" i="4"/>
  <c r="B227" i="4"/>
  <c r="Q225" i="4"/>
  <c r="AB225" i="4"/>
  <c r="AG225" i="4" s="1"/>
  <c r="Y223" i="4"/>
  <c r="T104" i="4"/>
  <c r="V104" i="4"/>
  <c r="AH103" i="4"/>
  <c r="AG104" i="4"/>
  <c r="AD104" i="4"/>
  <c r="AE104" i="4"/>
  <c r="AF104" i="4"/>
  <c r="B107" i="4"/>
  <c r="X104" i="4"/>
  <c r="J106" i="4"/>
  <c r="O106" i="4"/>
  <c r="I106" i="4"/>
  <c r="H106" i="4"/>
  <c r="G106" i="4"/>
  <c r="M106" i="4"/>
  <c r="P106" i="4"/>
  <c r="N106" i="4"/>
  <c r="W104" i="4"/>
  <c r="Q105" i="4"/>
  <c r="AB105" i="4" s="1"/>
  <c r="AG105" i="4" s="1"/>
  <c r="U104" i="4"/>
  <c r="K105" i="4"/>
  <c r="S105" i="4" s="1"/>
  <c r="AE104" i="2"/>
  <c r="AB104" i="2"/>
  <c r="AC104" i="2"/>
  <c r="AD104" i="2"/>
  <c r="Q105" i="2"/>
  <c r="AA105" i="2"/>
  <c r="AE105" i="2" s="1"/>
  <c r="AB105" i="2"/>
  <c r="K105" i="2"/>
  <c r="S105" i="2" s="1"/>
  <c r="Y104" i="2"/>
  <c r="W104" i="2"/>
  <c r="Y103" i="2"/>
  <c r="P106" i="2"/>
  <c r="O106" i="2"/>
  <c r="N106" i="2"/>
  <c r="M106" i="2"/>
  <c r="J106" i="2"/>
  <c r="I106" i="2"/>
  <c r="H106" i="2"/>
  <c r="G106" i="2"/>
  <c r="A108" i="2"/>
  <c r="B107" i="2"/>
  <c r="AD225" i="4" l="1"/>
  <c r="AF225" i="4"/>
  <c r="AH224" i="4"/>
  <c r="AE225" i="4"/>
  <c r="T225" i="4"/>
  <c r="W225" i="4"/>
  <c r="U225" i="4"/>
  <c r="V225" i="4"/>
  <c r="X225" i="4"/>
  <c r="AH225" i="4"/>
  <c r="AG226" i="4"/>
  <c r="S226" i="4"/>
  <c r="T226" i="4" s="1"/>
  <c r="K226" i="4"/>
  <c r="Y224" i="4"/>
  <c r="Q226" i="4"/>
  <c r="AB226" i="4"/>
  <c r="AD226" i="4" s="1"/>
  <c r="P227" i="4"/>
  <c r="O227" i="4"/>
  <c r="N227" i="4"/>
  <c r="M227" i="4"/>
  <c r="H227" i="4"/>
  <c r="G227" i="4"/>
  <c r="J227" i="4"/>
  <c r="I227" i="4"/>
  <c r="A229" i="4"/>
  <c r="B228" i="4"/>
  <c r="T105" i="4"/>
  <c r="W105" i="4"/>
  <c r="V105" i="4"/>
  <c r="U105" i="4"/>
  <c r="X105" i="4"/>
  <c r="AD105" i="4"/>
  <c r="Q106" i="4"/>
  <c r="AB106" i="4" s="1"/>
  <c r="AF105" i="4"/>
  <c r="AE105" i="4"/>
  <c r="AH105" i="4" s="1"/>
  <c r="Y105" i="4"/>
  <c r="I107" i="4"/>
  <c r="P107" i="4"/>
  <c r="N107" i="4"/>
  <c r="O107" i="4"/>
  <c r="M107" i="4"/>
  <c r="J107" i="4"/>
  <c r="G107" i="4"/>
  <c r="H107" i="4"/>
  <c r="B108" i="4"/>
  <c r="AH104" i="4"/>
  <c r="K106" i="4"/>
  <c r="S106" i="4" s="1"/>
  <c r="T106" i="4" s="1"/>
  <c r="Y104" i="4"/>
  <c r="X105" i="2"/>
  <c r="V105" i="2"/>
  <c r="W105" i="2"/>
  <c r="U105" i="2"/>
  <c r="Y105" i="2" s="1"/>
  <c r="K106" i="2"/>
  <c r="S106" i="2" s="1"/>
  <c r="AF105" i="2"/>
  <c r="Q106" i="2"/>
  <c r="AA106" i="2" s="1"/>
  <c r="AD105" i="2"/>
  <c r="AC105" i="2"/>
  <c r="AF104" i="2"/>
  <c r="P107" i="2"/>
  <c r="O107" i="2"/>
  <c r="N107" i="2"/>
  <c r="J107" i="2"/>
  <c r="I107" i="2"/>
  <c r="M107" i="2"/>
  <c r="H107" i="2"/>
  <c r="G107" i="2"/>
  <c r="A109" i="2"/>
  <c r="B108" i="2"/>
  <c r="X226" i="4" l="1"/>
  <c r="AE226" i="4"/>
  <c r="U226" i="4"/>
  <c r="Q227" i="4"/>
  <c r="AB227" i="4" s="1"/>
  <c r="AF226" i="4"/>
  <c r="W226" i="4"/>
  <c r="O228" i="4"/>
  <c r="N228" i="4"/>
  <c r="M228" i="4"/>
  <c r="G228" i="4"/>
  <c r="P228" i="4"/>
  <c r="J228" i="4"/>
  <c r="I228" i="4"/>
  <c r="H228" i="4"/>
  <c r="A230" i="4"/>
  <c r="B229" i="4"/>
  <c r="Y225" i="4"/>
  <c r="V226" i="4"/>
  <c r="K227" i="4"/>
  <c r="S227" i="4" s="1"/>
  <c r="AF106" i="4"/>
  <c r="AE106" i="4"/>
  <c r="AG106" i="4"/>
  <c r="U106" i="4"/>
  <c r="W106" i="4"/>
  <c r="V106" i="4"/>
  <c r="X106" i="4"/>
  <c r="AD106" i="4"/>
  <c r="H108" i="4"/>
  <c r="O108" i="4"/>
  <c r="M108" i="4"/>
  <c r="G108" i="4"/>
  <c r="P108" i="4"/>
  <c r="J108" i="4"/>
  <c r="N108" i="4"/>
  <c r="I108" i="4"/>
  <c r="K107" i="4"/>
  <c r="S107" i="4" s="1"/>
  <c r="B109" i="4"/>
  <c r="Q107" i="4"/>
  <c r="AB107" i="4" s="1"/>
  <c r="AE106" i="2"/>
  <c r="AB106" i="2"/>
  <c r="AD106" i="2"/>
  <c r="AC106" i="2"/>
  <c r="X106" i="2"/>
  <c r="V106" i="2"/>
  <c r="U106" i="2"/>
  <c r="Y106" i="2" s="1"/>
  <c r="W106" i="2"/>
  <c r="K107" i="2"/>
  <c r="S107" i="2"/>
  <c r="X107" i="2" s="1"/>
  <c r="V107" i="2"/>
  <c r="Q107" i="2"/>
  <c r="AA107" i="2" s="1"/>
  <c r="J108" i="2"/>
  <c r="I108" i="2"/>
  <c r="H108" i="2"/>
  <c r="G108" i="2"/>
  <c r="P108" i="2"/>
  <c r="O108" i="2"/>
  <c r="N108" i="2"/>
  <c r="M108" i="2"/>
  <c r="A110" i="2"/>
  <c r="B109" i="2"/>
  <c r="AH106" i="4" l="1"/>
  <c r="AH226" i="4"/>
  <c r="T227" i="4"/>
  <c r="X227" i="4"/>
  <c r="U227" i="4"/>
  <c r="V227" i="4"/>
  <c r="W227" i="4"/>
  <c r="AG227" i="4"/>
  <c r="AF227" i="4"/>
  <c r="AD227" i="4"/>
  <c r="AE227" i="4"/>
  <c r="Y226" i="4"/>
  <c r="N229" i="4"/>
  <c r="M229" i="4"/>
  <c r="J229" i="4"/>
  <c r="P229" i="4"/>
  <c r="O229" i="4"/>
  <c r="I229" i="4"/>
  <c r="H229" i="4"/>
  <c r="G229" i="4"/>
  <c r="K228" i="4"/>
  <c r="S228" i="4" s="1"/>
  <c r="Q228" i="4"/>
  <c r="AB228" i="4" s="1"/>
  <c r="B230" i="4"/>
  <c r="A231" i="4"/>
  <c r="Y106" i="4"/>
  <c r="T107" i="4"/>
  <c r="U107" i="4"/>
  <c r="W107" i="4"/>
  <c r="X107" i="4"/>
  <c r="V107" i="4"/>
  <c r="AG107" i="4"/>
  <c r="AE107" i="4"/>
  <c r="AF107" i="4"/>
  <c r="AD107" i="4"/>
  <c r="Q108" i="4"/>
  <c r="AB108" i="4" s="1"/>
  <c r="B110" i="4"/>
  <c r="K108" i="4"/>
  <c r="S108" i="4" s="1"/>
  <c r="G109" i="4"/>
  <c r="N109" i="4"/>
  <c r="P109" i="4"/>
  <c r="O109" i="4"/>
  <c r="M109" i="4"/>
  <c r="J109" i="4"/>
  <c r="H109" i="4"/>
  <c r="I109" i="4"/>
  <c r="AE107" i="2"/>
  <c r="AC107" i="2"/>
  <c r="AB107" i="2"/>
  <c r="AD107" i="2"/>
  <c r="Q108" i="2"/>
  <c r="AA108" i="2" s="1"/>
  <c r="K108" i="2"/>
  <c r="S108" i="2"/>
  <c r="X108" i="2" s="1"/>
  <c r="U107" i="2"/>
  <c r="Y107" i="2" s="1"/>
  <c r="V108" i="2"/>
  <c r="W107" i="2"/>
  <c r="AF106" i="2"/>
  <c r="P109" i="2"/>
  <c r="O109" i="2"/>
  <c r="N109" i="2"/>
  <c r="M109" i="2"/>
  <c r="J109" i="2"/>
  <c r="I109" i="2"/>
  <c r="H109" i="2"/>
  <c r="G109" i="2"/>
  <c r="A111" i="2"/>
  <c r="B110" i="2"/>
  <c r="AD228" i="4" l="1"/>
  <c r="AG228" i="4"/>
  <c r="AE228" i="4"/>
  <c r="AF228" i="4"/>
  <c r="T228" i="4"/>
  <c r="V228" i="4"/>
  <c r="X228" i="4"/>
  <c r="U228" i="4"/>
  <c r="W228" i="4"/>
  <c r="K229" i="4"/>
  <c r="S229" i="4" s="1"/>
  <c r="M230" i="4"/>
  <c r="J230" i="4"/>
  <c r="I230" i="4"/>
  <c r="O230" i="4"/>
  <c r="P230" i="4"/>
  <c r="N230" i="4"/>
  <c r="H230" i="4"/>
  <c r="G230" i="4"/>
  <c r="A232" i="4"/>
  <c r="B231" i="4"/>
  <c r="Y227" i="4"/>
  <c r="Q229" i="4"/>
  <c r="AB229" i="4" s="1"/>
  <c r="AH227" i="4"/>
  <c r="AH107" i="4"/>
  <c r="AD108" i="4"/>
  <c r="AE108" i="4"/>
  <c r="AF108" i="4"/>
  <c r="AG108" i="4"/>
  <c r="T108" i="4"/>
  <c r="X108" i="4"/>
  <c r="U108" i="4"/>
  <c r="W108" i="4"/>
  <c r="V108" i="4"/>
  <c r="M110" i="4"/>
  <c r="J110" i="4"/>
  <c r="P110" i="4"/>
  <c r="N110" i="4"/>
  <c r="H110" i="4"/>
  <c r="O110" i="4"/>
  <c r="I110" i="4"/>
  <c r="G110" i="4"/>
  <c r="K109" i="4"/>
  <c r="S109" i="4" s="1"/>
  <c r="B111" i="4"/>
  <c r="Y107" i="4"/>
  <c r="Q109" i="4"/>
  <c r="AB109" i="4" s="1"/>
  <c r="AE108" i="2"/>
  <c r="AB108" i="2"/>
  <c r="AC108" i="2"/>
  <c r="AD108" i="2"/>
  <c r="K109" i="2"/>
  <c r="S109" i="2" s="1"/>
  <c r="AF107" i="2"/>
  <c r="U108" i="2"/>
  <c r="Y108" i="2" s="1"/>
  <c r="Q109" i="2"/>
  <c r="AA109" i="2" s="1"/>
  <c r="W108" i="2"/>
  <c r="P110" i="2"/>
  <c r="O110" i="2"/>
  <c r="N110" i="2"/>
  <c r="J110" i="2"/>
  <c r="I110" i="2"/>
  <c r="M110" i="2"/>
  <c r="H110" i="2"/>
  <c r="G110" i="2"/>
  <c r="A112" i="2"/>
  <c r="B111" i="2"/>
  <c r="Y228" i="4" l="1"/>
  <c r="AD229" i="4"/>
  <c r="AE229" i="4"/>
  <c r="AG229" i="4"/>
  <c r="AF229" i="4"/>
  <c r="T229" i="4"/>
  <c r="U229" i="4"/>
  <c r="W229" i="4"/>
  <c r="V229" i="4"/>
  <c r="X229" i="4"/>
  <c r="K230" i="4"/>
  <c r="S230" i="4" s="1"/>
  <c r="T230" i="4" s="1"/>
  <c r="A233" i="4"/>
  <c r="B232" i="4"/>
  <c r="Q230" i="4"/>
  <c r="AB230" i="4" s="1"/>
  <c r="J231" i="4"/>
  <c r="I231" i="4"/>
  <c r="H231" i="4"/>
  <c r="G231" i="4"/>
  <c r="P231" i="4"/>
  <c r="N231" i="4"/>
  <c r="O231" i="4"/>
  <c r="M231" i="4"/>
  <c r="AH228" i="4"/>
  <c r="AF109" i="4"/>
  <c r="AE109" i="4"/>
  <c r="AD109" i="4"/>
  <c r="AG109" i="4"/>
  <c r="T109" i="4"/>
  <c r="W109" i="4"/>
  <c r="X109" i="4"/>
  <c r="V109" i="4"/>
  <c r="U109" i="4"/>
  <c r="Y109" i="4" s="1"/>
  <c r="B112" i="4"/>
  <c r="Y108" i="4"/>
  <c r="Q110" i="4"/>
  <c r="AB110" i="4" s="1"/>
  <c r="K110" i="4"/>
  <c r="S110" i="4" s="1"/>
  <c r="I111" i="4"/>
  <c r="G111" i="4"/>
  <c r="P111" i="4"/>
  <c r="O111" i="4"/>
  <c r="N111" i="4"/>
  <c r="J111" i="4"/>
  <c r="H111" i="4"/>
  <c r="M111" i="4"/>
  <c r="AH108" i="4"/>
  <c r="AE109" i="2"/>
  <c r="AB109" i="2"/>
  <c r="AD109" i="2"/>
  <c r="AC109" i="2"/>
  <c r="X109" i="2"/>
  <c r="W109" i="2"/>
  <c r="U109" i="2"/>
  <c r="V109" i="2"/>
  <c r="Q110" i="2"/>
  <c r="AA110" i="2"/>
  <c r="AE110" i="2" s="1"/>
  <c r="V110" i="2"/>
  <c r="K110" i="2"/>
  <c r="S110" i="2"/>
  <c r="X110" i="2" s="1"/>
  <c r="U110" i="2"/>
  <c r="W110" i="2"/>
  <c r="AF108" i="2"/>
  <c r="J111" i="2"/>
  <c r="I111" i="2"/>
  <c r="H111" i="2"/>
  <c r="G111" i="2"/>
  <c r="P111" i="2"/>
  <c r="O111" i="2"/>
  <c r="M111" i="2"/>
  <c r="N111" i="2"/>
  <c r="A113" i="2"/>
  <c r="B112" i="2"/>
  <c r="AG230" i="4" l="1"/>
  <c r="AD230" i="4"/>
  <c r="AF230" i="4"/>
  <c r="AE230" i="4"/>
  <c r="U230" i="4"/>
  <c r="X230" i="4"/>
  <c r="Q231" i="4"/>
  <c r="AB231" i="4"/>
  <c r="AE231" i="4" s="1"/>
  <c r="W230" i="4"/>
  <c r="J232" i="4"/>
  <c r="I232" i="4"/>
  <c r="H232" i="4"/>
  <c r="G232" i="4"/>
  <c r="P232" i="4"/>
  <c r="O232" i="4"/>
  <c r="M232" i="4"/>
  <c r="N232" i="4"/>
  <c r="A234" i="4"/>
  <c r="B233" i="4"/>
  <c r="Y229" i="4"/>
  <c r="K231" i="4"/>
  <c r="S231" i="4"/>
  <c r="T231" i="4" s="1"/>
  <c r="V230" i="4"/>
  <c r="AH229" i="4"/>
  <c r="T110" i="4"/>
  <c r="W110" i="4"/>
  <c r="X110" i="4"/>
  <c r="V110" i="4"/>
  <c r="U110" i="4"/>
  <c r="Y110" i="4" s="1"/>
  <c r="AE110" i="4"/>
  <c r="AG110" i="4"/>
  <c r="AD110" i="4"/>
  <c r="AF110" i="4"/>
  <c r="K111" i="4"/>
  <c r="S111" i="4" s="1"/>
  <c r="Q111" i="4"/>
  <c r="AB111" i="4" s="1"/>
  <c r="J112" i="4"/>
  <c r="H112" i="4"/>
  <c r="N112" i="4"/>
  <c r="M112" i="4"/>
  <c r="I112" i="4"/>
  <c r="P112" i="4"/>
  <c r="O112" i="4"/>
  <c r="G112" i="4"/>
  <c r="AH109" i="4"/>
  <c r="B113" i="4"/>
  <c r="Q111" i="2"/>
  <c r="AA111" i="2" s="1"/>
  <c r="AB110" i="2"/>
  <c r="K111" i="2"/>
  <c r="S111" i="2" s="1"/>
  <c r="AC110" i="2"/>
  <c r="AF110" i="2" s="1"/>
  <c r="AF109" i="2"/>
  <c r="AD110" i="2"/>
  <c r="Y109" i="2"/>
  <c r="Y110" i="2"/>
  <c r="P112" i="2"/>
  <c r="O112" i="2"/>
  <c r="N112" i="2"/>
  <c r="M112" i="2"/>
  <c r="J112" i="2"/>
  <c r="I112" i="2"/>
  <c r="H112" i="2"/>
  <c r="G112" i="2"/>
  <c r="A114" i="2"/>
  <c r="B113" i="2"/>
  <c r="A235" i="4" l="1"/>
  <c r="B234" i="4"/>
  <c r="AD231" i="4"/>
  <c r="K232" i="4"/>
  <c r="S232" i="4" s="1"/>
  <c r="U231" i="4"/>
  <c r="I233" i="4"/>
  <c r="H233" i="4"/>
  <c r="G233" i="4"/>
  <c r="P233" i="4"/>
  <c r="O233" i="4"/>
  <c r="N233" i="4"/>
  <c r="M233" i="4"/>
  <c r="J233" i="4"/>
  <c r="AG231" i="4"/>
  <c r="W231" i="4"/>
  <c r="Y230" i="4"/>
  <c r="AH230" i="4"/>
  <c r="Q232" i="4"/>
  <c r="AB232" i="4" s="1"/>
  <c r="AF231" i="4"/>
  <c r="X231" i="4"/>
  <c r="V231" i="4"/>
  <c r="AD111" i="4"/>
  <c r="AG111" i="4"/>
  <c r="AE111" i="4"/>
  <c r="T111" i="4"/>
  <c r="U111" i="4"/>
  <c r="X111" i="4"/>
  <c r="V111" i="4"/>
  <c r="W111" i="4"/>
  <c r="K112" i="4"/>
  <c r="S112" i="4" s="1"/>
  <c r="Q112" i="4"/>
  <c r="AB112" i="4" s="1"/>
  <c r="AH110" i="4"/>
  <c r="P113" i="4"/>
  <c r="I113" i="4"/>
  <c r="G113" i="4"/>
  <c r="J113" i="4"/>
  <c r="H113" i="4"/>
  <c r="M113" i="4"/>
  <c r="N113" i="4"/>
  <c r="O113" i="4"/>
  <c r="B114" i="4"/>
  <c r="AF111" i="4"/>
  <c r="X111" i="2"/>
  <c r="U111" i="2"/>
  <c r="W111" i="2"/>
  <c r="V111" i="2"/>
  <c r="AE111" i="2"/>
  <c r="AD111" i="2"/>
  <c r="AC111" i="2"/>
  <c r="AB111" i="2"/>
  <c r="AF111" i="2" s="1"/>
  <c r="V112" i="2"/>
  <c r="W112" i="2"/>
  <c r="K112" i="2"/>
  <c r="S112" i="2"/>
  <c r="X112" i="2" s="1"/>
  <c r="U112" i="2"/>
  <c r="Q112" i="2"/>
  <c r="AA112" i="2" s="1"/>
  <c r="P113" i="2"/>
  <c r="O113" i="2"/>
  <c r="N113" i="2"/>
  <c r="J113" i="2"/>
  <c r="I113" i="2"/>
  <c r="M113" i="2"/>
  <c r="H113" i="2"/>
  <c r="G113" i="2"/>
  <c r="A115" i="2"/>
  <c r="B114" i="2"/>
  <c r="AF232" i="4" l="1"/>
  <c r="AG232" i="4"/>
  <c r="AE232" i="4"/>
  <c r="AD232" i="4"/>
  <c r="AH232" i="4" s="1"/>
  <c r="T232" i="4"/>
  <c r="V232" i="4"/>
  <c r="W232" i="4"/>
  <c r="X232" i="4"/>
  <c r="U232" i="4"/>
  <c r="Y232" i="4" s="1"/>
  <c r="K233" i="4"/>
  <c r="S233" i="4" s="1"/>
  <c r="AH231" i="4"/>
  <c r="Y231" i="4"/>
  <c r="H234" i="4"/>
  <c r="G234" i="4"/>
  <c r="P234" i="4"/>
  <c r="O234" i="4"/>
  <c r="N234" i="4"/>
  <c r="M234" i="4"/>
  <c r="J234" i="4"/>
  <c r="I234" i="4"/>
  <c r="Q233" i="4"/>
  <c r="AB233" i="4"/>
  <c r="AD233" i="4" s="1"/>
  <c r="A236" i="4"/>
  <c r="B235" i="4"/>
  <c r="AH111" i="4"/>
  <c r="AF112" i="4"/>
  <c r="AG112" i="4"/>
  <c r="AE112" i="4"/>
  <c r="AD112" i="4"/>
  <c r="T112" i="4"/>
  <c r="W112" i="4"/>
  <c r="X112" i="4"/>
  <c r="V112" i="4"/>
  <c r="U112" i="4"/>
  <c r="B115" i="4"/>
  <c r="K113" i="4"/>
  <c r="S113" i="4" s="1"/>
  <c r="P114" i="4"/>
  <c r="O114" i="4"/>
  <c r="H114" i="4"/>
  <c r="N114" i="4"/>
  <c r="M114" i="4"/>
  <c r="I114" i="4"/>
  <c r="J114" i="4"/>
  <c r="G114" i="4"/>
  <c r="Y111" i="4"/>
  <c r="Q113" i="4"/>
  <c r="AB113" i="4" s="1"/>
  <c r="AE113" i="4" s="1"/>
  <c r="AE112" i="2"/>
  <c r="AB112" i="2"/>
  <c r="AD112" i="2"/>
  <c r="AC112" i="2"/>
  <c r="Q113" i="2"/>
  <c r="AA113" i="2"/>
  <c r="AE113" i="2" s="1"/>
  <c r="AB113" i="2"/>
  <c r="Y112" i="2"/>
  <c r="AD113" i="2"/>
  <c r="Y111" i="2"/>
  <c r="K113" i="2"/>
  <c r="S113" i="2" s="1"/>
  <c r="J114" i="2"/>
  <c r="I114" i="2"/>
  <c r="H114" i="2"/>
  <c r="G114" i="2"/>
  <c r="P114" i="2"/>
  <c r="O114" i="2"/>
  <c r="N114" i="2"/>
  <c r="M114" i="2"/>
  <c r="A116" i="2"/>
  <c r="B115" i="2"/>
  <c r="AG233" i="4" l="1"/>
  <c r="Y112" i="4"/>
  <c r="AF233" i="4"/>
  <c r="T233" i="4"/>
  <c r="X233" i="4"/>
  <c r="W233" i="4"/>
  <c r="V233" i="4"/>
  <c r="U233" i="4"/>
  <c r="Y233" i="4" s="1"/>
  <c r="Q234" i="4"/>
  <c r="AB234" i="4"/>
  <c r="AF234" i="4" s="1"/>
  <c r="K234" i="4"/>
  <c r="S234" i="4" s="1"/>
  <c r="T234" i="4" s="1"/>
  <c r="A237" i="4"/>
  <c r="B236" i="4"/>
  <c r="G235" i="4"/>
  <c r="P235" i="4"/>
  <c r="O235" i="4"/>
  <c r="N235" i="4"/>
  <c r="M235" i="4"/>
  <c r="I235" i="4"/>
  <c r="J235" i="4"/>
  <c r="H235" i="4"/>
  <c r="AE233" i="4"/>
  <c r="AH233" i="4" s="1"/>
  <c r="AH112" i="4"/>
  <c r="AG113" i="4"/>
  <c r="T113" i="4"/>
  <c r="U113" i="4"/>
  <c r="X113" i="4"/>
  <c r="W113" i="4"/>
  <c r="V113" i="4"/>
  <c r="Q114" i="4"/>
  <c r="AB114" i="4" s="1"/>
  <c r="K114" i="4"/>
  <c r="S114" i="4" s="1"/>
  <c r="B116" i="4"/>
  <c r="AD113" i="4"/>
  <c r="AF113" i="4"/>
  <c r="O115" i="4"/>
  <c r="N115" i="4"/>
  <c r="G115" i="4"/>
  <c r="P115" i="4"/>
  <c r="J115" i="4"/>
  <c r="I115" i="4"/>
  <c r="M115" i="4"/>
  <c r="H115" i="4"/>
  <c r="X113" i="2"/>
  <c r="U113" i="2"/>
  <c r="W113" i="2"/>
  <c r="V113" i="2"/>
  <c r="Q114" i="2"/>
  <c r="AA114" i="2"/>
  <c r="AE114" i="2" s="1"/>
  <c r="AC113" i="2"/>
  <c r="AF113" i="2" s="1"/>
  <c r="AC114" i="2"/>
  <c r="K114" i="2"/>
  <c r="S114" i="2" s="1"/>
  <c r="AF112" i="2"/>
  <c r="P115" i="2"/>
  <c r="O115" i="2"/>
  <c r="N115" i="2"/>
  <c r="M115" i="2"/>
  <c r="J115" i="2"/>
  <c r="I115" i="2"/>
  <c r="H115" i="2"/>
  <c r="G115" i="2"/>
  <c r="A117" i="2"/>
  <c r="B116" i="2"/>
  <c r="K235" i="4" l="1"/>
  <c r="S235" i="4" s="1"/>
  <c r="AG234" i="4"/>
  <c r="P236" i="4"/>
  <c r="O236" i="4"/>
  <c r="N236" i="4"/>
  <c r="M236" i="4"/>
  <c r="J236" i="4"/>
  <c r="H236" i="4"/>
  <c r="I236" i="4"/>
  <c r="G236" i="4"/>
  <c r="Q235" i="4"/>
  <c r="AB235" i="4" s="1"/>
  <c r="AE235" i="4" s="1"/>
  <c r="U234" i="4"/>
  <c r="AD234" i="4"/>
  <c r="X234" i="4"/>
  <c r="W234" i="4"/>
  <c r="V234" i="4"/>
  <c r="AE234" i="4"/>
  <c r="A238" i="4"/>
  <c r="B237" i="4"/>
  <c r="T114" i="4"/>
  <c r="X114" i="4"/>
  <c r="V114" i="4"/>
  <c r="W114" i="4"/>
  <c r="U114" i="4"/>
  <c r="Y114" i="4" s="1"/>
  <c r="AF114" i="4"/>
  <c r="AD114" i="4"/>
  <c r="AE114" i="4"/>
  <c r="AG114" i="4"/>
  <c r="AH113" i="4"/>
  <c r="N116" i="4"/>
  <c r="M116" i="4"/>
  <c r="O116" i="4"/>
  <c r="P116" i="4"/>
  <c r="J116" i="4"/>
  <c r="H116" i="4"/>
  <c r="G116" i="4"/>
  <c r="I116" i="4"/>
  <c r="Y113" i="4"/>
  <c r="K115" i="4"/>
  <c r="S115" i="4" s="1"/>
  <c r="Q115" i="4"/>
  <c r="AB115" i="4" s="1"/>
  <c r="AD115" i="4" s="1"/>
  <c r="B117" i="4"/>
  <c r="X114" i="2"/>
  <c r="W114" i="2"/>
  <c r="V114" i="2"/>
  <c r="U114" i="2"/>
  <c r="Y114" i="2" s="1"/>
  <c r="K115" i="2"/>
  <c r="S115" i="2"/>
  <c r="X115" i="2" s="1"/>
  <c r="U115" i="2"/>
  <c r="W115" i="2"/>
  <c r="Q115" i="2"/>
  <c r="AA115" i="2"/>
  <c r="AE115" i="2" s="1"/>
  <c r="AB115" i="2"/>
  <c r="Y113" i="2"/>
  <c r="AB114" i="2"/>
  <c r="AF114" i="2" s="1"/>
  <c r="AD114" i="2"/>
  <c r="P116" i="2"/>
  <c r="O116" i="2"/>
  <c r="N116" i="2"/>
  <c r="J116" i="2"/>
  <c r="I116" i="2"/>
  <c r="M116" i="2"/>
  <c r="H116" i="2"/>
  <c r="G116" i="2"/>
  <c r="A118" i="2"/>
  <c r="B117" i="2"/>
  <c r="T235" i="4" l="1"/>
  <c r="V235" i="4"/>
  <c r="U235" i="4"/>
  <c r="W235" i="4"/>
  <c r="X235" i="4"/>
  <c r="Q236" i="4"/>
  <c r="AB236" i="4" s="1"/>
  <c r="Y234" i="4"/>
  <c r="AH234" i="4"/>
  <c r="P237" i="4"/>
  <c r="O237" i="4"/>
  <c r="N237" i="4"/>
  <c r="M237" i="4"/>
  <c r="J237" i="4"/>
  <c r="I237" i="4"/>
  <c r="G237" i="4"/>
  <c r="H237" i="4"/>
  <c r="AD235" i="4"/>
  <c r="A239" i="4"/>
  <c r="B238" i="4"/>
  <c r="K236" i="4"/>
  <c r="S236" i="4" s="1"/>
  <c r="AG235" i="4"/>
  <c r="AF235" i="4"/>
  <c r="AF115" i="4"/>
  <c r="AE115" i="4"/>
  <c r="AG115" i="4"/>
  <c r="T115" i="4"/>
  <c r="V115" i="4"/>
  <c r="X115" i="4"/>
  <c r="U115" i="4"/>
  <c r="W115" i="4"/>
  <c r="K116" i="4"/>
  <c r="S116" i="4" s="1"/>
  <c r="B118" i="4"/>
  <c r="AH114" i="4"/>
  <c r="Q116" i="4"/>
  <c r="AB116" i="4" s="1"/>
  <c r="M117" i="4"/>
  <c r="P117" i="4"/>
  <c r="N117" i="4"/>
  <c r="J117" i="4"/>
  <c r="I117" i="4"/>
  <c r="H117" i="4"/>
  <c r="G117" i="4"/>
  <c r="O117" i="4"/>
  <c r="Q116" i="2"/>
  <c r="AA116" i="2"/>
  <c r="AE116" i="2" s="1"/>
  <c r="AC116" i="2"/>
  <c r="K116" i="2"/>
  <c r="S116" i="2" s="1"/>
  <c r="V115" i="2"/>
  <c r="Y115" i="2" s="1"/>
  <c r="AF115" i="2"/>
  <c r="AD116" i="2"/>
  <c r="AC115" i="2"/>
  <c r="AD115" i="2"/>
  <c r="J117" i="2"/>
  <c r="I117" i="2"/>
  <c r="H117" i="2"/>
  <c r="G117" i="2"/>
  <c r="P117" i="2"/>
  <c r="O117" i="2"/>
  <c r="M117" i="2"/>
  <c r="N117" i="2"/>
  <c r="A119" i="2"/>
  <c r="B118" i="2"/>
  <c r="AH235" i="4" l="1"/>
  <c r="T236" i="4"/>
  <c r="V236" i="4"/>
  <c r="W236" i="4"/>
  <c r="U236" i="4"/>
  <c r="X236" i="4"/>
  <c r="AE236" i="4"/>
  <c r="AG236" i="4"/>
  <c r="AD236" i="4"/>
  <c r="AF236" i="4"/>
  <c r="Y235" i="4"/>
  <c r="A240" i="4"/>
  <c r="B239" i="4"/>
  <c r="K237" i="4"/>
  <c r="S237" i="4" s="1"/>
  <c r="Q237" i="4"/>
  <c r="AB237" i="4" s="1"/>
  <c r="P238" i="4"/>
  <c r="O238" i="4"/>
  <c r="N238" i="4"/>
  <c r="M238" i="4"/>
  <c r="J238" i="4"/>
  <c r="I238" i="4"/>
  <c r="H238" i="4"/>
  <c r="G238" i="4"/>
  <c r="AH115" i="4"/>
  <c r="AD116" i="4"/>
  <c r="AG116" i="4"/>
  <c r="AE116" i="4"/>
  <c r="AF116" i="4"/>
  <c r="T116" i="4"/>
  <c r="V116" i="4"/>
  <c r="U116" i="4"/>
  <c r="W116" i="4"/>
  <c r="X116" i="4"/>
  <c r="Y115" i="4"/>
  <c r="B119" i="4"/>
  <c r="Q117" i="4"/>
  <c r="AB117" i="4" s="1"/>
  <c r="K117" i="4"/>
  <c r="S117" i="4" s="1"/>
  <c r="J118" i="4"/>
  <c r="O118" i="4"/>
  <c r="M118" i="4"/>
  <c r="G118" i="4"/>
  <c r="I118" i="4"/>
  <c r="N118" i="4"/>
  <c r="P118" i="4"/>
  <c r="H118" i="4"/>
  <c r="X116" i="2"/>
  <c r="U116" i="2"/>
  <c r="W116" i="2"/>
  <c r="V116" i="2"/>
  <c r="Q117" i="2"/>
  <c r="AA117" i="2" s="1"/>
  <c r="K117" i="2"/>
  <c r="S117" i="2" s="1"/>
  <c r="AB116" i="2"/>
  <c r="AF116" i="2" s="1"/>
  <c r="P118" i="2"/>
  <c r="O118" i="2"/>
  <c r="N118" i="2"/>
  <c r="M118" i="2"/>
  <c r="J118" i="2"/>
  <c r="I118" i="2"/>
  <c r="H118" i="2"/>
  <c r="G118" i="2"/>
  <c r="A120" i="2"/>
  <c r="B119" i="2"/>
  <c r="AD237" i="4" l="1"/>
  <c r="AG237" i="4"/>
  <c r="T237" i="4"/>
  <c r="W237" i="4"/>
  <c r="V237" i="4"/>
  <c r="U237" i="4"/>
  <c r="X237" i="4"/>
  <c r="W238" i="4"/>
  <c r="AE237" i="4"/>
  <c r="AH237" i="4" s="1"/>
  <c r="X238" i="4"/>
  <c r="V238" i="4"/>
  <c r="Y236" i="4"/>
  <c r="Q238" i="4"/>
  <c r="AB238" i="4" s="1"/>
  <c r="AF237" i="4"/>
  <c r="K238" i="4"/>
  <c r="S238" i="4"/>
  <c r="T238" i="4" s="1"/>
  <c r="AH236" i="4"/>
  <c r="P239" i="4"/>
  <c r="O239" i="4"/>
  <c r="N239" i="4"/>
  <c r="M239" i="4"/>
  <c r="J239" i="4"/>
  <c r="I239" i="4"/>
  <c r="H239" i="4"/>
  <c r="G239" i="4"/>
  <c r="A241" i="4"/>
  <c r="B240" i="4"/>
  <c r="T117" i="4"/>
  <c r="V117" i="4"/>
  <c r="X117" i="4"/>
  <c r="W117" i="4"/>
  <c r="U117" i="4"/>
  <c r="AD117" i="4"/>
  <c r="AG117" i="4"/>
  <c r="AF117" i="4"/>
  <c r="AE117" i="4"/>
  <c r="J119" i="4"/>
  <c r="I119" i="4"/>
  <c r="P119" i="4"/>
  <c r="N119" i="4"/>
  <c r="M119" i="4"/>
  <c r="G119" i="4"/>
  <c r="O119" i="4"/>
  <c r="H119" i="4"/>
  <c r="Y116" i="4"/>
  <c r="K118" i="4"/>
  <c r="S118" i="4" s="1"/>
  <c r="Q118" i="4"/>
  <c r="AB118" i="4" s="1"/>
  <c r="AD118" i="4" s="1"/>
  <c r="B120" i="4"/>
  <c r="AH116" i="4"/>
  <c r="X117" i="2"/>
  <c r="U117" i="2"/>
  <c r="W117" i="2"/>
  <c r="V117" i="2"/>
  <c r="AE117" i="2"/>
  <c r="AC117" i="2"/>
  <c r="AB117" i="2"/>
  <c r="AF117" i="2" s="1"/>
  <c r="AD117" i="2"/>
  <c r="S118" i="2"/>
  <c r="X118" i="2" s="1"/>
  <c r="K118" i="2"/>
  <c r="Q118" i="2"/>
  <c r="AA118" i="2" s="1"/>
  <c r="Y116" i="2"/>
  <c r="P119" i="2"/>
  <c r="O119" i="2"/>
  <c r="N119" i="2"/>
  <c r="J119" i="2"/>
  <c r="I119" i="2"/>
  <c r="M119" i="2"/>
  <c r="H119" i="2"/>
  <c r="G119" i="2"/>
  <c r="A121" i="2"/>
  <c r="B120" i="2"/>
  <c r="Y237" i="4" l="1"/>
  <c r="AD238" i="4"/>
  <c r="AF238" i="4"/>
  <c r="AE238" i="4"/>
  <c r="AG238" i="4"/>
  <c r="Q239" i="4"/>
  <c r="AB239" i="4" s="1"/>
  <c r="O240" i="4"/>
  <c r="N240" i="4"/>
  <c r="M240" i="4"/>
  <c r="J240" i="4"/>
  <c r="I240" i="4"/>
  <c r="H240" i="4"/>
  <c r="G240" i="4"/>
  <c r="P240" i="4"/>
  <c r="A242" i="4"/>
  <c r="B241" i="4"/>
  <c r="K239" i="4"/>
  <c r="S239" i="4" s="1"/>
  <c r="U238" i="4"/>
  <c r="Y238" i="4" s="1"/>
  <c r="Y117" i="4"/>
  <c r="AG118" i="4"/>
  <c r="AF118" i="4"/>
  <c r="AE118" i="4"/>
  <c r="T118" i="4"/>
  <c r="U118" i="4"/>
  <c r="W118" i="4"/>
  <c r="X118" i="4"/>
  <c r="V118" i="4"/>
  <c r="K119" i="4"/>
  <c r="S119" i="4" s="1"/>
  <c r="I120" i="4"/>
  <c r="H120" i="4"/>
  <c r="O120" i="4"/>
  <c r="M120" i="4"/>
  <c r="J120" i="4"/>
  <c r="P120" i="4"/>
  <c r="N120" i="4"/>
  <c r="G120" i="4"/>
  <c r="B121" i="4"/>
  <c r="AH117" i="4"/>
  <c r="Q119" i="4"/>
  <c r="AB119" i="4" s="1"/>
  <c r="AE118" i="2"/>
  <c r="AC118" i="2"/>
  <c r="AD118" i="2"/>
  <c r="AB118" i="2"/>
  <c r="V118" i="2"/>
  <c r="K119" i="2"/>
  <c r="S119" i="2"/>
  <c r="X119" i="2" s="1"/>
  <c r="U119" i="2"/>
  <c r="Q119" i="2"/>
  <c r="AA119" i="2" s="1"/>
  <c r="W118" i="2"/>
  <c r="U118" i="2"/>
  <c r="Y118" i="2" s="1"/>
  <c r="Y117" i="2"/>
  <c r="J120" i="2"/>
  <c r="I120" i="2"/>
  <c r="H120" i="2"/>
  <c r="G120" i="2"/>
  <c r="P120" i="2"/>
  <c r="O120" i="2"/>
  <c r="N120" i="2"/>
  <c r="M120" i="2"/>
  <c r="A122" i="2"/>
  <c r="B121" i="2"/>
  <c r="AF239" i="4" l="1"/>
  <c r="AG239" i="4"/>
  <c r="AD239" i="4"/>
  <c r="AE239" i="4"/>
  <c r="T239" i="4"/>
  <c r="U239" i="4"/>
  <c r="V239" i="4"/>
  <c r="X239" i="4"/>
  <c r="W239" i="4"/>
  <c r="A243" i="4"/>
  <c r="B242" i="4"/>
  <c r="X240" i="4"/>
  <c r="N241" i="4"/>
  <c r="M241" i="4"/>
  <c r="J241" i="4"/>
  <c r="I241" i="4"/>
  <c r="H241" i="4"/>
  <c r="G241" i="4"/>
  <c r="P241" i="4"/>
  <c r="O241" i="4"/>
  <c r="K240" i="4"/>
  <c r="S240" i="4"/>
  <c r="T240" i="4" s="1"/>
  <c r="Q240" i="4"/>
  <c r="AB240" i="4" s="1"/>
  <c r="AH238" i="4"/>
  <c r="AH118" i="4"/>
  <c r="AD119" i="4"/>
  <c r="AF119" i="4"/>
  <c r="AE119" i="4"/>
  <c r="AG119" i="4"/>
  <c r="T119" i="4"/>
  <c r="W119" i="4"/>
  <c r="U119" i="4"/>
  <c r="V119" i="4"/>
  <c r="X119" i="4"/>
  <c r="H121" i="4"/>
  <c r="G121" i="4"/>
  <c r="N121" i="4"/>
  <c r="M121" i="4"/>
  <c r="J121" i="4"/>
  <c r="I121" i="4"/>
  <c r="P121" i="4"/>
  <c r="O121" i="4"/>
  <c r="B122" i="4"/>
  <c r="Y118" i="4"/>
  <c r="K120" i="4"/>
  <c r="S120" i="4" s="1"/>
  <c r="Q120" i="4"/>
  <c r="AB120" i="4" s="1"/>
  <c r="AE119" i="2"/>
  <c r="AB119" i="2"/>
  <c r="AF119" i="2" s="1"/>
  <c r="AD119" i="2"/>
  <c r="AC119" i="2"/>
  <c r="Q120" i="2"/>
  <c r="AA120" i="2" s="1"/>
  <c r="W120" i="2"/>
  <c r="V120" i="2"/>
  <c r="V119" i="2"/>
  <c r="Y119" i="2" s="1"/>
  <c r="AF118" i="2"/>
  <c r="K120" i="2"/>
  <c r="S120" i="2"/>
  <c r="X120" i="2" s="1"/>
  <c r="U120" i="2"/>
  <c r="W119" i="2"/>
  <c r="P121" i="2"/>
  <c r="O121" i="2"/>
  <c r="N121" i="2"/>
  <c r="M121" i="2"/>
  <c r="J121" i="2"/>
  <c r="I121" i="2"/>
  <c r="H121" i="2"/>
  <c r="G121" i="2"/>
  <c r="A123" i="2"/>
  <c r="B122" i="2"/>
  <c r="AD240" i="4" l="1"/>
  <c r="AF240" i="4"/>
  <c r="AE240" i="4"/>
  <c r="AG240" i="4"/>
  <c r="Q241" i="4"/>
  <c r="AB241" i="4" s="1"/>
  <c r="W240" i="4"/>
  <c r="U240" i="4"/>
  <c r="V240" i="4"/>
  <c r="M242" i="4"/>
  <c r="J242" i="4"/>
  <c r="I242" i="4"/>
  <c r="H242" i="4"/>
  <c r="G242" i="4"/>
  <c r="O242" i="4"/>
  <c r="P242" i="4"/>
  <c r="N242" i="4"/>
  <c r="K241" i="4"/>
  <c r="S241" i="4" s="1"/>
  <c r="Y239" i="4"/>
  <c r="AH239" i="4"/>
  <c r="A244" i="4"/>
  <c r="B243" i="4"/>
  <c r="T120" i="4"/>
  <c r="X120" i="4"/>
  <c r="V120" i="4"/>
  <c r="W120" i="4"/>
  <c r="AG120" i="4"/>
  <c r="AD120" i="4"/>
  <c r="AF120" i="4"/>
  <c r="AE120" i="4"/>
  <c r="B124" i="4"/>
  <c r="B123" i="4"/>
  <c r="Y119" i="4"/>
  <c r="K121" i="4"/>
  <c r="S121" i="4" s="1"/>
  <c r="U120" i="4"/>
  <c r="G122" i="4"/>
  <c r="M122" i="4"/>
  <c r="J122" i="4"/>
  <c r="I122" i="4"/>
  <c r="H122" i="4"/>
  <c r="N122" i="4"/>
  <c r="P122" i="4"/>
  <c r="O122" i="4"/>
  <c r="Q121" i="4"/>
  <c r="AB121" i="4" s="1"/>
  <c r="AH119" i="4"/>
  <c r="AE120" i="2"/>
  <c r="AD120" i="2"/>
  <c r="AC120" i="2"/>
  <c r="AB120" i="2"/>
  <c r="K121" i="2"/>
  <c r="S121" i="2" s="1"/>
  <c r="Q121" i="2"/>
  <c r="AA121" i="2"/>
  <c r="AE121" i="2" s="1"/>
  <c r="AB121" i="2"/>
  <c r="Y120" i="2"/>
  <c r="P122" i="2"/>
  <c r="O122" i="2"/>
  <c r="N122" i="2"/>
  <c r="M122" i="2"/>
  <c r="J122" i="2"/>
  <c r="I122" i="2"/>
  <c r="H122" i="2"/>
  <c r="G122" i="2"/>
  <c r="A124" i="2"/>
  <c r="B123" i="2"/>
  <c r="T241" i="4" l="1"/>
  <c r="U241" i="4"/>
  <c r="W241" i="4"/>
  <c r="X241" i="4"/>
  <c r="V241" i="4"/>
  <c r="AD241" i="4"/>
  <c r="AG241" i="4"/>
  <c r="AF241" i="4"/>
  <c r="AE241" i="4"/>
  <c r="J243" i="4"/>
  <c r="I243" i="4"/>
  <c r="H243" i="4"/>
  <c r="G243" i="4"/>
  <c r="P243" i="4"/>
  <c r="N243" i="4"/>
  <c r="O243" i="4"/>
  <c r="M243" i="4"/>
  <c r="A245" i="4"/>
  <c r="B244" i="4"/>
  <c r="Y240" i="4"/>
  <c r="K242" i="4"/>
  <c r="S242" i="4" s="1"/>
  <c r="T242" i="4" s="1"/>
  <c r="Q242" i="4"/>
  <c r="AB242" i="4" s="1"/>
  <c r="AH240" i="4"/>
  <c r="Y120" i="4"/>
  <c r="T121" i="4"/>
  <c r="X121" i="4"/>
  <c r="V121" i="4"/>
  <c r="W121" i="4"/>
  <c r="U121" i="4"/>
  <c r="Y121" i="4" s="1"/>
  <c r="AF121" i="4"/>
  <c r="AD121" i="4"/>
  <c r="AE121" i="4"/>
  <c r="AG121" i="4"/>
  <c r="J123" i="4"/>
  <c r="I123" i="4"/>
  <c r="H123" i="4"/>
  <c r="G123" i="4"/>
  <c r="M123" i="4"/>
  <c r="O123" i="4"/>
  <c r="N123" i="4"/>
  <c r="P123" i="4"/>
  <c r="K122" i="4"/>
  <c r="S122" i="4" s="1"/>
  <c r="J124" i="4"/>
  <c r="I124" i="4"/>
  <c r="H124" i="4"/>
  <c r="G124" i="4"/>
  <c r="N124" i="4"/>
  <c r="M124" i="4"/>
  <c r="P124" i="4"/>
  <c r="O124" i="4"/>
  <c r="Q122" i="4"/>
  <c r="AB122" i="4" s="1"/>
  <c r="AH120" i="4"/>
  <c r="X121" i="2"/>
  <c r="W121" i="2"/>
  <c r="V121" i="2"/>
  <c r="U121" i="2"/>
  <c r="Y121" i="2" s="1"/>
  <c r="AC121" i="2"/>
  <c r="K122" i="2"/>
  <c r="S122" i="2" s="1"/>
  <c r="AF121" i="2"/>
  <c r="Q122" i="2"/>
  <c r="AA122" i="2" s="1"/>
  <c r="AF120" i="2"/>
  <c r="AD121" i="2"/>
  <c r="J123" i="2"/>
  <c r="I123" i="2"/>
  <c r="H123" i="2"/>
  <c r="G123" i="2"/>
  <c r="P123" i="2"/>
  <c r="O123" i="2"/>
  <c r="N123" i="2"/>
  <c r="M123" i="2"/>
  <c r="B124" i="2"/>
  <c r="V242" i="4" l="1"/>
  <c r="AG242" i="4"/>
  <c r="AD242" i="4"/>
  <c r="AF242" i="4"/>
  <c r="AE242" i="4"/>
  <c r="Q243" i="4"/>
  <c r="AB243" i="4" s="1"/>
  <c r="AH241" i="4"/>
  <c r="J244" i="4"/>
  <c r="I244" i="4"/>
  <c r="H244" i="4"/>
  <c r="G244" i="4"/>
  <c r="P244" i="4"/>
  <c r="O244" i="4"/>
  <c r="M244" i="4"/>
  <c r="N244" i="4"/>
  <c r="A246" i="4"/>
  <c r="B245" i="4"/>
  <c r="W242" i="4"/>
  <c r="Y241" i="4"/>
  <c r="K243" i="4"/>
  <c r="S243" i="4" s="1"/>
  <c r="U242" i="4"/>
  <c r="X242" i="4"/>
  <c r="AG122" i="4"/>
  <c r="AD122" i="4"/>
  <c r="T122" i="4"/>
  <c r="W122" i="4"/>
  <c r="X122" i="4"/>
  <c r="V122" i="4"/>
  <c r="U122" i="4"/>
  <c r="Y122" i="4" s="1"/>
  <c r="Q124" i="4"/>
  <c r="AE122" i="4"/>
  <c r="K124" i="4"/>
  <c r="AF122" i="4"/>
  <c r="AH121" i="4"/>
  <c r="Q123" i="4"/>
  <c r="AB123" i="4" s="1"/>
  <c r="AE123" i="4" s="1"/>
  <c r="K123" i="4"/>
  <c r="S123" i="4" s="1"/>
  <c r="AE122" i="2"/>
  <c r="AD122" i="2"/>
  <c r="AB122" i="2"/>
  <c r="AC122" i="2"/>
  <c r="AF122" i="2" s="1"/>
  <c r="X122" i="2"/>
  <c r="V122" i="2"/>
  <c r="W122" i="2"/>
  <c r="U122" i="2"/>
  <c r="Y122" i="2" s="1"/>
  <c r="K123" i="2"/>
  <c r="S123" i="2" s="1"/>
  <c r="Q123" i="2"/>
  <c r="AA123" i="2" s="1"/>
  <c r="P124" i="2"/>
  <c r="O124" i="2"/>
  <c r="N124" i="2"/>
  <c r="M124" i="2"/>
  <c r="J124" i="2"/>
  <c r="I124" i="2"/>
  <c r="H124" i="2"/>
  <c r="G124" i="2"/>
  <c r="AF243" i="4" l="1"/>
  <c r="AG243" i="4"/>
  <c r="T243" i="4"/>
  <c r="X243" i="4"/>
  <c r="V243" i="4"/>
  <c r="W243" i="4"/>
  <c r="K244" i="4"/>
  <c r="S244" i="4" s="1"/>
  <c r="AE243" i="4"/>
  <c r="A247" i="4"/>
  <c r="B246" i="4"/>
  <c r="I245" i="4"/>
  <c r="H245" i="4"/>
  <c r="G245" i="4"/>
  <c r="P245" i="4"/>
  <c r="O245" i="4"/>
  <c r="N245" i="4"/>
  <c r="M245" i="4"/>
  <c r="J245" i="4"/>
  <c r="Y242" i="4"/>
  <c r="U243" i="4"/>
  <c r="Y243" i="4" s="1"/>
  <c r="AH242" i="4"/>
  <c r="AD243" i="4"/>
  <c r="AH243" i="4" s="1"/>
  <c r="Q244" i="4"/>
  <c r="AB244" i="4" s="1"/>
  <c r="S124" i="4"/>
  <c r="T124" i="4" s="1"/>
  <c r="AH122" i="4"/>
  <c r="AB124" i="4"/>
  <c r="AD124" i="4" s="1"/>
  <c r="T123" i="4"/>
  <c r="X123" i="4"/>
  <c r="U123" i="4"/>
  <c r="V123" i="4"/>
  <c r="W123" i="4"/>
  <c r="AD123" i="4"/>
  <c r="AF123" i="4"/>
  <c r="AG123" i="4"/>
  <c r="AE123" i="2"/>
  <c r="AC123" i="2"/>
  <c r="AD123" i="2"/>
  <c r="AB123" i="2"/>
  <c r="AF123" i="2" s="1"/>
  <c r="X123" i="2"/>
  <c r="U123" i="2"/>
  <c r="V123" i="2"/>
  <c r="W123" i="2"/>
  <c r="K124" i="2"/>
  <c r="K126" i="2" s="1"/>
  <c r="Q124" i="2"/>
  <c r="Q126" i="2" s="1"/>
  <c r="G126" i="2"/>
  <c r="I126" i="2"/>
  <c r="M126" i="2"/>
  <c r="O126" i="2"/>
  <c r="U124" i="4" l="1"/>
  <c r="V124" i="4"/>
  <c r="AD244" i="4"/>
  <c r="AG244" i="4"/>
  <c r="AF244" i="4"/>
  <c r="AE244" i="4"/>
  <c r="T244" i="4"/>
  <c r="U244" i="4"/>
  <c r="V244" i="4"/>
  <c r="X244" i="4"/>
  <c r="W244" i="4"/>
  <c r="K245" i="4"/>
  <c r="S245" i="4" s="1"/>
  <c r="H246" i="4"/>
  <c r="G246" i="4"/>
  <c r="P246" i="4"/>
  <c r="O246" i="4"/>
  <c r="N246" i="4"/>
  <c r="M246" i="4"/>
  <c r="J246" i="4"/>
  <c r="I246" i="4"/>
  <c r="Q245" i="4"/>
  <c r="A248" i="4"/>
  <c r="B247" i="4"/>
  <c r="W124" i="4"/>
  <c r="X124" i="4"/>
  <c r="AE124" i="4"/>
  <c r="AG124" i="4"/>
  <c r="AF124" i="4"/>
  <c r="AH123" i="4"/>
  <c r="Y123" i="4"/>
  <c r="S124" i="2"/>
  <c r="AA124" i="2"/>
  <c r="Y123" i="2"/>
  <c r="Y124" i="4" l="1"/>
  <c r="T245" i="4"/>
  <c r="W245" i="4"/>
  <c r="X245" i="4"/>
  <c r="V245" i="4"/>
  <c r="U245" i="4"/>
  <c r="Q246" i="4"/>
  <c r="AB246" i="4" s="1"/>
  <c r="G247" i="4"/>
  <c r="P247" i="4"/>
  <c r="O247" i="4"/>
  <c r="N247" i="4"/>
  <c r="M247" i="4"/>
  <c r="I247" i="4"/>
  <c r="J247" i="4"/>
  <c r="H247" i="4"/>
  <c r="Y244" i="4"/>
  <c r="A249" i="4"/>
  <c r="B248" i="4"/>
  <c r="K246" i="4"/>
  <c r="S246" i="4" s="1"/>
  <c r="AB245" i="4"/>
  <c r="AH244" i="4"/>
  <c r="AH124" i="4"/>
  <c r="AE124" i="2"/>
  <c r="AC124" i="2"/>
  <c r="AD124" i="2"/>
  <c r="AB124" i="2"/>
  <c r="X124" i="2"/>
  <c r="V124" i="2"/>
  <c r="W124" i="2"/>
  <c r="U124" i="2"/>
  <c r="Y124" i="2" s="1"/>
  <c r="Y126" i="2" s="1"/>
  <c r="T246" i="4" l="1"/>
  <c r="U246" i="4"/>
  <c r="V246" i="4"/>
  <c r="X246" i="4"/>
  <c r="W246" i="4"/>
  <c r="AG246" i="4"/>
  <c r="AD246" i="4"/>
  <c r="AE246" i="4"/>
  <c r="AF246" i="4"/>
  <c r="Y245" i="4"/>
  <c r="AF245" i="4"/>
  <c r="AE245" i="4"/>
  <c r="AD245" i="4"/>
  <c r="AG245" i="4"/>
  <c r="P248" i="4"/>
  <c r="O248" i="4"/>
  <c r="N248" i="4"/>
  <c r="M248" i="4"/>
  <c r="J248" i="4"/>
  <c r="H248" i="4"/>
  <c r="I248" i="4"/>
  <c r="G248" i="4"/>
  <c r="Q247" i="4"/>
  <c r="AB247" i="4"/>
  <c r="AF247" i="4" s="1"/>
  <c r="A250" i="4"/>
  <c r="B249" i="4"/>
  <c r="K247" i="4"/>
  <c r="S247" i="4" s="1"/>
  <c r="W126" i="2"/>
  <c r="U126" i="2"/>
  <c r="AF124" i="2"/>
  <c r="AF126" i="2" s="1"/>
  <c r="AB126" i="2"/>
  <c r="AD126" i="2"/>
  <c r="AG247" i="4" l="1"/>
  <c r="AE247" i="4"/>
  <c r="T247" i="4"/>
  <c r="W247" i="4"/>
  <c r="U247" i="4"/>
  <c r="X247" i="4"/>
  <c r="V247" i="4"/>
  <c r="AH245" i="4"/>
  <c r="AD247" i="4"/>
  <c r="AH247" i="4" s="1"/>
  <c r="AH246" i="4"/>
  <c r="K248" i="4"/>
  <c r="S248" i="4" s="1"/>
  <c r="Q248" i="4"/>
  <c r="AB248" i="4" s="1"/>
  <c r="AD248" i="4" s="1"/>
  <c r="Y246" i="4"/>
  <c r="P249" i="4"/>
  <c r="O249" i="4"/>
  <c r="N249" i="4"/>
  <c r="M249" i="4"/>
  <c r="J249" i="4"/>
  <c r="I249" i="4"/>
  <c r="G249" i="4"/>
  <c r="H249" i="4"/>
  <c r="A251" i="4"/>
  <c r="B250" i="4"/>
  <c r="T248" i="4" l="1"/>
  <c r="V248" i="4"/>
  <c r="U248" i="4"/>
  <c r="W248" i="4"/>
  <c r="X248" i="4"/>
  <c r="P250" i="4"/>
  <c r="O250" i="4"/>
  <c r="N250" i="4"/>
  <c r="M250" i="4"/>
  <c r="J250" i="4"/>
  <c r="I250" i="4"/>
  <c r="H250" i="4"/>
  <c r="G250" i="4"/>
  <c r="AF248" i="4"/>
  <c r="AG248" i="4"/>
  <c r="Q249" i="4"/>
  <c r="AB249" i="4" s="1"/>
  <c r="Y247" i="4"/>
  <c r="AE248" i="4"/>
  <c r="AH248" i="4" s="1"/>
  <c r="A252" i="4"/>
  <c r="B251" i="4"/>
  <c r="K249" i="4"/>
  <c r="S249" i="4" s="1"/>
  <c r="T249" i="4" l="1"/>
  <c r="U249" i="4"/>
  <c r="AE249" i="4"/>
  <c r="AF249" i="4"/>
  <c r="Q250" i="4"/>
  <c r="AB250" i="4"/>
  <c r="AD250" i="4" s="1"/>
  <c r="P251" i="4"/>
  <c r="O251" i="4"/>
  <c r="N251" i="4"/>
  <c r="M251" i="4"/>
  <c r="J251" i="4"/>
  <c r="I251" i="4"/>
  <c r="H251" i="4"/>
  <c r="G251" i="4"/>
  <c r="A253" i="4"/>
  <c r="B252" i="4"/>
  <c r="X249" i="4"/>
  <c r="AG249" i="4"/>
  <c r="AD249" i="4"/>
  <c r="W249" i="4"/>
  <c r="V249" i="4"/>
  <c r="Y248" i="4"/>
  <c r="K250" i="4"/>
  <c r="S250" i="4" s="1"/>
  <c r="AE250" i="4" l="1"/>
  <c r="AF250" i="4"/>
  <c r="T250" i="4"/>
  <c r="U250" i="4"/>
  <c r="V250" i="4"/>
  <c r="W250" i="4"/>
  <c r="X250" i="4"/>
  <c r="Q251" i="4"/>
  <c r="AB251" i="4" s="1"/>
  <c r="AH249" i="4"/>
  <c r="AG250" i="4"/>
  <c r="AH250" i="4" s="1"/>
  <c r="Y249" i="4"/>
  <c r="A254" i="4"/>
  <c r="B253" i="4"/>
  <c r="O252" i="4"/>
  <c r="N252" i="4"/>
  <c r="M252" i="4"/>
  <c r="J252" i="4"/>
  <c r="I252" i="4"/>
  <c r="H252" i="4"/>
  <c r="G252" i="4"/>
  <c r="P252" i="4"/>
  <c r="K251" i="4"/>
  <c r="S251" i="4" s="1"/>
  <c r="T251" i="4" l="1"/>
  <c r="V251" i="4"/>
  <c r="AE251" i="4"/>
  <c r="AD251" i="4"/>
  <c r="AG251" i="4"/>
  <c r="AF251" i="4"/>
  <c r="X251" i="4"/>
  <c r="U251" i="4"/>
  <c r="N253" i="4"/>
  <c r="M253" i="4"/>
  <c r="J253" i="4"/>
  <c r="I253" i="4"/>
  <c r="H253" i="4"/>
  <c r="G253" i="4"/>
  <c r="P253" i="4"/>
  <c r="O253" i="4"/>
  <c r="Q252" i="4"/>
  <c r="AB252" i="4" s="1"/>
  <c r="K252" i="4"/>
  <c r="S252" i="4" s="1"/>
  <c r="Y250" i="4"/>
  <c r="A255" i="4"/>
  <c r="B254" i="4"/>
  <c r="W251" i="4"/>
  <c r="T252" i="4" l="1"/>
  <c r="U252" i="4"/>
  <c r="X252" i="4"/>
  <c r="V252" i="4"/>
  <c r="W252" i="4"/>
  <c r="AD252" i="4"/>
  <c r="AG252" i="4"/>
  <c r="AE252" i="4"/>
  <c r="AF252" i="4"/>
  <c r="Q253" i="4"/>
  <c r="AB253" i="4" s="1"/>
  <c r="Y251" i="4"/>
  <c r="M254" i="4"/>
  <c r="J254" i="4"/>
  <c r="I254" i="4"/>
  <c r="H254" i="4"/>
  <c r="G254" i="4"/>
  <c r="O254" i="4"/>
  <c r="P254" i="4"/>
  <c r="N254" i="4"/>
  <c r="A256" i="4"/>
  <c r="B255" i="4"/>
  <c r="AH251" i="4"/>
  <c r="K253" i="4"/>
  <c r="S253" i="4" s="1"/>
  <c r="T253" i="4" l="1"/>
  <c r="U253" i="4"/>
  <c r="W253" i="4"/>
  <c r="X253" i="4"/>
  <c r="V253" i="4"/>
  <c r="AE253" i="4"/>
  <c r="AF253" i="4"/>
  <c r="AG253" i="4"/>
  <c r="AD253" i="4"/>
  <c r="Q254" i="4"/>
  <c r="AB254" i="4" s="1"/>
  <c r="AH252" i="4"/>
  <c r="J255" i="4"/>
  <c r="I255" i="4"/>
  <c r="H255" i="4"/>
  <c r="G255" i="4"/>
  <c r="P255" i="4"/>
  <c r="N255" i="4"/>
  <c r="O255" i="4"/>
  <c r="M255" i="4"/>
  <c r="A257" i="4"/>
  <c r="B256" i="4"/>
  <c r="K254" i="4"/>
  <c r="S254" i="4" s="1"/>
  <c r="T254" i="4" s="1"/>
  <c r="Y252" i="4"/>
  <c r="W254" i="4" l="1"/>
  <c r="V254" i="4"/>
  <c r="AD254" i="4"/>
  <c r="AE254" i="4"/>
  <c r="AG254" i="4"/>
  <c r="AF254" i="4"/>
  <c r="A258" i="4"/>
  <c r="B257" i="4"/>
  <c r="AH253" i="4"/>
  <c r="Q255" i="4"/>
  <c r="AB255" i="4" s="1"/>
  <c r="X255" i="4"/>
  <c r="Y253" i="4"/>
  <c r="K255" i="4"/>
  <c r="S255" i="4"/>
  <c r="T255" i="4" s="1"/>
  <c r="U254" i="4"/>
  <c r="W255" i="4"/>
  <c r="X254" i="4"/>
  <c r="J256" i="4"/>
  <c r="I256" i="4"/>
  <c r="H256" i="4"/>
  <c r="G256" i="4"/>
  <c r="P256" i="4"/>
  <c r="O256" i="4"/>
  <c r="M256" i="4"/>
  <c r="N256" i="4"/>
  <c r="AF255" i="4" l="1"/>
  <c r="AG255" i="4"/>
  <c r="AE255" i="4"/>
  <c r="AD255" i="4"/>
  <c r="AH255" i="4" s="1"/>
  <c r="Q256" i="4"/>
  <c r="AB256" i="4" s="1"/>
  <c r="I257" i="4"/>
  <c r="H257" i="4"/>
  <c r="G257" i="4"/>
  <c r="P257" i="4"/>
  <c r="O257" i="4"/>
  <c r="N257" i="4"/>
  <c r="M257" i="4"/>
  <c r="J257" i="4"/>
  <c r="K256" i="4"/>
  <c r="S256" i="4" s="1"/>
  <c r="V255" i="4"/>
  <c r="Y254" i="4"/>
  <c r="U255" i="4"/>
  <c r="A259" i="4"/>
  <c r="B258" i="4"/>
  <c r="AH254" i="4"/>
  <c r="AF256" i="4" l="1"/>
  <c r="AD256" i="4"/>
  <c r="AE256" i="4"/>
  <c r="AH256" i="4" s="1"/>
  <c r="AG256" i="4"/>
  <c r="T256" i="4"/>
  <c r="U256" i="4"/>
  <c r="X256" i="4"/>
  <c r="V256" i="4"/>
  <c r="W256" i="4"/>
  <c r="K257" i="4"/>
  <c r="S257" i="4" s="1"/>
  <c r="Q257" i="4"/>
  <c r="AB257" i="4" s="1"/>
  <c r="H258" i="4"/>
  <c r="G258" i="4"/>
  <c r="P258" i="4"/>
  <c r="O258" i="4"/>
  <c r="N258" i="4"/>
  <c r="M258" i="4"/>
  <c r="J258" i="4"/>
  <c r="I258" i="4"/>
  <c r="A260" i="4"/>
  <c r="B259" i="4"/>
  <c r="Y255" i="4"/>
  <c r="AD257" i="4" l="1"/>
  <c r="AG257" i="4"/>
  <c r="AE257" i="4"/>
  <c r="T257" i="4"/>
  <c r="W257" i="4"/>
  <c r="X257" i="4"/>
  <c r="V257" i="4"/>
  <c r="AF257" i="4"/>
  <c r="AH257" i="4"/>
  <c r="K258" i="4"/>
  <c r="S258" i="4" s="1"/>
  <c r="U257" i="4"/>
  <c r="Y257" i="4" s="1"/>
  <c r="Y256" i="4"/>
  <c r="Q258" i="4"/>
  <c r="AB258" i="4" s="1"/>
  <c r="AF258" i="4" s="1"/>
  <c r="G259" i="4"/>
  <c r="P259" i="4"/>
  <c r="O259" i="4"/>
  <c r="N259" i="4"/>
  <c r="M259" i="4"/>
  <c r="I259" i="4"/>
  <c r="J259" i="4"/>
  <c r="H259" i="4"/>
  <c r="A261" i="4"/>
  <c r="B260" i="4"/>
  <c r="T258" i="4" l="1"/>
  <c r="X258" i="4"/>
  <c r="U258" i="4"/>
  <c r="W258" i="4"/>
  <c r="V258" i="4"/>
  <c r="P260" i="4"/>
  <c r="O260" i="4"/>
  <c r="N260" i="4"/>
  <c r="M260" i="4"/>
  <c r="J260" i="4"/>
  <c r="H260" i="4"/>
  <c r="I260" i="4"/>
  <c r="G260" i="4"/>
  <c r="B261" i="4"/>
  <c r="A262" i="4"/>
  <c r="AE258" i="4"/>
  <c r="AD258" i="4"/>
  <c r="Q259" i="4"/>
  <c r="AB259" i="4" s="1"/>
  <c r="AG258" i="4"/>
  <c r="K259" i="4"/>
  <c r="S259" i="4" s="1"/>
  <c r="AH258" i="4" l="1"/>
  <c r="T259" i="4"/>
  <c r="W259" i="4"/>
  <c r="X259" i="4"/>
  <c r="U259" i="4"/>
  <c r="V259" i="4"/>
  <c r="AE259" i="4"/>
  <c r="AF259" i="4"/>
  <c r="AG259" i="4"/>
  <c r="AD259" i="4"/>
  <c r="AH259" i="4" s="1"/>
  <c r="AF260" i="4"/>
  <c r="Y258" i="4"/>
  <c r="Q260" i="4"/>
  <c r="AB260" i="4"/>
  <c r="AD260" i="4" s="1"/>
  <c r="AG260" i="4"/>
  <c r="A263" i="4"/>
  <c r="B262" i="4"/>
  <c r="P261" i="4"/>
  <c r="O261" i="4"/>
  <c r="N261" i="4"/>
  <c r="M261" i="4"/>
  <c r="J261" i="4"/>
  <c r="I261" i="4"/>
  <c r="G261" i="4"/>
  <c r="H261" i="4"/>
  <c r="K260" i="4"/>
  <c r="S260" i="4" s="1"/>
  <c r="AE260" i="4" l="1"/>
  <c r="AH260" i="4"/>
  <c r="T260" i="4"/>
  <c r="U260" i="4"/>
  <c r="V260" i="4"/>
  <c r="X260" i="4"/>
  <c r="W260" i="4"/>
  <c r="Y259" i="4"/>
  <c r="A264" i="4"/>
  <c r="B263" i="4"/>
  <c r="K261" i="4"/>
  <c r="S261" i="4" s="1"/>
  <c r="P262" i="4"/>
  <c r="O262" i="4"/>
  <c r="N262" i="4"/>
  <c r="M262" i="4"/>
  <c r="J262" i="4"/>
  <c r="I262" i="4"/>
  <c r="H262" i="4"/>
  <c r="G262" i="4"/>
  <c r="Q261" i="4"/>
  <c r="AB261" i="4" s="1"/>
  <c r="T261" i="4" l="1"/>
  <c r="X261" i="4"/>
  <c r="V261" i="4"/>
  <c r="AE261" i="4"/>
  <c r="AF261" i="4"/>
  <c r="AG261" i="4"/>
  <c r="AD261" i="4"/>
  <c r="AH261" i="4" s="1"/>
  <c r="B264" i="4"/>
  <c r="A265" i="4"/>
  <c r="U261" i="4"/>
  <c r="Q262" i="4"/>
  <c r="AB262" i="4" s="1"/>
  <c r="Y260" i="4"/>
  <c r="P263" i="4"/>
  <c r="O263" i="4"/>
  <c r="N263" i="4"/>
  <c r="M263" i="4"/>
  <c r="J263" i="4"/>
  <c r="I263" i="4"/>
  <c r="H263" i="4"/>
  <c r="G263" i="4"/>
  <c r="K262" i="4"/>
  <c r="S262" i="4" s="1"/>
  <c r="T262" i="4" s="1"/>
  <c r="W261" i="4"/>
  <c r="Y261" i="4" l="1"/>
  <c r="V262" i="4"/>
  <c r="W262" i="4"/>
  <c r="AE262" i="4"/>
  <c r="AG262" i="4"/>
  <c r="AF262" i="4"/>
  <c r="AD262" i="4"/>
  <c r="AH262" i="4" s="1"/>
  <c r="K263" i="4"/>
  <c r="S263" i="4" s="1"/>
  <c r="T263" i="4" s="1"/>
  <c r="O264" i="4"/>
  <c r="N264" i="4"/>
  <c r="M264" i="4"/>
  <c r="J264" i="4"/>
  <c r="I264" i="4"/>
  <c r="H264" i="4"/>
  <c r="G264" i="4"/>
  <c r="P264" i="4"/>
  <c r="B265" i="4"/>
  <c r="A266" i="4"/>
  <c r="X262" i="4"/>
  <c r="Q263" i="4"/>
  <c r="AB263" i="4" s="1"/>
  <c r="U262" i="4"/>
  <c r="AF263" i="4" l="1"/>
  <c r="AD263" i="4"/>
  <c r="AG263" i="4"/>
  <c r="AE263" i="4"/>
  <c r="Q264" i="4"/>
  <c r="AB264" i="4" s="1"/>
  <c r="J265" i="4"/>
  <c r="P265" i="4"/>
  <c r="O265" i="4"/>
  <c r="N265" i="4"/>
  <c r="M265" i="4"/>
  <c r="I265" i="4"/>
  <c r="H265" i="4"/>
  <c r="G265" i="4"/>
  <c r="V263" i="4"/>
  <c r="U263" i="4"/>
  <c r="Y262" i="4"/>
  <c r="A267" i="4"/>
  <c r="B266" i="4"/>
  <c r="X263" i="4"/>
  <c r="W263" i="4"/>
  <c r="K264" i="4"/>
  <c r="S264" i="4" s="1"/>
  <c r="T264" i="4" l="1"/>
  <c r="V264" i="4"/>
  <c r="W264" i="4"/>
  <c r="Y263" i="4"/>
  <c r="AF264" i="4"/>
  <c r="AE264" i="4"/>
  <c r="AD264" i="4"/>
  <c r="AG264" i="4"/>
  <c r="A268" i="4"/>
  <c r="B267" i="4"/>
  <c r="I266" i="4"/>
  <c r="P266" i="4"/>
  <c r="O266" i="4"/>
  <c r="N266" i="4"/>
  <c r="M266" i="4"/>
  <c r="J266" i="4"/>
  <c r="H266" i="4"/>
  <c r="G266" i="4"/>
  <c r="K265" i="4"/>
  <c r="S265" i="4" s="1"/>
  <c r="X264" i="4"/>
  <c r="AB265" i="4"/>
  <c r="AG265" i="4" s="1"/>
  <c r="Q265" i="4"/>
  <c r="U264" i="4"/>
  <c r="AH263" i="4"/>
  <c r="T265" i="4" l="1"/>
  <c r="X265" i="4"/>
  <c r="V265" i="4"/>
  <c r="Q266" i="4"/>
  <c r="AB266" i="4"/>
  <c r="AD266" i="4" s="1"/>
  <c r="U265" i="4"/>
  <c r="AD265" i="4"/>
  <c r="H267" i="4"/>
  <c r="P267" i="4"/>
  <c r="O267" i="4"/>
  <c r="N267" i="4"/>
  <c r="M267" i="4"/>
  <c r="J267" i="4"/>
  <c r="I267" i="4"/>
  <c r="G267" i="4"/>
  <c r="K266" i="4"/>
  <c r="S266" i="4" s="1"/>
  <c r="T266" i="4" s="1"/>
  <c r="AF266" i="4"/>
  <c r="A269" i="4"/>
  <c r="B268" i="4"/>
  <c r="W265" i="4"/>
  <c r="Y264" i="4"/>
  <c r="AE266" i="4"/>
  <c r="AF265" i="4"/>
  <c r="AE265" i="4"/>
  <c r="AH264" i="4"/>
  <c r="AH265" i="4" l="1"/>
  <c r="AG266" i="4"/>
  <c r="AH266" i="4" s="1"/>
  <c r="Q267" i="4"/>
  <c r="AB267" i="4" s="1"/>
  <c r="U266" i="4"/>
  <c r="W266" i="4"/>
  <c r="A270" i="4"/>
  <c r="B269" i="4"/>
  <c r="K267" i="4"/>
  <c r="S267" i="4" s="1"/>
  <c r="G268" i="4"/>
  <c r="P268" i="4"/>
  <c r="O268" i="4"/>
  <c r="N268" i="4"/>
  <c r="M268" i="4"/>
  <c r="J268" i="4"/>
  <c r="H268" i="4"/>
  <c r="I268" i="4"/>
  <c r="Y265" i="4"/>
  <c r="X266" i="4"/>
  <c r="V266" i="4"/>
  <c r="AE267" i="4" l="1"/>
  <c r="AG267" i="4"/>
  <c r="T267" i="4"/>
  <c r="W267" i="4"/>
  <c r="X267" i="4"/>
  <c r="V267" i="4"/>
  <c r="U267" i="4"/>
  <c r="Y267" i="4" s="1"/>
  <c r="G269" i="4"/>
  <c r="P269" i="4"/>
  <c r="O269" i="4"/>
  <c r="N269" i="4"/>
  <c r="M269" i="4"/>
  <c r="I269" i="4"/>
  <c r="J269" i="4"/>
  <c r="H269" i="4"/>
  <c r="Y266" i="4"/>
  <c r="AF267" i="4"/>
  <c r="AD267" i="4"/>
  <c r="AH267" i="4" s="1"/>
  <c r="B270" i="4"/>
  <c r="A271" i="4"/>
  <c r="Q268" i="4"/>
  <c r="AB268" i="4" s="1"/>
  <c r="K268" i="4"/>
  <c r="S268" i="4" s="1"/>
  <c r="T268" i="4" l="1"/>
  <c r="U268" i="4"/>
  <c r="V268" i="4"/>
  <c r="X268" i="4"/>
  <c r="W268" i="4"/>
  <c r="AD268" i="4"/>
  <c r="AF268" i="4"/>
  <c r="AG268" i="4"/>
  <c r="AE268" i="4"/>
  <c r="K269" i="4"/>
  <c r="S269" i="4" s="1"/>
  <c r="B271" i="4"/>
  <c r="A272" i="4"/>
  <c r="H270" i="4"/>
  <c r="G270" i="4"/>
  <c r="P270" i="4"/>
  <c r="O270" i="4"/>
  <c r="N270" i="4"/>
  <c r="M270" i="4"/>
  <c r="J270" i="4"/>
  <c r="I270" i="4"/>
  <c r="Q269" i="4"/>
  <c r="AB269" i="4"/>
  <c r="AG269" i="4" s="1"/>
  <c r="AE269" i="4"/>
  <c r="AF269" i="4"/>
  <c r="T269" i="4" l="1"/>
  <c r="X269" i="4"/>
  <c r="U269" i="4"/>
  <c r="W269" i="4"/>
  <c r="V269" i="4"/>
  <c r="Q270" i="4"/>
  <c r="AB270" i="4" s="1"/>
  <c r="AH268" i="4"/>
  <c r="AD269" i="4"/>
  <c r="AH269" i="4" s="1"/>
  <c r="Y268" i="4"/>
  <c r="K270" i="4"/>
  <c r="S270" i="4" s="1"/>
  <c r="B272" i="4"/>
  <c r="A273" i="4"/>
  <c r="I271" i="4"/>
  <c r="H271" i="4"/>
  <c r="G271" i="4"/>
  <c r="P271" i="4"/>
  <c r="O271" i="4"/>
  <c r="N271" i="4"/>
  <c r="M271" i="4"/>
  <c r="J271" i="4"/>
  <c r="AG270" i="4" l="1"/>
  <c r="AE270" i="4"/>
  <c r="AF270" i="4"/>
  <c r="T270" i="4"/>
  <c r="W270" i="4"/>
  <c r="V270" i="4"/>
  <c r="U270" i="4"/>
  <c r="X270" i="4"/>
  <c r="P272" i="4"/>
  <c r="J272" i="4"/>
  <c r="I272" i="4"/>
  <c r="H272" i="4"/>
  <c r="G272" i="4"/>
  <c r="O272" i="4"/>
  <c r="M272" i="4"/>
  <c r="N272" i="4"/>
  <c r="Q271" i="4"/>
  <c r="AB271" i="4" s="1"/>
  <c r="Y269" i="4"/>
  <c r="B273" i="4"/>
  <c r="A274" i="4"/>
  <c r="AD270" i="4"/>
  <c r="AH270" i="4" s="1"/>
  <c r="K271" i="4"/>
  <c r="S271" i="4" s="1"/>
  <c r="AF271" i="4" l="1"/>
  <c r="AE271" i="4"/>
  <c r="AD271" i="4"/>
  <c r="T271" i="4"/>
  <c r="X271" i="4"/>
  <c r="V271" i="4"/>
  <c r="U271" i="4"/>
  <c r="W271" i="4"/>
  <c r="O273" i="4"/>
  <c r="J273" i="4"/>
  <c r="I273" i="4"/>
  <c r="H273" i="4"/>
  <c r="G273" i="4"/>
  <c r="N273" i="4"/>
  <c r="P273" i="4"/>
  <c r="M273" i="4"/>
  <c r="B274" i="4"/>
  <c r="A275" i="4"/>
  <c r="Y270" i="4"/>
  <c r="AG271" i="4"/>
  <c r="AH271" i="4" s="1"/>
  <c r="Q272" i="4"/>
  <c r="AB272" i="4" s="1"/>
  <c r="K272" i="4"/>
  <c r="S272" i="4" s="1"/>
  <c r="T272" i="4" l="1"/>
  <c r="X272" i="4"/>
  <c r="W272" i="4"/>
  <c r="U272" i="4"/>
  <c r="V272" i="4"/>
  <c r="AD272" i="4"/>
  <c r="AE272" i="4"/>
  <c r="AF272" i="4"/>
  <c r="AG272" i="4"/>
  <c r="K273" i="4"/>
  <c r="S273" i="4" s="1"/>
  <c r="N274" i="4"/>
  <c r="M274" i="4"/>
  <c r="J274" i="4"/>
  <c r="I274" i="4"/>
  <c r="H274" i="4"/>
  <c r="G274" i="4"/>
  <c r="P274" i="4"/>
  <c r="O274" i="4"/>
  <c r="Y271" i="4"/>
  <c r="B275" i="4"/>
  <c r="A276" i="4"/>
  <c r="Q273" i="4"/>
  <c r="AB273" i="4" s="1"/>
  <c r="AF273" i="4" l="1"/>
  <c r="AE273" i="4"/>
  <c r="AG273" i="4"/>
  <c r="AD273" i="4"/>
  <c r="AH273" i="4" s="1"/>
  <c r="T273" i="4"/>
  <c r="W273" i="4"/>
  <c r="X273" i="4"/>
  <c r="V273" i="4"/>
  <c r="U273" i="4"/>
  <c r="Y273" i="4" s="1"/>
  <c r="Q274" i="4"/>
  <c r="AB274" i="4" s="1"/>
  <c r="AF274" i="4" s="1"/>
  <c r="A277" i="4"/>
  <c r="B276" i="4"/>
  <c r="AH272" i="4"/>
  <c r="K274" i="4"/>
  <c r="S274" i="4" s="1"/>
  <c r="Y272" i="4"/>
  <c r="M275" i="4"/>
  <c r="O275" i="4"/>
  <c r="N275" i="4"/>
  <c r="J275" i="4"/>
  <c r="I275" i="4"/>
  <c r="H275" i="4"/>
  <c r="G275" i="4"/>
  <c r="P275" i="4"/>
  <c r="T274" i="4" l="1"/>
  <c r="X274" i="4"/>
  <c r="AG274" i="4"/>
  <c r="U274" i="4"/>
  <c r="I276" i="4"/>
  <c r="P276" i="4"/>
  <c r="O276" i="4"/>
  <c r="N276" i="4"/>
  <c r="M276" i="4"/>
  <c r="J276" i="4"/>
  <c r="H276" i="4"/>
  <c r="G276" i="4"/>
  <c r="B277" i="4"/>
  <c r="A278" i="4"/>
  <c r="Q275" i="4"/>
  <c r="AB275" i="4" s="1"/>
  <c r="AD274" i="4"/>
  <c r="K275" i="4"/>
  <c r="S275" i="4" s="1"/>
  <c r="T275" i="4" s="1"/>
  <c r="AE274" i="4"/>
  <c r="V274" i="4"/>
  <c r="W274" i="4"/>
  <c r="AE275" i="4" l="1"/>
  <c r="AG275" i="4"/>
  <c r="AF275" i="4"/>
  <c r="AD275" i="4"/>
  <c r="AH275" i="4" s="1"/>
  <c r="K276" i="4"/>
  <c r="S276" i="4" s="1"/>
  <c r="T276" i="4" s="1"/>
  <c r="U275" i="4"/>
  <c r="Q276" i="4"/>
  <c r="AB276" i="4" s="1"/>
  <c r="AD276" i="4" s="1"/>
  <c r="Y274" i="4"/>
  <c r="AH274" i="4"/>
  <c r="V275" i="4"/>
  <c r="W275" i="4"/>
  <c r="X275" i="4"/>
  <c r="A279" i="4"/>
  <c r="B278" i="4"/>
  <c r="J277" i="4"/>
  <c r="H277" i="4"/>
  <c r="G277" i="4"/>
  <c r="P277" i="4"/>
  <c r="O277" i="4"/>
  <c r="N277" i="4"/>
  <c r="M277" i="4"/>
  <c r="I277" i="4"/>
  <c r="Y275" i="4" l="1"/>
  <c r="AG276" i="4"/>
  <c r="AF276" i="4"/>
  <c r="AE276" i="4"/>
  <c r="AH276" i="4" s="1"/>
  <c r="A280" i="4"/>
  <c r="B279" i="4"/>
  <c r="Q277" i="4"/>
  <c r="AB277" i="4"/>
  <c r="AE277" i="4" s="1"/>
  <c r="I278" i="4"/>
  <c r="G278" i="4"/>
  <c r="P278" i="4"/>
  <c r="O278" i="4"/>
  <c r="N278" i="4"/>
  <c r="M278" i="4"/>
  <c r="J278" i="4"/>
  <c r="H278" i="4"/>
  <c r="V276" i="4"/>
  <c r="W276" i="4"/>
  <c r="U276" i="4"/>
  <c r="X276" i="4"/>
  <c r="K277" i="4"/>
  <c r="S277" i="4" s="1"/>
  <c r="AF277" i="4" l="1"/>
  <c r="T277" i="4"/>
  <c r="V277" i="4"/>
  <c r="X277" i="4"/>
  <c r="W277" i="4"/>
  <c r="U277" i="4"/>
  <c r="Y277" i="4" s="1"/>
  <c r="K278" i="4"/>
  <c r="S278" i="4" s="1"/>
  <c r="Y276" i="4"/>
  <c r="AD277" i="4"/>
  <c r="H279" i="4"/>
  <c r="O279" i="4"/>
  <c r="J279" i="4"/>
  <c r="I279" i="4"/>
  <c r="G279" i="4"/>
  <c r="N279" i="4"/>
  <c r="P279" i="4"/>
  <c r="M279" i="4"/>
  <c r="Q278" i="4"/>
  <c r="AB278" i="4" s="1"/>
  <c r="AG277" i="4"/>
  <c r="A281" i="4"/>
  <c r="B280" i="4"/>
  <c r="T278" i="4" l="1"/>
  <c r="U278" i="4"/>
  <c r="W278" i="4"/>
  <c r="V278" i="4"/>
  <c r="X278" i="4"/>
  <c r="AE278" i="4"/>
  <c r="AG278" i="4"/>
  <c r="AF278" i="4"/>
  <c r="AD278" i="4"/>
  <c r="AH278" i="4" s="1"/>
  <c r="G280" i="4"/>
  <c r="N280" i="4"/>
  <c r="P280" i="4"/>
  <c r="O280" i="4"/>
  <c r="M280" i="4"/>
  <c r="J280" i="4"/>
  <c r="H280" i="4"/>
  <c r="I280" i="4"/>
  <c r="Q279" i="4"/>
  <c r="AB279" i="4" s="1"/>
  <c r="K279" i="4"/>
  <c r="S279" i="4" s="1"/>
  <c r="A282" i="4"/>
  <c r="B281" i="4"/>
  <c r="AH277" i="4"/>
  <c r="T279" i="4" l="1"/>
  <c r="U279" i="4"/>
  <c r="V279" i="4"/>
  <c r="W279" i="4"/>
  <c r="X279" i="4"/>
  <c r="AF279" i="4"/>
  <c r="AG279" i="4"/>
  <c r="AE279" i="4"/>
  <c r="AD279" i="4"/>
  <c r="AH279" i="4" s="1"/>
  <c r="P281" i="4"/>
  <c r="M281" i="4"/>
  <c r="O281" i="4"/>
  <c r="N281" i="4"/>
  <c r="J281" i="4"/>
  <c r="I281" i="4"/>
  <c r="H281" i="4"/>
  <c r="G281" i="4"/>
  <c r="B282" i="4"/>
  <c r="A283" i="4"/>
  <c r="Y278" i="4"/>
  <c r="K280" i="4"/>
  <c r="S280" i="4" s="1"/>
  <c r="Q280" i="4"/>
  <c r="AB280" i="4"/>
  <c r="AD280" i="4" s="1"/>
  <c r="AE280" i="4" l="1"/>
  <c r="AG280" i="4"/>
  <c r="AF280" i="4"/>
  <c r="T280" i="4"/>
  <c r="W280" i="4"/>
  <c r="X280" i="4"/>
  <c r="V280" i="4"/>
  <c r="U280" i="4"/>
  <c r="Y280" i="4" s="1"/>
  <c r="P282" i="4"/>
  <c r="O282" i="4"/>
  <c r="H282" i="4"/>
  <c r="G282" i="4"/>
  <c r="N282" i="4"/>
  <c r="J282" i="4"/>
  <c r="M282" i="4"/>
  <c r="I282" i="4"/>
  <c r="A284" i="4"/>
  <c r="B283" i="4"/>
  <c r="K281" i="4"/>
  <c r="S281" i="4" s="1"/>
  <c r="T281" i="4" s="1"/>
  <c r="Y279" i="4"/>
  <c r="Q281" i="4"/>
  <c r="AB281" i="4" s="1"/>
  <c r="AD281" i="4" l="1"/>
  <c r="AG281" i="4"/>
  <c r="AE281" i="4"/>
  <c r="AF281" i="4"/>
  <c r="AH280" i="4"/>
  <c r="Q282" i="4"/>
  <c r="AB282" i="4" s="1"/>
  <c r="U281" i="4"/>
  <c r="X281" i="4"/>
  <c r="W281" i="4"/>
  <c r="O283" i="4"/>
  <c r="N283" i="4"/>
  <c r="J283" i="4"/>
  <c r="P283" i="4"/>
  <c r="M283" i="4"/>
  <c r="I283" i="4"/>
  <c r="H283" i="4"/>
  <c r="G283" i="4"/>
  <c r="AH281" i="4"/>
  <c r="V281" i="4"/>
  <c r="K282" i="4"/>
  <c r="S282" i="4" s="1"/>
  <c r="A285" i="4"/>
  <c r="B284" i="4"/>
  <c r="T282" i="4" l="1"/>
  <c r="W282" i="4"/>
  <c r="V282" i="4"/>
  <c r="X282" i="4"/>
  <c r="U282" i="4"/>
  <c r="Y282" i="4" s="1"/>
  <c r="AD282" i="4"/>
  <c r="AG282" i="4"/>
  <c r="AF282" i="4"/>
  <c r="AE282" i="4"/>
  <c r="Y281" i="4"/>
  <c r="K283" i="4"/>
  <c r="S283" i="4" s="1"/>
  <c r="P284" i="4"/>
  <c r="N284" i="4"/>
  <c r="M284" i="4"/>
  <c r="I284" i="4"/>
  <c r="J284" i="4"/>
  <c r="H284" i="4"/>
  <c r="G284" i="4"/>
  <c r="O284" i="4"/>
  <c r="Q283" i="4"/>
  <c r="AB283" i="4"/>
  <c r="AF283" i="4" s="1"/>
  <c r="B285" i="4"/>
  <c r="A286" i="4"/>
  <c r="AE283" i="4" l="1"/>
  <c r="AG283" i="4"/>
  <c r="T283" i="4"/>
  <c r="W283" i="4"/>
  <c r="V283" i="4"/>
  <c r="U283" i="4"/>
  <c r="X283" i="4"/>
  <c r="AD283" i="4"/>
  <c r="AH283" i="4" s="1"/>
  <c r="A287" i="4"/>
  <c r="B286" i="4"/>
  <c r="AH282" i="4"/>
  <c r="Q284" i="4"/>
  <c r="AB284" i="4" s="1"/>
  <c r="O285" i="4"/>
  <c r="M285" i="4"/>
  <c r="J285" i="4"/>
  <c r="H285" i="4"/>
  <c r="P285" i="4"/>
  <c r="I285" i="4"/>
  <c r="N285" i="4"/>
  <c r="G285" i="4"/>
  <c r="K284" i="4"/>
  <c r="S284" i="4" s="1"/>
  <c r="T284" i="4" s="1"/>
  <c r="X284" i="4" l="1"/>
  <c r="W284" i="4"/>
  <c r="AF284" i="4"/>
  <c r="AD284" i="4"/>
  <c r="AG284" i="4"/>
  <c r="AE284" i="4"/>
  <c r="N286" i="4"/>
  <c r="J286" i="4"/>
  <c r="I286" i="4"/>
  <c r="G286" i="4"/>
  <c r="P286" i="4"/>
  <c r="O286" i="4"/>
  <c r="M286" i="4"/>
  <c r="H286" i="4"/>
  <c r="Q285" i="4"/>
  <c r="AB285" i="4" s="1"/>
  <c r="U284" i="4"/>
  <c r="A288" i="4"/>
  <c r="B287" i="4"/>
  <c r="Y283" i="4"/>
  <c r="V284" i="4"/>
  <c r="K285" i="4"/>
  <c r="S285" i="4"/>
  <c r="T285" i="4" s="1"/>
  <c r="Y284" i="4" l="1"/>
  <c r="AD285" i="4"/>
  <c r="AF285" i="4"/>
  <c r="AE285" i="4"/>
  <c r="AG285" i="4"/>
  <c r="M287" i="4"/>
  <c r="J287" i="4"/>
  <c r="I287" i="4"/>
  <c r="H287" i="4"/>
  <c r="O287" i="4"/>
  <c r="P287" i="4"/>
  <c r="N287" i="4"/>
  <c r="G287" i="4"/>
  <c r="Q286" i="4"/>
  <c r="AB286" i="4" s="1"/>
  <c r="K286" i="4"/>
  <c r="S286" i="4"/>
  <c r="T286" i="4" s="1"/>
  <c r="U285" i="4"/>
  <c r="W285" i="4"/>
  <c r="A289" i="4"/>
  <c r="B288" i="4"/>
  <c r="AH284" i="4"/>
  <c r="V285" i="4"/>
  <c r="X285" i="4"/>
  <c r="AG286" i="4" l="1"/>
  <c r="AF286" i="4"/>
  <c r="Y285" i="4"/>
  <c r="U286" i="4"/>
  <c r="Q287" i="4"/>
  <c r="AB287" i="4" s="1"/>
  <c r="V286" i="4"/>
  <c r="AE286" i="4"/>
  <c r="J288" i="4"/>
  <c r="I288" i="4"/>
  <c r="H288" i="4"/>
  <c r="G288" i="4"/>
  <c r="N288" i="4"/>
  <c r="P288" i="4"/>
  <c r="O288" i="4"/>
  <c r="M288" i="4"/>
  <c r="A290" i="4"/>
  <c r="B289" i="4"/>
  <c r="X286" i="4"/>
  <c r="W286" i="4"/>
  <c r="AD286" i="4"/>
  <c r="K287" i="4"/>
  <c r="S287" i="4" s="1"/>
  <c r="T287" i="4" s="1"/>
  <c r="AH285" i="4"/>
  <c r="X287" i="4" l="1"/>
  <c r="W287" i="4"/>
  <c r="AE287" i="4"/>
  <c r="AD287" i="4"/>
  <c r="AF287" i="4"/>
  <c r="AG287" i="4"/>
  <c r="A291" i="4"/>
  <c r="B290" i="4"/>
  <c r="Q288" i="4"/>
  <c r="AB288" i="4" s="1"/>
  <c r="K288" i="4"/>
  <c r="S288" i="4" s="1"/>
  <c r="AH286" i="4"/>
  <c r="J289" i="4"/>
  <c r="I289" i="4"/>
  <c r="H289" i="4"/>
  <c r="G289" i="4"/>
  <c r="M289" i="4"/>
  <c r="P289" i="4"/>
  <c r="O289" i="4"/>
  <c r="N289" i="4"/>
  <c r="Y286" i="4"/>
  <c r="U287" i="4"/>
  <c r="V287" i="4"/>
  <c r="T288" i="4" l="1"/>
  <c r="X288" i="4"/>
  <c r="V288" i="4"/>
  <c r="W288" i="4"/>
  <c r="U288" i="4"/>
  <c r="AF288" i="4"/>
  <c r="AG288" i="4"/>
  <c r="AE288" i="4"/>
  <c r="AD288" i="4"/>
  <c r="K289" i="4"/>
  <c r="S289" i="4" s="1"/>
  <c r="A292" i="4"/>
  <c r="B291" i="4"/>
  <c r="Q289" i="4"/>
  <c r="AB289" i="4" s="1"/>
  <c r="AH287" i="4"/>
  <c r="I290" i="4"/>
  <c r="H290" i="4"/>
  <c r="G290" i="4"/>
  <c r="P290" i="4"/>
  <c r="J290" i="4"/>
  <c r="N290" i="4"/>
  <c r="O290" i="4"/>
  <c r="M290" i="4"/>
  <c r="Y287" i="4"/>
  <c r="AD289" i="4" l="1"/>
  <c r="AE289" i="4"/>
  <c r="AG289" i="4"/>
  <c r="AH288" i="4"/>
  <c r="Y288" i="4"/>
  <c r="T289" i="4"/>
  <c r="U289" i="4"/>
  <c r="X289" i="4"/>
  <c r="V289" i="4"/>
  <c r="W289" i="4"/>
  <c r="Q290" i="4"/>
  <c r="AB290" i="4" s="1"/>
  <c r="AF289" i="4"/>
  <c r="AH289" i="4" s="1"/>
  <c r="K290" i="4"/>
  <c r="S290" i="4" s="1"/>
  <c r="H291" i="4"/>
  <c r="G291" i="4"/>
  <c r="P291" i="4"/>
  <c r="O291" i="4"/>
  <c r="J291" i="4"/>
  <c r="N291" i="4"/>
  <c r="M291" i="4"/>
  <c r="I291" i="4"/>
  <c r="A293" i="4"/>
  <c r="B292" i="4"/>
  <c r="T290" i="4" l="1"/>
  <c r="X290" i="4"/>
  <c r="U290" i="4"/>
  <c r="V290" i="4"/>
  <c r="W290" i="4"/>
  <c r="AF290" i="4"/>
  <c r="AD290" i="4"/>
  <c r="AG290" i="4"/>
  <c r="AE290" i="4"/>
  <c r="K291" i="4"/>
  <c r="S291" i="4" s="1"/>
  <c r="A294" i="4"/>
  <c r="B293" i="4"/>
  <c r="G292" i="4"/>
  <c r="P292" i="4"/>
  <c r="O292" i="4"/>
  <c r="N292" i="4"/>
  <c r="I292" i="4"/>
  <c r="M292" i="4"/>
  <c r="J292" i="4"/>
  <c r="H292" i="4"/>
  <c r="Y289" i="4"/>
  <c r="Q291" i="4"/>
  <c r="AB291" i="4" s="1"/>
  <c r="AD291" i="4" l="1"/>
  <c r="AE291" i="4"/>
  <c r="T291" i="4"/>
  <c r="V291" i="4"/>
  <c r="W291" i="4"/>
  <c r="X291" i="4"/>
  <c r="U291" i="4"/>
  <c r="Y291" i="4" s="1"/>
  <c r="Q292" i="4"/>
  <c r="AB292" i="4" s="1"/>
  <c r="P293" i="4"/>
  <c r="O293" i="4"/>
  <c r="N293" i="4"/>
  <c r="M293" i="4"/>
  <c r="H293" i="4"/>
  <c r="I293" i="4"/>
  <c r="J293" i="4"/>
  <c r="G293" i="4"/>
  <c r="AF291" i="4"/>
  <c r="AG291" i="4"/>
  <c r="AH290" i="4"/>
  <c r="Y290" i="4"/>
  <c r="K292" i="4"/>
  <c r="S292" i="4" s="1"/>
  <c r="B294" i="4"/>
  <c r="A295" i="4"/>
  <c r="AE292" i="4" l="1"/>
  <c r="AG292" i="4"/>
  <c r="AH291" i="4"/>
  <c r="T292" i="4"/>
  <c r="U292" i="4"/>
  <c r="V292" i="4"/>
  <c r="W292" i="4"/>
  <c r="X292" i="4"/>
  <c r="A296" i="4"/>
  <c r="B295" i="4"/>
  <c r="K293" i="4"/>
  <c r="S293" i="4" s="1"/>
  <c r="AF292" i="4"/>
  <c r="AD292" i="4"/>
  <c r="P294" i="4"/>
  <c r="O294" i="4"/>
  <c r="N294" i="4"/>
  <c r="M294" i="4"/>
  <c r="G294" i="4"/>
  <c r="J294" i="4"/>
  <c r="I294" i="4"/>
  <c r="H294" i="4"/>
  <c r="Q293" i="4"/>
  <c r="AB293" i="4" s="1"/>
  <c r="AE293" i="4" s="1"/>
  <c r="T293" i="4" l="1"/>
  <c r="X293" i="4"/>
  <c r="V293" i="4"/>
  <c r="W293" i="4"/>
  <c r="U293" i="4"/>
  <c r="Y293" i="4" s="1"/>
  <c r="K294" i="4"/>
  <c r="S294" i="4" s="1"/>
  <c r="Q294" i="4"/>
  <c r="AB294" i="4" s="1"/>
  <c r="A297" i="4"/>
  <c r="B296" i="4"/>
  <c r="AF293" i="4"/>
  <c r="AD293" i="4"/>
  <c r="P295" i="4"/>
  <c r="O295" i="4"/>
  <c r="N295" i="4"/>
  <c r="M295" i="4"/>
  <c r="J295" i="4"/>
  <c r="I295" i="4"/>
  <c r="H295" i="4"/>
  <c r="G295" i="4"/>
  <c r="Y292" i="4"/>
  <c r="AG293" i="4"/>
  <c r="AH292" i="4"/>
  <c r="AF294" i="4" l="1"/>
  <c r="AE294" i="4"/>
  <c r="AG294" i="4"/>
  <c r="AD294" i="4"/>
  <c r="T294" i="4"/>
  <c r="W294" i="4"/>
  <c r="X294" i="4"/>
  <c r="U294" i="4"/>
  <c r="V294" i="4"/>
  <c r="Q295" i="4"/>
  <c r="AB295" i="4" s="1"/>
  <c r="K295" i="4"/>
  <c r="S295" i="4"/>
  <c r="T295" i="4" s="1"/>
  <c r="B297" i="4"/>
  <c r="A298" i="4"/>
  <c r="AH293" i="4"/>
  <c r="P296" i="4"/>
  <c r="O296" i="4"/>
  <c r="N296" i="4"/>
  <c r="M296" i="4"/>
  <c r="J296" i="4"/>
  <c r="I296" i="4"/>
  <c r="H296" i="4"/>
  <c r="G296" i="4"/>
  <c r="AH294" i="4" l="1"/>
  <c r="W295" i="4"/>
  <c r="V295" i="4"/>
  <c r="AF295" i="4"/>
  <c r="AG295" i="4"/>
  <c r="AE295" i="4"/>
  <c r="AD295" i="4"/>
  <c r="AH295" i="4" s="1"/>
  <c r="A299" i="4"/>
  <c r="B298" i="4"/>
  <c r="J297" i="4"/>
  <c r="P297" i="4"/>
  <c r="O297" i="4"/>
  <c r="N297" i="4"/>
  <c r="M297" i="4"/>
  <c r="I297" i="4"/>
  <c r="H297" i="4"/>
  <c r="G297" i="4"/>
  <c r="U295" i="4"/>
  <c r="Y294" i="4"/>
  <c r="X295" i="4"/>
  <c r="K296" i="4"/>
  <c r="S296" i="4" s="1"/>
  <c r="Q296" i="4"/>
  <c r="AB296" i="4" s="1"/>
  <c r="AD296" i="4" l="1"/>
  <c r="AE296" i="4"/>
  <c r="AG296" i="4"/>
  <c r="AF296" i="4"/>
  <c r="T296" i="4"/>
  <c r="X296" i="4"/>
  <c r="W296" i="4"/>
  <c r="V296" i="4"/>
  <c r="U296" i="4"/>
  <c r="Y296" i="4" s="1"/>
  <c r="I298" i="4"/>
  <c r="P298" i="4"/>
  <c r="O298" i="4"/>
  <c r="N298" i="4"/>
  <c r="M298" i="4"/>
  <c r="J298" i="4"/>
  <c r="H298" i="4"/>
  <c r="G298" i="4"/>
  <c r="Y295" i="4"/>
  <c r="K297" i="4"/>
  <c r="S297" i="4" s="1"/>
  <c r="T297" i="4" s="1"/>
  <c r="A300" i="4"/>
  <c r="B299" i="4"/>
  <c r="Q297" i="4"/>
  <c r="AB297" i="4" s="1"/>
  <c r="AD297" i="4" l="1"/>
  <c r="AF297" i="4"/>
  <c r="AG297" i="4"/>
  <c r="AE297" i="4"/>
  <c r="AH297" i="4" s="1"/>
  <c r="K298" i="4"/>
  <c r="S298" i="4" s="1"/>
  <c r="U297" i="4"/>
  <c r="V297" i="4"/>
  <c r="B300" i="4"/>
  <c r="A301" i="4"/>
  <c r="X297" i="4"/>
  <c r="H299" i="4"/>
  <c r="P299" i="4"/>
  <c r="O299" i="4"/>
  <c r="N299" i="4"/>
  <c r="M299" i="4"/>
  <c r="G299" i="4"/>
  <c r="I299" i="4"/>
  <c r="J299" i="4"/>
  <c r="Q298" i="4"/>
  <c r="AB298" i="4" s="1"/>
  <c r="W297" i="4"/>
  <c r="AH296" i="4"/>
  <c r="T298" i="4" l="1"/>
  <c r="X298" i="4"/>
  <c r="V298" i="4"/>
  <c r="U298" i="4"/>
  <c r="W298" i="4"/>
  <c r="AE298" i="4"/>
  <c r="AD298" i="4"/>
  <c r="AF298" i="4"/>
  <c r="AG298" i="4"/>
  <c r="G300" i="4"/>
  <c r="P300" i="4"/>
  <c r="O300" i="4"/>
  <c r="N300" i="4"/>
  <c r="M300" i="4"/>
  <c r="I300" i="4"/>
  <c r="J300" i="4"/>
  <c r="H300" i="4"/>
  <c r="K299" i="4"/>
  <c r="S299" i="4" s="1"/>
  <c r="Y297" i="4"/>
  <c r="A302" i="4"/>
  <c r="B301" i="4"/>
  <c r="Q299" i="4"/>
  <c r="AB299" i="4" s="1"/>
  <c r="AG299" i="4" s="1"/>
  <c r="AE299" i="4" l="1"/>
  <c r="T299" i="4"/>
  <c r="U299" i="4"/>
  <c r="W299" i="4"/>
  <c r="X299" i="4"/>
  <c r="V299" i="4"/>
  <c r="AD299" i="4"/>
  <c r="K300" i="4"/>
  <c r="S300" i="4" s="1"/>
  <c r="AH298" i="4"/>
  <c r="Y298" i="4"/>
  <c r="H301" i="4"/>
  <c r="G301" i="4"/>
  <c r="P301" i="4"/>
  <c r="O301" i="4"/>
  <c r="N301" i="4"/>
  <c r="M301" i="4"/>
  <c r="J301" i="4"/>
  <c r="I301" i="4"/>
  <c r="Q300" i="4"/>
  <c r="AB300" i="4" s="1"/>
  <c r="AF299" i="4"/>
  <c r="B302" i="4"/>
  <c r="A303" i="4"/>
  <c r="AH299" i="4" l="1"/>
  <c r="T300" i="4"/>
  <c r="V300" i="4"/>
  <c r="W300" i="4"/>
  <c r="X300" i="4"/>
  <c r="U300" i="4"/>
  <c r="Y300" i="4" s="1"/>
  <c r="AD300" i="4"/>
  <c r="AG300" i="4"/>
  <c r="AE300" i="4"/>
  <c r="AF300" i="4"/>
  <c r="Q301" i="4"/>
  <c r="AB301" i="4" s="1"/>
  <c r="AF301" i="4" s="1"/>
  <c r="I302" i="4"/>
  <c r="H302" i="4"/>
  <c r="G302" i="4"/>
  <c r="P302" i="4"/>
  <c r="O302" i="4"/>
  <c r="N302" i="4"/>
  <c r="M302" i="4"/>
  <c r="J302" i="4"/>
  <c r="K301" i="4"/>
  <c r="S301" i="4" s="1"/>
  <c r="Y299" i="4"/>
  <c r="B303" i="4"/>
  <c r="A304" i="4"/>
  <c r="T301" i="4" l="1"/>
  <c r="U301" i="4"/>
  <c r="V301" i="4"/>
  <c r="X301" i="4"/>
  <c r="W301" i="4"/>
  <c r="J303" i="4"/>
  <c r="I303" i="4"/>
  <c r="H303" i="4"/>
  <c r="G303" i="4"/>
  <c r="P303" i="4"/>
  <c r="O303" i="4"/>
  <c r="M303" i="4"/>
  <c r="N303" i="4"/>
  <c r="AG301" i="4"/>
  <c r="AH300" i="4"/>
  <c r="AE301" i="4"/>
  <c r="AD301" i="4"/>
  <c r="K302" i="4"/>
  <c r="S302" i="4" s="1"/>
  <c r="Q302" i="4"/>
  <c r="AB302" i="4" s="1"/>
  <c r="B304" i="4"/>
  <c r="A305" i="4"/>
  <c r="AE302" i="4" l="1"/>
  <c r="AG302" i="4"/>
  <c r="AF302" i="4"/>
  <c r="AD302" i="4"/>
  <c r="AH302" i="4" s="1"/>
  <c r="T302" i="4"/>
  <c r="V302" i="4"/>
  <c r="X302" i="4"/>
  <c r="W302" i="4"/>
  <c r="U302" i="4"/>
  <c r="Y302" i="4" s="1"/>
  <c r="Q303" i="4"/>
  <c r="AB303" i="4" s="1"/>
  <c r="K303" i="4"/>
  <c r="S303" i="4" s="1"/>
  <c r="AH301" i="4"/>
  <c r="Y301" i="4"/>
  <c r="B305" i="4"/>
  <c r="A306" i="4"/>
  <c r="P304" i="4"/>
  <c r="J304" i="4"/>
  <c r="I304" i="4"/>
  <c r="H304" i="4"/>
  <c r="G304" i="4"/>
  <c r="N304" i="4"/>
  <c r="O304" i="4"/>
  <c r="M304" i="4"/>
  <c r="T303" i="4" l="1"/>
  <c r="U303" i="4"/>
  <c r="V303" i="4"/>
  <c r="W303" i="4"/>
  <c r="X303" i="4"/>
  <c r="AD303" i="4"/>
  <c r="AG303" i="4"/>
  <c r="AF303" i="4"/>
  <c r="AE303" i="4"/>
  <c r="B306" i="4"/>
  <c r="A307" i="4"/>
  <c r="O305" i="4"/>
  <c r="M305" i="4"/>
  <c r="J305" i="4"/>
  <c r="I305" i="4"/>
  <c r="H305" i="4"/>
  <c r="G305" i="4"/>
  <c r="P305" i="4"/>
  <c r="N305" i="4"/>
  <c r="Q304" i="4"/>
  <c r="AB304" i="4" s="1"/>
  <c r="K304" i="4"/>
  <c r="S304" i="4" s="1"/>
  <c r="T304" i="4" l="1"/>
  <c r="X304" i="4"/>
  <c r="V304" i="4"/>
  <c r="W304" i="4"/>
  <c r="AF304" i="4"/>
  <c r="AE304" i="4"/>
  <c r="AD304" i="4"/>
  <c r="AG304" i="4"/>
  <c r="AH303" i="4"/>
  <c r="U304" i="4"/>
  <c r="Y304" i="4" s="1"/>
  <c r="B307" i="4"/>
  <c r="A308" i="4"/>
  <c r="Y303" i="4"/>
  <c r="N306" i="4"/>
  <c r="O306" i="4"/>
  <c r="M306" i="4"/>
  <c r="J306" i="4"/>
  <c r="I306" i="4"/>
  <c r="H306" i="4"/>
  <c r="G306" i="4"/>
  <c r="P306" i="4"/>
  <c r="K305" i="4"/>
  <c r="S305" i="4"/>
  <c r="T305" i="4" s="1"/>
  <c r="Q305" i="4"/>
  <c r="AB305" i="4" s="1"/>
  <c r="AD305" i="4" l="1"/>
  <c r="AF305" i="4"/>
  <c r="AG305" i="4"/>
  <c r="AE305" i="4"/>
  <c r="K306" i="4"/>
  <c r="S306" i="4"/>
  <c r="T306" i="4" s="1"/>
  <c r="V305" i="4"/>
  <c r="Q306" i="4"/>
  <c r="AB306" i="4" s="1"/>
  <c r="U305" i="4"/>
  <c r="M307" i="4"/>
  <c r="P307" i="4"/>
  <c r="O307" i="4"/>
  <c r="N307" i="4"/>
  <c r="J307" i="4"/>
  <c r="I307" i="4"/>
  <c r="H307" i="4"/>
  <c r="G307" i="4"/>
  <c r="A309" i="4"/>
  <c r="B308" i="4"/>
  <c r="AH304" i="4"/>
  <c r="X305" i="4"/>
  <c r="W305" i="4"/>
  <c r="X306" i="4" l="1"/>
  <c r="V306" i="4"/>
  <c r="AE306" i="4"/>
  <c r="AG306" i="4"/>
  <c r="AD306" i="4"/>
  <c r="AF306" i="4"/>
  <c r="K307" i="4"/>
  <c r="S307" i="4" s="1"/>
  <c r="U306" i="4"/>
  <c r="W306" i="4"/>
  <c r="Q307" i="4"/>
  <c r="AB307" i="4" s="1"/>
  <c r="P308" i="4"/>
  <c r="O308" i="4"/>
  <c r="N308" i="4"/>
  <c r="M308" i="4"/>
  <c r="J308" i="4"/>
  <c r="I308" i="4"/>
  <c r="H308" i="4"/>
  <c r="G308" i="4"/>
  <c r="A310" i="4"/>
  <c r="B309" i="4"/>
  <c r="Y305" i="4"/>
  <c r="AH305" i="4"/>
  <c r="AH306" i="4" l="1"/>
  <c r="T307" i="4"/>
  <c r="X307" i="4"/>
  <c r="V307" i="4"/>
  <c r="AF307" i="4"/>
  <c r="AE307" i="4"/>
  <c r="AD307" i="4"/>
  <c r="AG307" i="4"/>
  <c r="U307" i="4"/>
  <c r="J309" i="4"/>
  <c r="P309" i="4"/>
  <c r="O309" i="4"/>
  <c r="N309" i="4"/>
  <c r="M309" i="4"/>
  <c r="I309" i="4"/>
  <c r="H309" i="4"/>
  <c r="G309" i="4"/>
  <c r="Y306" i="4"/>
  <c r="A311" i="4"/>
  <c r="B310" i="4"/>
  <c r="Q308" i="4"/>
  <c r="AB308" i="4"/>
  <c r="AF308" i="4" s="1"/>
  <c r="W307" i="4"/>
  <c r="K308" i="4"/>
  <c r="S308" i="4" s="1"/>
  <c r="T308" i="4" s="1"/>
  <c r="AG308" i="4" l="1"/>
  <c r="Y307" i="4"/>
  <c r="AH307" i="4"/>
  <c r="Q309" i="4"/>
  <c r="AB309" i="4" s="1"/>
  <c r="AD308" i="4"/>
  <c r="B311" i="4"/>
  <c r="A312" i="4"/>
  <c r="I310" i="4"/>
  <c r="P310" i="4"/>
  <c r="O310" i="4"/>
  <c r="N310" i="4"/>
  <c r="M310" i="4"/>
  <c r="J310" i="4"/>
  <c r="G310" i="4"/>
  <c r="H310" i="4"/>
  <c r="AE308" i="4"/>
  <c r="V308" i="4"/>
  <c r="W308" i="4"/>
  <c r="U308" i="4"/>
  <c r="X308" i="4"/>
  <c r="K309" i="4"/>
  <c r="S309" i="4" s="1"/>
  <c r="AH308" i="4" l="1"/>
  <c r="AF309" i="4"/>
  <c r="AE309" i="4"/>
  <c r="AG309" i="4"/>
  <c r="T309" i="4"/>
  <c r="U309" i="4"/>
  <c r="X309" i="4"/>
  <c r="V309" i="4"/>
  <c r="W309" i="4"/>
  <c r="Y308" i="4"/>
  <c r="B312" i="4"/>
  <c r="A313" i="4"/>
  <c r="AD309" i="4"/>
  <c r="H311" i="4"/>
  <c r="P311" i="4"/>
  <c r="O311" i="4"/>
  <c r="N311" i="4"/>
  <c r="M311" i="4"/>
  <c r="I311" i="4"/>
  <c r="J311" i="4"/>
  <c r="G311" i="4"/>
  <c r="K310" i="4"/>
  <c r="S310" i="4" s="1"/>
  <c r="Q310" i="4"/>
  <c r="AB310" i="4" s="1"/>
  <c r="AH309" i="4" l="1"/>
  <c r="AD310" i="4"/>
  <c r="AG310" i="4"/>
  <c r="AE310" i="4"/>
  <c r="T310" i="4"/>
  <c r="V310" i="4"/>
  <c r="U310" i="4"/>
  <c r="X310" i="4"/>
  <c r="W310" i="4"/>
  <c r="K311" i="4"/>
  <c r="S311" i="4" s="1"/>
  <c r="A314" i="4"/>
  <c r="B313" i="4"/>
  <c r="Q311" i="4"/>
  <c r="AB311" i="4"/>
  <c r="AD311" i="4" s="1"/>
  <c r="Y309" i="4"/>
  <c r="G312" i="4"/>
  <c r="H312" i="4"/>
  <c r="P312" i="4"/>
  <c r="O312" i="4"/>
  <c r="N312" i="4"/>
  <c r="M312" i="4"/>
  <c r="J312" i="4"/>
  <c r="I312" i="4"/>
  <c r="AF310" i="4"/>
  <c r="AG311" i="4" l="1"/>
  <c r="AH310" i="4"/>
  <c r="AE311" i="4"/>
  <c r="AF311" i="4"/>
  <c r="AH311" i="4" s="1"/>
  <c r="T311" i="4"/>
  <c r="V311" i="4"/>
  <c r="W311" i="4"/>
  <c r="X311" i="4"/>
  <c r="U311" i="4"/>
  <c r="Y311" i="4" s="1"/>
  <c r="B314" i="4"/>
  <c r="A315" i="4"/>
  <c r="Q312" i="4"/>
  <c r="AB312" i="4" s="1"/>
  <c r="Y310" i="4"/>
  <c r="I313" i="4"/>
  <c r="H313" i="4"/>
  <c r="G313" i="4"/>
  <c r="P313" i="4"/>
  <c r="O313" i="4"/>
  <c r="N313" i="4"/>
  <c r="M313" i="4"/>
  <c r="J313" i="4"/>
  <c r="K312" i="4"/>
  <c r="S312" i="4" s="1"/>
  <c r="AD312" i="4" l="1"/>
  <c r="AF312" i="4"/>
  <c r="AE312" i="4"/>
  <c r="AG312" i="4"/>
  <c r="T312" i="4"/>
  <c r="U312" i="4"/>
  <c r="W312" i="4"/>
  <c r="V312" i="4"/>
  <c r="X312" i="4"/>
  <c r="Q313" i="4"/>
  <c r="AB313" i="4" s="1"/>
  <c r="J314" i="4"/>
  <c r="I314" i="4"/>
  <c r="H314" i="4"/>
  <c r="G314" i="4"/>
  <c r="P314" i="4"/>
  <c r="O314" i="4"/>
  <c r="M314" i="4"/>
  <c r="N314" i="4"/>
  <c r="K313" i="4"/>
  <c r="S313" i="4" s="1"/>
  <c r="T313" i="4" s="1"/>
  <c r="B315" i="4"/>
  <c r="A316" i="4"/>
  <c r="AG313" i="4" l="1"/>
  <c r="AF313" i="4"/>
  <c r="AE313" i="4"/>
  <c r="AD313" i="4"/>
  <c r="AH313" i="4" s="1"/>
  <c r="Q314" i="4"/>
  <c r="AB314" i="4" s="1"/>
  <c r="AF314" i="4" s="1"/>
  <c r="W313" i="4"/>
  <c r="K314" i="4"/>
  <c r="S314" i="4" s="1"/>
  <c r="U313" i="4"/>
  <c r="X313" i="4"/>
  <c r="J315" i="4"/>
  <c r="I315" i="4"/>
  <c r="H315" i="4"/>
  <c r="G315" i="4"/>
  <c r="P315" i="4"/>
  <c r="N315" i="4"/>
  <c r="O315" i="4"/>
  <c r="M315" i="4"/>
  <c r="V313" i="4"/>
  <c r="Y312" i="4"/>
  <c r="B316" i="4"/>
  <c r="A317" i="4"/>
  <c r="AH312" i="4"/>
  <c r="AG314" i="4" l="1"/>
  <c r="T314" i="4"/>
  <c r="X314" i="4"/>
  <c r="V314" i="4"/>
  <c r="W314" i="4"/>
  <c r="U314" i="4"/>
  <c r="Y314" i="4" s="1"/>
  <c r="Q315" i="4"/>
  <c r="AB315" i="4" s="1"/>
  <c r="AG315" i="4" s="1"/>
  <c r="K315" i="4"/>
  <c r="S315" i="4"/>
  <c r="T315" i="4" s="1"/>
  <c r="B317" i="4"/>
  <c r="A318" i="4"/>
  <c r="AD314" i="4"/>
  <c r="AE314" i="4"/>
  <c r="P316" i="4"/>
  <c r="M316" i="4"/>
  <c r="J316" i="4"/>
  <c r="I316" i="4"/>
  <c r="H316" i="4"/>
  <c r="G316" i="4"/>
  <c r="O316" i="4"/>
  <c r="N316" i="4"/>
  <c r="Y313" i="4"/>
  <c r="V315" i="4" l="1"/>
  <c r="X315" i="4"/>
  <c r="W315" i="4"/>
  <c r="Q316" i="4"/>
  <c r="AB316" i="4" s="1"/>
  <c r="AE315" i="4"/>
  <c r="AH314" i="4"/>
  <c r="K316" i="4"/>
  <c r="S316" i="4"/>
  <c r="T316" i="4" s="1"/>
  <c r="AF315" i="4"/>
  <c r="U315" i="4"/>
  <c r="Y315" i="4" s="1"/>
  <c r="AD315" i="4"/>
  <c r="B318" i="4"/>
  <c r="A319" i="4"/>
  <c r="O317" i="4"/>
  <c r="N317" i="4"/>
  <c r="M317" i="4"/>
  <c r="J317" i="4"/>
  <c r="I317" i="4"/>
  <c r="H317" i="4"/>
  <c r="G317" i="4"/>
  <c r="P317" i="4"/>
  <c r="AD316" i="4" l="1"/>
  <c r="AG316" i="4"/>
  <c r="AE316" i="4"/>
  <c r="AF316" i="4"/>
  <c r="U316" i="4"/>
  <c r="B319" i="4"/>
  <c r="A320" i="4"/>
  <c r="N318" i="4"/>
  <c r="P318" i="4"/>
  <c r="O318" i="4"/>
  <c r="M318" i="4"/>
  <c r="J318" i="4"/>
  <c r="I318" i="4"/>
  <c r="H318" i="4"/>
  <c r="G318" i="4"/>
  <c r="W316" i="4"/>
  <c r="Q317" i="4"/>
  <c r="AB317" i="4" s="1"/>
  <c r="X316" i="4"/>
  <c r="AH315" i="4"/>
  <c r="K317" i="4"/>
  <c r="S317" i="4" s="1"/>
  <c r="V316" i="4"/>
  <c r="T317" i="4" l="1"/>
  <c r="V317" i="4"/>
  <c r="AG317" i="4"/>
  <c r="AE317" i="4"/>
  <c r="AD317" i="4"/>
  <c r="AF317" i="4"/>
  <c r="X317" i="4"/>
  <c r="M319" i="4"/>
  <c r="P319" i="4"/>
  <c r="O319" i="4"/>
  <c r="N319" i="4"/>
  <c r="J319" i="4"/>
  <c r="I319" i="4"/>
  <c r="H319" i="4"/>
  <c r="G319" i="4"/>
  <c r="W317" i="4"/>
  <c r="Y316" i="4"/>
  <c r="A321" i="4"/>
  <c r="B320" i="4"/>
  <c r="U317" i="4"/>
  <c r="Y317" i="4" s="1"/>
  <c r="Q318" i="4"/>
  <c r="AB318" i="4" s="1"/>
  <c r="K318" i="4"/>
  <c r="S318" i="4" s="1"/>
  <c r="AH316" i="4"/>
  <c r="AH317" i="4" l="1"/>
  <c r="T318" i="4"/>
  <c r="X318" i="4"/>
  <c r="V318" i="4"/>
  <c r="AE318" i="4"/>
  <c r="AF318" i="4"/>
  <c r="AG318" i="4"/>
  <c r="AD318" i="4"/>
  <c r="AH318" i="4" s="1"/>
  <c r="Q319" i="4"/>
  <c r="AB319" i="4" s="1"/>
  <c r="A322" i="4"/>
  <c r="B321" i="4"/>
  <c r="U318" i="4"/>
  <c r="P320" i="4"/>
  <c r="O320" i="4"/>
  <c r="N320" i="4"/>
  <c r="M320" i="4"/>
  <c r="J320" i="4"/>
  <c r="I320" i="4"/>
  <c r="H320" i="4"/>
  <c r="G320" i="4"/>
  <c r="W318" i="4"/>
  <c r="K319" i="4"/>
  <c r="S319" i="4" s="1"/>
  <c r="T319" i="4" l="1"/>
  <c r="V319" i="4"/>
  <c r="W319" i="4"/>
  <c r="X319" i="4"/>
  <c r="AE319" i="4"/>
  <c r="AF319" i="4"/>
  <c r="AD319" i="4"/>
  <c r="AG319" i="4"/>
  <c r="B322" i="4"/>
  <c r="A323" i="4"/>
  <c r="K320" i="4"/>
  <c r="S320" i="4"/>
  <c r="T320" i="4" s="1"/>
  <c r="Q320" i="4"/>
  <c r="AB320" i="4" s="1"/>
  <c r="U319" i="4"/>
  <c r="Y318" i="4"/>
  <c r="J321" i="4"/>
  <c r="P321" i="4"/>
  <c r="O321" i="4"/>
  <c r="N321" i="4"/>
  <c r="M321" i="4"/>
  <c r="I321" i="4"/>
  <c r="G321" i="4"/>
  <c r="H321" i="4"/>
  <c r="Y319" i="4" l="1"/>
  <c r="U320" i="4"/>
  <c r="AF320" i="4"/>
  <c r="AG320" i="4"/>
  <c r="AE320" i="4"/>
  <c r="AD320" i="4"/>
  <c r="AH320" i="4" s="1"/>
  <c r="B323" i="4"/>
  <c r="A324" i="4"/>
  <c r="X320" i="4"/>
  <c r="V320" i="4"/>
  <c r="AH319" i="4"/>
  <c r="W320" i="4"/>
  <c r="I322" i="4"/>
  <c r="P322" i="4"/>
  <c r="O322" i="4"/>
  <c r="N322" i="4"/>
  <c r="M322" i="4"/>
  <c r="H322" i="4"/>
  <c r="J322" i="4"/>
  <c r="G322" i="4"/>
  <c r="K321" i="4"/>
  <c r="S321" i="4" s="1"/>
  <c r="Q321" i="4"/>
  <c r="AB321" i="4" s="1"/>
  <c r="AE321" i="4" s="1"/>
  <c r="Y320" i="4" l="1"/>
  <c r="T321" i="4"/>
  <c r="V321" i="4"/>
  <c r="W321" i="4"/>
  <c r="U321" i="4"/>
  <c r="X321" i="4"/>
  <c r="Q322" i="4"/>
  <c r="AB322" i="4" s="1"/>
  <c r="AD322" i="4" s="1"/>
  <c r="K322" i="4"/>
  <c r="S322" i="4" s="1"/>
  <c r="H323" i="4"/>
  <c r="G323" i="4"/>
  <c r="P323" i="4"/>
  <c r="O323" i="4"/>
  <c r="N323" i="4"/>
  <c r="M323" i="4"/>
  <c r="J323" i="4"/>
  <c r="I323" i="4"/>
  <c r="AG321" i="4"/>
  <c r="AD321" i="4"/>
  <c r="B324" i="4"/>
  <c r="A325" i="4"/>
  <c r="AF321" i="4"/>
  <c r="AH321" i="4" l="1"/>
  <c r="T322" i="4"/>
  <c r="X322" i="4"/>
  <c r="V322" i="4"/>
  <c r="U322" i="4"/>
  <c r="W322" i="4"/>
  <c r="G324" i="4"/>
  <c r="I324" i="4"/>
  <c r="H324" i="4"/>
  <c r="P324" i="4"/>
  <c r="O324" i="4"/>
  <c r="N324" i="4"/>
  <c r="M324" i="4"/>
  <c r="J324" i="4"/>
  <c r="Q323" i="4"/>
  <c r="AB323" i="4"/>
  <c r="AE323" i="4" s="1"/>
  <c r="AF322" i="4"/>
  <c r="AG322" i="4"/>
  <c r="AE322" i="4"/>
  <c r="Y321" i="4"/>
  <c r="A326" i="4"/>
  <c r="B325" i="4"/>
  <c r="K323" i="4"/>
  <c r="S323" i="4" s="1"/>
  <c r="AH322" i="4" l="1"/>
  <c r="AF323" i="4"/>
  <c r="T323" i="4"/>
  <c r="X323" i="4"/>
  <c r="V323" i="4"/>
  <c r="U323" i="4"/>
  <c r="W323" i="4"/>
  <c r="AD323" i="4"/>
  <c r="AH323" i="4" s="1"/>
  <c r="Y322" i="4"/>
  <c r="J325" i="4"/>
  <c r="I325" i="4"/>
  <c r="H325" i="4"/>
  <c r="G325" i="4"/>
  <c r="P325" i="4"/>
  <c r="O325" i="4"/>
  <c r="M325" i="4"/>
  <c r="N325" i="4"/>
  <c r="AG323" i="4"/>
  <c r="K324" i="4"/>
  <c r="S324" i="4" s="1"/>
  <c r="Q324" i="4"/>
  <c r="AB324" i="4" s="1"/>
  <c r="B326" i="4"/>
  <c r="A327" i="4"/>
  <c r="AF324" i="4" l="1"/>
  <c r="AE324" i="4"/>
  <c r="AD324" i="4"/>
  <c r="AG324" i="4"/>
  <c r="Y323" i="4"/>
  <c r="T324" i="4"/>
  <c r="V324" i="4"/>
  <c r="X324" i="4"/>
  <c r="W324" i="4"/>
  <c r="U324" i="4"/>
  <c r="Y324" i="4" s="1"/>
  <c r="Q325" i="4"/>
  <c r="AB325" i="4" s="1"/>
  <c r="AG325" i="4" s="1"/>
  <c r="K325" i="4"/>
  <c r="S325" i="4" s="1"/>
  <c r="B327" i="4"/>
  <c r="A328" i="4"/>
  <c r="J326" i="4"/>
  <c r="I326" i="4"/>
  <c r="H326" i="4"/>
  <c r="G326" i="4"/>
  <c r="P326" i="4"/>
  <c r="N326" i="4"/>
  <c r="O326" i="4"/>
  <c r="M326" i="4"/>
  <c r="AH324" i="4" l="1"/>
  <c r="T325" i="4"/>
  <c r="U325" i="4"/>
  <c r="X325" i="4"/>
  <c r="V325" i="4"/>
  <c r="W325" i="4"/>
  <c r="AD325" i="4"/>
  <c r="AF325" i="4"/>
  <c r="M327" i="4"/>
  <c r="J327" i="4"/>
  <c r="I327" i="4"/>
  <c r="H327" i="4"/>
  <c r="G327" i="4"/>
  <c r="O327" i="4"/>
  <c r="P327" i="4"/>
  <c r="N327" i="4"/>
  <c r="B328" i="4"/>
  <c r="A329" i="4"/>
  <c r="AE325" i="4"/>
  <c r="K326" i="4"/>
  <c r="S326" i="4" s="1"/>
  <c r="T326" i="4" s="1"/>
  <c r="Q326" i="4"/>
  <c r="AB326" i="4" s="1"/>
  <c r="AD326" i="4" l="1"/>
  <c r="AG326" i="4"/>
  <c r="AE326" i="4"/>
  <c r="AF326" i="4"/>
  <c r="Q327" i="4"/>
  <c r="AB327" i="4" s="1"/>
  <c r="AG327" i="4" s="1"/>
  <c r="B329" i="4"/>
  <c r="A330" i="4"/>
  <c r="X326" i="4"/>
  <c r="W327" i="4"/>
  <c r="V326" i="4"/>
  <c r="P328" i="4"/>
  <c r="N328" i="4"/>
  <c r="M328" i="4"/>
  <c r="J328" i="4"/>
  <c r="I328" i="4"/>
  <c r="H328" i="4"/>
  <c r="G328" i="4"/>
  <c r="O328" i="4"/>
  <c r="X327" i="4"/>
  <c r="AH325" i="4"/>
  <c r="W326" i="4"/>
  <c r="Y325" i="4"/>
  <c r="U326" i="4"/>
  <c r="K327" i="4"/>
  <c r="S327" i="4"/>
  <c r="T327" i="4" s="1"/>
  <c r="AE327" i="4" l="1"/>
  <c r="V327" i="4"/>
  <c r="A331" i="4"/>
  <c r="B330" i="4"/>
  <c r="K328" i="4"/>
  <c r="S328" i="4" s="1"/>
  <c r="T328" i="4" s="1"/>
  <c r="Y326" i="4"/>
  <c r="AF327" i="4"/>
  <c r="O329" i="4"/>
  <c r="P329" i="4"/>
  <c r="N329" i="4"/>
  <c r="M329" i="4"/>
  <c r="J329" i="4"/>
  <c r="I329" i="4"/>
  <c r="H329" i="4"/>
  <c r="G329" i="4"/>
  <c r="AD327" i="4"/>
  <c r="Q328" i="4"/>
  <c r="AB328" i="4" s="1"/>
  <c r="U327" i="4"/>
  <c r="Y327" i="4" s="1"/>
  <c r="AH326" i="4"/>
  <c r="AE328" i="4" l="1"/>
  <c r="AF328" i="4"/>
  <c r="AG328" i="4"/>
  <c r="AD328" i="4"/>
  <c r="AH328" i="4" s="1"/>
  <c r="V328" i="4"/>
  <c r="W328" i="4"/>
  <c r="K329" i="4"/>
  <c r="S329" i="4" s="1"/>
  <c r="X328" i="4"/>
  <c r="N330" i="4"/>
  <c r="P330" i="4"/>
  <c r="O330" i="4"/>
  <c r="M330" i="4"/>
  <c r="J330" i="4"/>
  <c r="I330" i="4"/>
  <c r="H330" i="4"/>
  <c r="G330" i="4"/>
  <c r="AH327" i="4"/>
  <c r="U328" i="4"/>
  <c r="Q329" i="4"/>
  <c r="AB329" i="4" s="1"/>
  <c r="A332" i="4"/>
  <c r="B331" i="4"/>
  <c r="Y328" i="4" l="1"/>
  <c r="AE329" i="4"/>
  <c r="AD329" i="4"/>
  <c r="AG329" i="4"/>
  <c r="AF329" i="4"/>
  <c r="T329" i="4"/>
  <c r="X329" i="4"/>
  <c r="U329" i="4"/>
  <c r="V329" i="4"/>
  <c r="W329" i="4"/>
  <c r="K330" i="4"/>
  <c r="S330" i="4" s="1"/>
  <c r="A333" i="4"/>
  <c r="B332" i="4"/>
  <c r="M331" i="4"/>
  <c r="P331" i="4"/>
  <c r="O331" i="4"/>
  <c r="N331" i="4"/>
  <c r="J331" i="4"/>
  <c r="I331" i="4"/>
  <c r="H331" i="4"/>
  <c r="G331" i="4"/>
  <c r="Q330" i="4"/>
  <c r="AB330" i="4"/>
  <c r="AF330" i="4" s="1"/>
  <c r="AG330" i="4" l="1"/>
  <c r="AE330" i="4"/>
  <c r="T330" i="4"/>
  <c r="V330" i="4"/>
  <c r="X330" i="4"/>
  <c r="W330" i="4"/>
  <c r="U330" i="4"/>
  <c r="Y330" i="4" s="1"/>
  <c r="Y329" i="4"/>
  <c r="Q331" i="4"/>
  <c r="AB331" i="4" s="1"/>
  <c r="AG331" i="4" s="1"/>
  <c r="B333" i="4"/>
  <c r="A334" i="4"/>
  <c r="AH329" i="4"/>
  <c r="P332" i="4"/>
  <c r="O332" i="4"/>
  <c r="N332" i="4"/>
  <c r="M332" i="4"/>
  <c r="J332" i="4"/>
  <c r="I332" i="4"/>
  <c r="G332" i="4"/>
  <c r="H332" i="4"/>
  <c r="AD330" i="4"/>
  <c r="AH330" i="4" s="1"/>
  <c r="K331" i="4"/>
  <c r="S331" i="4" s="1"/>
  <c r="T331" i="4" l="1"/>
  <c r="U331" i="4"/>
  <c r="W331" i="4"/>
  <c r="V331" i="4"/>
  <c r="X331" i="4"/>
  <c r="AF331" i="4"/>
  <c r="Q332" i="4"/>
  <c r="AB332" i="4"/>
  <c r="AG332" i="4" s="1"/>
  <c r="AD331" i="4"/>
  <c r="AE331" i="4"/>
  <c r="B334" i="4"/>
  <c r="A335" i="4"/>
  <c r="J333" i="4"/>
  <c r="P333" i="4"/>
  <c r="O333" i="4"/>
  <c r="N333" i="4"/>
  <c r="M333" i="4"/>
  <c r="H333" i="4"/>
  <c r="I333" i="4"/>
  <c r="G333" i="4"/>
  <c r="K332" i="4"/>
  <c r="S332" i="4" s="1"/>
  <c r="T332" i="4" l="1"/>
  <c r="V332" i="4"/>
  <c r="X332" i="4"/>
  <c r="W332" i="4"/>
  <c r="U332" i="4"/>
  <c r="Y332" i="4" s="1"/>
  <c r="AH331" i="4"/>
  <c r="Q333" i="4"/>
  <c r="AB333" i="4" s="1"/>
  <c r="AF332" i="4"/>
  <c r="K333" i="4"/>
  <c r="S333" i="4" s="1"/>
  <c r="B335" i="4"/>
  <c r="A336" i="4"/>
  <c r="Y331" i="4"/>
  <c r="AD332" i="4"/>
  <c r="I334" i="4"/>
  <c r="G334" i="4"/>
  <c r="P334" i="4"/>
  <c r="O334" i="4"/>
  <c r="N334" i="4"/>
  <c r="M334" i="4"/>
  <c r="J334" i="4"/>
  <c r="H334" i="4"/>
  <c r="AE332" i="4"/>
  <c r="T333" i="4" l="1"/>
  <c r="U333" i="4"/>
  <c r="X333" i="4"/>
  <c r="W333" i="4"/>
  <c r="V333" i="4"/>
  <c r="AG333" i="4"/>
  <c r="AE333" i="4"/>
  <c r="AF333" i="4"/>
  <c r="AD333" i="4"/>
  <c r="AH333" i="4" s="1"/>
  <c r="B336" i="4"/>
  <c r="A337" i="4"/>
  <c r="AH332" i="4"/>
  <c r="K334" i="4"/>
  <c r="S334" i="4" s="1"/>
  <c r="Q334" i="4"/>
  <c r="AB334" i="4" s="1"/>
  <c r="H335" i="4"/>
  <c r="I335" i="4"/>
  <c r="G335" i="4"/>
  <c r="P335" i="4"/>
  <c r="O335" i="4"/>
  <c r="N335" i="4"/>
  <c r="M335" i="4"/>
  <c r="J335" i="4"/>
  <c r="AD334" i="4" l="1"/>
  <c r="AG334" i="4"/>
  <c r="AF334" i="4"/>
  <c r="AE334" i="4"/>
  <c r="AH334" i="4" s="1"/>
  <c r="T334" i="4"/>
  <c r="X334" i="4"/>
  <c r="U334" i="4"/>
  <c r="W334" i="4"/>
  <c r="V334" i="4"/>
  <c r="G336" i="4"/>
  <c r="J336" i="4"/>
  <c r="I336" i="4"/>
  <c r="H336" i="4"/>
  <c r="P336" i="4"/>
  <c r="O336" i="4"/>
  <c r="M336" i="4"/>
  <c r="N336" i="4"/>
  <c r="A338" i="4"/>
  <c r="B337" i="4"/>
  <c r="K335" i="4"/>
  <c r="S335" i="4" s="1"/>
  <c r="Q335" i="4"/>
  <c r="AB335" i="4" s="1"/>
  <c r="Y333" i="4"/>
  <c r="AE335" i="4" l="1"/>
  <c r="AG335" i="4"/>
  <c r="AF335" i="4"/>
  <c r="AD335" i="4"/>
  <c r="AH335" i="4" s="1"/>
  <c r="T335" i="4"/>
  <c r="V335" i="4"/>
  <c r="X335" i="4"/>
  <c r="U335" i="4"/>
  <c r="W335" i="4"/>
  <c r="K336" i="4"/>
  <c r="S336" i="4" s="1"/>
  <c r="B338" i="4"/>
  <c r="A339" i="4"/>
  <c r="J337" i="4"/>
  <c r="I337" i="4"/>
  <c r="H337" i="4"/>
  <c r="G337" i="4"/>
  <c r="P337" i="4"/>
  <c r="N337" i="4"/>
  <c r="O337" i="4"/>
  <c r="M337" i="4"/>
  <c r="Y334" i="4"/>
  <c r="Q336" i="4"/>
  <c r="AB336" i="4" s="1"/>
  <c r="AE336" i="4" l="1"/>
  <c r="AF336" i="4"/>
  <c r="AG336" i="4"/>
  <c r="T336" i="4"/>
  <c r="X336" i="4"/>
  <c r="W336" i="4"/>
  <c r="V336" i="4"/>
  <c r="U336" i="4"/>
  <c r="Y336" i="4" s="1"/>
  <c r="K337" i="4"/>
  <c r="S337" i="4" s="1"/>
  <c r="AD336" i="4"/>
  <c r="Y335" i="4"/>
  <c r="B339" i="4"/>
  <c r="A340" i="4"/>
  <c r="M338" i="4"/>
  <c r="J338" i="4"/>
  <c r="I338" i="4"/>
  <c r="H338" i="4"/>
  <c r="G338" i="4"/>
  <c r="O338" i="4"/>
  <c r="P338" i="4"/>
  <c r="N338" i="4"/>
  <c r="Q337" i="4"/>
  <c r="AB337" i="4" s="1"/>
  <c r="T337" i="4" l="1"/>
  <c r="W337" i="4"/>
  <c r="X337" i="4"/>
  <c r="AH336" i="4"/>
  <c r="AG337" i="4"/>
  <c r="AF337" i="4"/>
  <c r="AE337" i="4"/>
  <c r="AD337" i="4"/>
  <c r="AH337" i="4" s="1"/>
  <c r="U337" i="4"/>
  <c r="Q338" i="4"/>
  <c r="AB338" i="4" s="1"/>
  <c r="K338" i="4"/>
  <c r="S338" i="4" s="1"/>
  <c r="V337" i="4"/>
  <c r="B340" i="4"/>
  <c r="A341" i="4"/>
  <c r="N339" i="4"/>
  <c r="M339" i="4"/>
  <c r="J339" i="4"/>
  <c r="I339" i="4"/>
  <c r="H339" i="4"/>
  <c r="G339" i="4"/>
  <c r="P339" i="4"/>
  <c r="O339" i="4"/>
  <c r="Y337" i="4" l="1"/>
  <c r="T338" i="4"/>
  <c r="U338" i="4"/>
  <c r="V338" i="4"/>
  <c r="X338" i="4"/>
  <c r="W338" i="4"/>
  <c r="AE338" i="4"/>
  <c r="AG338" i="4"/>
  <c r="AD338" i="4"/>
  <c r="AF338" i="4"/>
  <c r="Q339" i="4"/>
  <c r="AB339" i="4" s="1"/>
  <c r="P340" i="4"/>
  <c r="O340" i="4"/>
  <c r="N340" i="4"/>
  <c r="M340" i="4"/>
  <c r="J340" i="4"/>
  <c r="I340" i="4"/>
  <c r="H340" i="4"/>
  <c r="G340" i="4"/>
  <c r="B341" i="4"/>
  <c r="A342" i="4"/>
  <c r="K339" i="4"/>
  <c r="S339" i="4" s="1"/>
  <c r="AH338" i="4" l="1"/>
  <c r="T339" i="4"/>
  <c r="X339" i="4"/>
  <c r="V339" i="4"/>
  <c r="AD339" i="4"/>
  <c r="AG339" i="4"/>
  <c r="AF339" i="4"/>
  <c r="AE339" i="4"/>
  <c r="K340" i="4"/>
  <c r="S340" i="4" s="1"/>
  <c r="Q340" i="4"/>
  <c r="AB340" i="4" s="1"/>
  <c r="U339" i="4"/>
  <c r="Y339" i="4" s="1"/>
  <c r="A343" i="4"/>
  <c r="B342" i="4"/>
  <c r="O341" i="4"/>
  <c r="P341" i="4"/>
  <c r="N341" i="4"/>
  <c r="M341" i="4"/>
  <c r="J341" i="4"/>
  <c r="I341" i="4"/>
  <c r="H341" i="4"/>
  <c r="G341" i="4"/>
  <c r="Y338" i="4"/>
  <c r="W339" i="4"/>
  <c r="T340" i="4" l="1"/>
  <c r="W340" i="4"/>
  <c r="AF340" i="4"/>
  <c r="AG340" i="4"/>
  <c r="AE340" i="4"/>
  <c r="AD340" i="4"/>
  <c r="AH340" i="4" s="1"/>
  <c r="Q341" i="4"/>
  <c r="AB341" i="4"/>
  <c r="AD341" i="4" s="1"/>
  <c r="A344" i="4"/>
  <c r="B343" i="4"/>
  <c r="X340" i="4"/>
  <c r="U340" i="4"/>
  <c r="N342" i="4"/>
  <c r="P342" i="4"/>
  <c r="O342" i="4"/>
  <c r="M342" i="4"/>
  <c r="J342" i="4"/>
  <c r="I342" i="4"/>
  <c r="H342" i="4"/>
  <c r="G342" i="4"/>
  <c r="K341" i="4"/>
  <c r="S341" i="4" s="1"/>
  <c r="T341" i="4" s="1"/>
  <c r="V340" i="4"/>
  <c r="AH339" i="4"/>
  <c r="AF341" i="4" l="1"/>
  <c r="X341" i="4"/>
  <c r="W341" i="4"/>
  <c r="K342" i="4"/>
  <c r="S342" i="4" s="1"/>
  <c r="B344" i="4"/>
  <c r="A345" i="4"/>
  <c r="AE341" i="4"/>
  <c r="AG341" i="4"/>
  <c r="V341" i="4"/>
  <c r="U341" i="4"/>
  <c r="Y341" i="4" s="1"/>
  <c r="M343" i="4"/>
  <c r="J343" i="4"/>
  <c r="P343" i="4"/>
  <c r="O343" i="4"/>
  <c r="N343" i="4"/>
  <c r="I343" i="4"/>
  <c r="G343" i="4"/>
  <c r="H343" i="4"/>
  <c r="Q342" i="4"/>
  <c r="AB342" i="4" s="1"/>
  <c r="AD342" i="4" s="1"/>
  <c r="Y340" i="4"/>
  <c r="AH341" i="4" l="1"/>
  <c r="T342" i="4"/>
  <c r="V342" i="4"/>
  <c r="U342" i="4"/>
  <c r="X342" i="4"/>
  <c r="W342" i="4"/>
  <c r="AE342" i="4"/>
  <c r="AF342" i="4"/>
  <c r="A346" i="4"/>
  <c r="B345" i="4"/>
  <c r="I344" i="4"/>
  <c r="H344" i="4"/>
  <c r="G344" i="4"/>
  <c r="P344" i="4"/>
  <c r="O344" i="4"/>
  <c r="M344" i="4"/>
  <c r="N344" i="4"/>
  <c r="J344" i="4"/>
  <c r="AG342" i="4"/>
  <c r="K343" i="4"/>
  <c r="S343" i="4" s="1"/>
  <c r="Q343" i="4"/>
  <c r="AB343" i="4" s="1"/>
  <c r="AH342" i="4" l="1"/>
  <c r="AE343" i="4"/>
  <c r="AG343" i="4"/>
  <c r="AD343" i="4"/>
  <c r="AF343" i="4"/>
  <c r="T343" i="4"/>
  <c r="U343" i="4"/>
  <c r="X343" i="4"/>
  <c r="W343" i="4"/>
  <c r="V343" i="4"/>
  <c r="J345" i="4"/>
  <c r="I345" i="4"/>
  <c r="H345" i="4"/>
  <c r="P345" i="4"/>
  <c r="O345" i="4"/>
  <c r="N345" i="4"/>
  <c r="M345" i="4"/>
  <c r="G345" i="4"/>
  <c r="Q344" i="4"/>
  <c r="AB344" i="4" s="1"/>
  <c r="AG344" i="4" s="1"/>
  <c r="K344" i="4"/>
  <c r="S344" i="4"/>
  <c r="T344" i="4" s="1"/>
  <c r="Y342" i="4"/>
  <c r="A347" i="4"/>
  <c r="B346" i="4"/>
  <c r="V344" i="4" l="1"/>
  <c r="X344" i="4"/>
  <c r="W344" i="4"/>
  <c r="I346" i="4"/>
  <c r="H346" i="4"/>
  <c r="G346" i="4"/>
  <c r="P346" i="4"/>
  <c r="O346" i="4"/>
  <c r="N346" i="4"/>
  <c r="M346" i="4"/>
  <c r="J346" i="4"/>
  <c r="Y343" i="4"/>
  <c r="AF344" i="4"/>
  <c r="AE344" i="4"/>
  <c r="K345" i="4"/>
  <c r="S345" i="4" s="1"/>
  <c r="AH343" i="4"/>
  <c r="A348" i="4"/>
  <c r="B347" i="4"/>
  <c r="AD344" i="4"/>
  <c r="Q345" i="4"/>
  <c r="AB345" i="4" s="1"/>
  <c r="U344" i="4"/>
  <c r="Y344" i="4" s="1"/>
  <c r="T345" i="4" l="1"/>
  <c r="X345" i="4"/>
  <c r="U345" i="4"/>
  <c r="W345" i="4"/>
  <c r="V345" i="4"/>
  <c r="AG345" i="4"/>
  <c r="AF345" i="4"/>
  <c r="AE345" i="4"/>
  <c r="AD345" i="4"/>
  <c r="H347" i="4"/>
  <c r="G347" i="4"/>
  <c r="O347" i="4"/>
  <c r="N347" i="4"/>
  <c r="P347" i="4"/>
  <c r="M347" i="4"/>
  <c r="J347" i="4"/>
  <c r="I347" i="4"/>
  <c r="AH344" i="4"/>
  <c r="Q346" i="4"/>
  <c r="AB346" i="4" s="1"/>
  <c r="AG346" i="4" s="1"/>
  <c r="K346" i="4"/>
  <c r="S346" i="4" s="1"/>
  <c r="T346" i="4" s="1"/>
  <c r="A349" i="4"/>
  <c r="B348" i="4"/>
  <c r="AH345" i="4" l="1"/>
  <c r="V346" i="4"/>
  <c r="U346" i="4"/>
  <c r="AD346" i="4"/>
  <c r="W346" i="4"/>
  <c r="AF346" i="4"/>
  <c r="Q347" i="4"/>
  <c r="AB347" i="4" s="1"/>
  <c r="K347" i="4"/>
  <c r="S347" i="4" s="1"/>
  <c r="T347" i="4" s="1"/>
  <c r="G348" i="4"/>
  <c r="P348" i="4"/>
  <c r="N348" i="4"/>
  <c r="M348" i="4"/>
  <c r="O348" i="4"/>
  <c r="J348" i="4"/>
  <c r="I348" i="4"/>
  <c r="H348" i="4"/>
  <c r="AE346" i="4"/>
  <c r="A350" i="4"/>
  <c r="B349" i="4"/>
  <c r="Y345" i="4"/>
  <c r="X346" i="4"/>
  <c r="AD347" i="4" l="1"/>
  <c r="AG347" i="4"/>
  <c r="AF347" i="4"/>
  <c r="AE347" i="4"/>
  <c r="W347" i="4"/>
  <c r="AH346" i="4"/>
  <c r="Q348" i="4"/>
  <c r="AB348" i="4" s="1"/>
  <c r="AF348" i="4" s="1"/>
  <c r="Y346" i="4"/>
  <c r="P349" i="4"/>
  <c r="O349" i="4"/>
  <c r="M349" i="4"/>
  <c r="N349" i="4"/>
  <c r="J349" i="4"/>
  <c r="H349" i="4"/>
  <c r="I349" i="4"/>
  <c r="G349" i="4"/>
  <c r="K348" i="4"/>
  <c r="S348" i="4" s="1"/>
  <c r="V347" i="4"/>
  <c r="U347" i="4"/>
  <c r="B350" i="4"/>
  <c r="A351" i="4"/>
  <c r="X347" i="4"/>
  <c r="T348" i="4" l="1"/>
  <c r="V348" i="4"/>
  <c r="W348" i="4"/>
  <c r="U348" i="4"/>
  <c r="X348" i="4"/>
  <c r="AD348" i="4"/>
  <c r="AG348" i="4"/>
  <c r="Q349" i="4"/>
  <c r="AB349" i="4" s="1"/>
  <c r="AE349" i="4" s="1"/>
  <c r="Y347" i="4"/>
  <c r="AE348" i="4"/>
  <c r="K349" i="4"/>
  <c r="S349" i="4" s="1"/>
  <c r="A352" i="4"/>
  <c r="B351" i="4"/>
  <c r="P350" i="4"/>
  <c r="O350" i="4"/>
  <c r="N350" i="4"/>
  <c r="J350" i="4"/>
  <c r="G350" i="4"/>
  <c r="I350" i="4"/>
  <c r="M350" i="4"/>
  <c r="H350" i="4"/>
  <c r="AH347" i="4"/>
  <c r="AD349" i="4" l="1"/>
  <c r="AG349" i="4"/>
  <c r="AF349" i="4"/>
  <c r="T349" i="4"/>
  <c r="X349" i="4"/>
  <c r="W349" i="4"/>
  <c r="U349" i="4"/>
  <c r="V349" i="4"/>
  <c r="B352" i="4"/>
  <c r="A353" i="4"/>
  <c r="P351" i="4"/>
  <c r="O351" i="4"/>
  <c r="N351" i="4"/>
  <c r="M351" i="4"/>
  <c r="J351" i="4"/>
  <c r="I351" i="4"/>
  <c r="H351" i="4"/>
  <c r="G351" i="4"/>
  <c r="Y348" i="4"/>
  <c r="AH348" i="4"/>
  <c r="AH349" i="4"/>
  <c r="Q350" i="4"/>
  <c r="AB350" i="4" s="1"/>
  <c r="K350" i="4"/>
  <c r="S350" i="4" s="1"/>
  <c r="Y349" i="4" l="1"/>
  <c r="T350" i="4"/>
  <c r="V350" i="4"/>
  <c r="W350" i="4"/>
  <c r="X350" i="4"/>
  <c r="U350" i="4"/>
  <c r="Y350" i="4" s="1"/>
  <c r="AD350" i="4"/>
  <c r="AF350" i="4"/>
  <c r="AE350" i="4"/>
  <c r="AG350" i="4"/>
  <c r="Q351" i="4"/>
  <c r="AB351" i="4" s="1"/>
  <c r="B353" i="4"/>
  <c r="A354" i="4"/>
  <c r="P352" i="4"/>
  <c r="O352" i="4"/>
  <c r="N352" i="4"/>
  <c r="M352" i="4"/>
  <c r="I352" i="4"/>
  <c r="H352" i="4"/>
  <c r="J352" i="4"/>
  <c r="G352" i="4"/>
  <c r="K351" i="4"/>
  <c r="S351" i="4" s="1"/>
  <c r="AF351" i="4" l="1"/>
  <c r="AG351" i="4"/>
  <c r="AE351" i="4"/>
  <c r="AD351" i="4"/>
  <c r="AH351" i="4" s="1"/>
  <c r="T351" i="4"/>
  <c r="U351" i="4"/>
  <c r="X351" i="4"/>
  <c r="V351" i="4"/>
  <c r="W351" i="4"/>
  <c r="A355" i="4"/>
  <c r="B354" i="4"/>
  <c r="Q352" i="4"/>
  <c r="AB352" i="4" s="1"/>
  <c r="O353" i="4"/>
  <c r="N353" i="4"/>
  <c r="M353" i="4"/>
  <c r="J353" i="4"/>
  <c r="H353" i="4"/>
  <c r="G353" i="4"/>
  <c r="P353" i="4"/>
  <c r="I353" i="4"/>
  <c r="AH350" i="4"/>
  <c r="K352" i="4"/>
  <c r="S352" i="4" s="1"/>
  <c r="T352" i="4" l="1"/>
  <c r="X352" i="4"/>
  <c r="W352" i="4"/>
  <c r="V352" i="4"/>
  <c r="AE352" i="4"/>
  <c r="AD352" i="4"/>
  <c r="AG352" i="4"/>
  <c r="AF352" i="4"/>
  <c r="U352" i="4"/>
  <c r="Y352" i="4" s="1"/>
  <c r="Q353" i="4"/>
  <c r="AB353" i="4" s="1"/>
  <c r="N354" i="4"/>
  <c r="M354" i="4"/>
  <c r="J354" i="4"/>
  <c r="I354" i="4"/>
  <c r="G354" i="4"/>
  <c r="P354" i="4"/>
  <c r="H354" i="4"/>
  <c r="O354" i="4"/>
  <c r="A356" i="4"/>
  <c r="B355" i="4"/>
  <c r="Y351" i="4"/>
  <c r="K353" i="4"/>
  <c r="S353" i="4" s="1"/>
  <c r="T353" i="4" l="1"/>
  <c r="V353" i="4"/>
  <c r="X353" i="4"/>
  <c r="AD353" i="4"/>
  <c r="AE353" i="4"/>
  <c r="AF353" i="4"/>
  <c r="AG353" i="4"/>
  <c r="Q354" i="4"/>
  <c r="AB354" i="4" s="1"/>
  <c r="M355" i="4"/>
  <c r="J355" i="4"/>
  <c r="I355" i="4"/>
  <c r="H355" i="4"/>
  <c r="O355" i="4"/>
  <c r="P355" i="4"/>
  <c r="N355" i="4"/>
  <c r="G355" i="4"/>
  <c r="K354" i="4"/>
  <c r="S354" i="4" s="1"/>
  <c r="T354" i="4" s="1"/>
  <c r="B356" i="4"/>
  <c r="A357" i="4"/>
  <c r="AH352" i="4"/>
  <c r="U353" i="4"/>
  <c r="W353" i="4"/>
  <c r="AD354" i="4" l="1"/>
  <c r="AF354" i="4"/>
  <c r="AE354" i="4"/>
  <c r="AG354" i="4"/>
  <c r="J356" i="4"/>
  <c r="I356" i="4"/>
  <c r="H356" i="4"/>
  <c r="G356" i="4"/>
  <c r="N356" i="4"/>
  <c r="P356" i="4"/>
  <c r="O356" i="4"/>
  <c r="M356" i="4"/>
  <c r="X354" i="4"/>
  <c r="U354" i="4"/>
  <c r="A358" i="4"/>
  <c r="B357" i="4"/>
  <c r="W354" i="4"/>
  <c r="Q355" i="4"/>
  <c r="AB355" i="4" s="1"/>
  <c r="K355" i="4"/>
  <c r="S355" i="4"/>
  <c r="T355" i="4" s="1"/>
  <c r="Y353" i="4"/>
  <c r="V354" i="4"/>
  <c r="AH353" i="4"/>
  <c r="AG355" i="4" l="1"/>
  <c r="AD355" i="4"/>
  <c r="V355" i="4"/>
  <c r="X355" i="4"/>
  <c r="U355" i="4"/>
  <c r="AF355" i="4"/>
  <c r="J357" i="4"/>
  <c r="I357" i="4"/>
  <c r="H357" i="4"/>
  <c r="G357" i="4"/>
  <c r="P357" i="4"/>
  <c r="M357" i="4"/>
  <c r="O357" i="4"/>
  <c r="N357" i="4"/>
  <c r="A359" i="4"/>
  <c r="B358" i="4"/>
  <c r="AE355" i="4"/>
  <c r="Q356" i="4"/>
  <c r="AB356" i="4"/>
  <c r="AD356" i="4" s="1"/>
  <c r="K356" i="4"/>
  <c r="S356" i="4"/>
  <c r="T356" i="4" s="1"/>
  <c r="W356" i="4"/>
  <c r="Y355" i="4"/>
  <c r="AG356" i="4"/>
  <c r="Y354" i="4"/>
  <c r="W355" i="4"/>
  <c r="AH354" i="4"/>
  <c r="AH355" i="4" l="1"/>
  <c r="K357" i="4"/>
  <c r="S357" i="4" s="1"/>
  <c r="U356" i="4"/>
  <c r="AF356" i="4"/>
  <c r="X356" i="4"/>
  <c r="I358" i="4"/>
  <c r="H358" i="4"/>
  <c r="G358" i="4"/>
  <c r="P358" i="4"/>
  <c r="O358" i="4"/>
  <c r="M358" i="4"/>
  <c r="J358" i="4"/>
  <c r="N358" i="4"/>
  <c r="AE356" i="4"/>
  <c r="Q357" i="4"/>
  <c r="AB357" i="4" s="1"/>
  <c r="AF357" i="4" s="1"/>
  <c r="V356" i="4"/>
  <c r="A360" i="4"/>
  <c r="B359" i="4"/>
  <c r="AH356" i="4" l="1"/>
  <c r="T357" i="4"/>
  <c r="W357" i="4"/>
  <c r="U357" i="4"/>
  <c r="V357" i="4"/>
  <c r="X357" i="4"/>
  <c r="AG357" i="4"/>
  <c r="AD357" i="4"/>
  <c r="AE357" i="4"/>
  <c r="H359" i="4"/>
  <c r="G359" i="4"/>
  <c r="O359" i="4"/>
  <c r="N359" i="4"/>
  <c r="J359" i="4"/>
  <c r="P359" i="4"/>
  <c r="M359" i="4"/>
  <c r="I359" i="4"/>
  <c r="A361" i="4"/>
  <c r="B360" i="4"/>
  <c r="Q358" i="4"/>
  <c r="AB358" i="4" s="1"/>
  <c r="Y356" i="4"/>
  <c r="K358" i="4"/>
  <c r="S358" i="4" s="1"/>
  <c r="AE358" i="4" l="1"/>
  <c r="AG358" i="4"/>
  <c r="AF358" i="4"/>
  <c r="AD358" i="4"/>
  <c r="AH358" i="4" s="1"/>
  <c r="T358" i="4"/>
  <c r="U358" i="4"/>
  <c r="X358" i="4"/>
  <c r="V358" i="4"/>
  <c r="W358" i="4"/>
  <c r="A362" i="4"/>
  <c r="B361" i="4"/>
  <c r="Q359" i="4"/>
  <c r="AB359" i="4" s="1"/>
  <c r="Y357" i="4"/>
  <c r="G360" i="4"/>
  <c r="P360" i="4"/>
  <c r="N360" i="4"/>
  <c r="M360" i="4"/>
  <c r="I360" i="4"/>
  <c r="O360" i="4"/>
  <c r="J360" i="4"/>
  <c r="H360" i="4"/>
  <c r="AH357" i="4"/>
  <c r="K359" i="4"/>
  <c r="S359" i="4" s="1"/>
  <c r="AD359" i="4" l="1"/>
  <c r="AE359" i="4"/>
  <c r="AF359" i="4"/>
  <c r="AG359" i="4"/>
  <c r="T359" i="4"/>
  <c r="W359" i="4"/>
  <c r="X359" i="4"/>
  <c r="U359" i="4"/>
  <c r="V359" i="4"/>
  <c r="P361" i="4"/>
  <c r="O361" i="4"/>
  <c r="M361" i="4"/>
  <c r="H361" i="4"/>
  <c r="I361" i="4"/>
  <c r="G361" i="4"/>
  <c r="N361" i="4"/>
  <c r="J361" i="4"/>
  <c r="Q360" i="4"/>
  <c r="AB360" i="4"/>
  <c r="AG360" i="4" s="1"/>
  <c r="AE360" i="4"/>
  <c r="Y358" i="4"/>
  <c r="B362" i="4"/>
  <c r="A363" i="4"/>
  <c r="K360" i="4"/>
  <c r="S360" i="4" s="1"/>
  <c r="AF360" i="4" l="1"/>
  <c r="T360" i="4"/>
  <c r="X360" i="4"/>
  <c r="U360" i="4"/>
  <c r="V360" i="4"/>
  <c r="W360" i="4"/>
  <c r="Q361" i="4"/>
  <c r="AB361" i="4" s="1"/>
  <c r="AD360" i="4"/>
  <c r="AH360" i="4" s="1"/>
  <c r="A364" i="4"/>
  <c r="B363" i="4"/>
  <c r="Y359" i="4"/>
  <c r="K361" i="4"/>
  <c r="S361" i="4" s="1"/>
  <c r="P362" i="4"/>
  <c r="O362" i="4"/>
  <c r="N362" i="4"/>
  <c r="J362" i="4"/>
  <c r="G362" i="4"/>
  <c r="M362" i="4"/>
  <c r="I362" i="4"/>
  <c r="H362" i="4"/>
  <c r="AH359" i="4"/>
  <c r="T361" i="4" l="1"/>
  <c r="W361" i="4"/>
  <c r="U361" i="4"/>
  <c r="V361" i="4"/>
  <c r="X361" i="4"/>
  <c r="AF361" i="4"/>
  <c r="AE361" i="4"/>
  <c r="AD361" i="4"/>
  <c r="AG361" i="4"/>
  <c r="P363" i="4"/>
  <c r="O363" i="4"/>
  <c r="N363" i="4"/>
  <c r="M363" i="4"/>
  <c r="J363" i="4"/>
  <c r="I363" i="4"/>
  <c r="H363" i="4"/>
  <c r="G363" i="4"/>
  <c r="B364" i="4"/>
  <c r="A365" i="4"/>
  <c r="Y360" i="4"/>
  <c r="K362" i="4"/>
  <c r="S362" i="4" s="1"/>
  <c r="T362" i="4" s="1"/>
  <c r="Q362" i="4"/>
  <c r="AB362" i="4" s="1"/>
  <c r="AE362" i="4" s="1"/>
  <c r="AH361" i="4" l="1"/>
  <c r="P364" i="4"/>
  <c r="O364" i="4"/>
  <c r="N364" i="4"/>
  <c r="M364" i="4"/>
  <c r="I364" i="4"/>
  <c r="H364" i="4"/>
  <c r="J364" i="4"/>
  <c r="G364" i="4"/>
  <c r="AD362" i="4"/>
  <c r="W362" i="4"/>
  <c r="AF362" i="4"/>
  <c r="AG362" i="4"/>
  <c r="K363" i="4"/>
  <c r="S363" i="4" s="1"/>
  <c r="Y361" i="4"/>
  <c r="X362" i="4"/>
  <c r="B365" i="4"/>
  <c r="A366" i="4"/>
  <c r="V362" i="4"/>
  <c r="U362" i="4"/>
  <c r="Q363" i="4"/>
  <c r="AB363" i="4" s="1"/>
  <c r="AG363" i="4" s="1"/>
  <c r="AH362" i="4" l="1"/>
  <c r="AE363" i="4"/>
  <c r="AF363" i="4"/>
  <c r="T363" i="4"/>
  <c r="W363" i="4"/>
  <c r="U363" i="4"/>
  <c r="V363" i="4"/>
  <c r="X363" i="4"/>
  <c r="B366" i="4"/>
  <c r="A367" i="4"/>
  <c r="Y362" i="4"/>
  <c r="O365" i="4"/>
  <c r="N365" i="4"/>
  <c r="M365" i="4"/>
  <c r="J365" i="4"/>
  <c r="H365" i="4"/>
  <c r="G365" i="4"/>
  <c r="P365" i="4"/>
  <c r="I365" i="4"/>
  <c r="K364" i="4"/>
  <c r="S364" i="4"/>
  <c r="T364" i="4" s="1"/>
  <c r="Q364" i="4"/>
  <c r="AB364" i="4" s="1"/>
  <c r="AD363" i="4"/>
  <c r="AH363" i="4" s="1"/>
  <c r="AE364" i="4" l="1"/>
  <c r="AG364" i="4"/>
  <c r="AD364" i="4"/>
  <c r="AF364" i="4"/>
  <c r="U364" i="4"/>
  <c r="J366" i="4"/>
  <c r="H366" i="4"/>
  <c r="P366" i="4"/>
  <c r="O366" i="4"/>
  <c r="N366" i="4"/>
  <c r="M366" i="4"/>
  <c r="G366" i="4"/>
  <c r="I366" i="4"/>
  <c r="K365" i="4"/>
  <c r="S365" i="4" s="1"/>
  <c r="A368" i="4"/>
  <c r="B367" i="4"/>
  <c r="V364" i="4"/>
  <c r="X364" i="4"/>
  <c r="W364" i="4"/>
  <c r="Y363" i="4"/>
  <c r="Q365" i="4"/>
  <c r="AB365" i="4" s="1"/>
  <c r="T365" i="4" l="1"/>
  <c r="V365" i="4"/>
  <c r="X365" i="4"/>
  <c r="AG365" i="4"/>
  <c r="AF365" i="4"/>
  <c r="AE365" i="4"/>
  <c r="AD365" i="4"/>
  <c r="AH365" i="4" s="1"/>
  <c r="I367" i="4"/>
  <c r="G367" i="4"/>
  <c r="P367" i="4"/>
  <c r="O367" i="4"/>
  <c r="M367" i="4"/>
  <c r="H367" i="4"/>
  <c r="N367" i="4"/>
  <c r="J367" i="4"/>
  <c r="W365" i="4"/>
  <c r="Y364" i="4"/>
  <c r="AH364" i="4"/>
  <c r="A369" i="4"/>
  <c r="B368" i="4"/>
  <c r="U365" i="4"/>
  <c r="Y365" i="4" s="1"/>
  <c r="K366" i="4"/>
  <c r="S366" i="4" s="1"/>
  <c r="Q366" i="4"/>
  <c r="AB366" i="4" s="1"/>
  <c r="AG366" i="4" l="1"/>
  <c r="AF366" i="4"/>
  <c r="AD366" i="4"/>
  <c r="AE366" i="4"/>
  <c r="T366" i="4"/>
  <c r="U366" i="4"/>
  <c r="V366" i="4"/>
  <c r="X366" i="4"/>
  <c r="W366" i="4"/>
  <c r="A370" i="4"/>
  <c r="B369" i="4"/>
  <c r="Q367" i="4"/>
  <c r="AB367" i="4" s="1"/>
  <c r="H368" i="4"/>
  <c r="I368" i="4"/>
  <c r="G368" i="4"/>
  <c r="P368" i="4"/>
  <c r="O368" i="4"/>
  <c r="N368" i="4"/>
  <c r="M368" i="4"/>
  <c r="J368" i="4"/>
  <c r="K367" i="4"/>
  <c r="S367" i="4" s="1"/>
  <c r="AD367" i="4" l="1"/>
  <c r="AE367" i="4"/>
  <c r="AG367" i="4"/>
  <c r="AF367" i="4"/>
  <c r="T367" i="4"/>
  <c r="U367" i="4"/>
  <c r="V367" i="4"/>
  <c r="X367" i="4"/>
  <c r="W367" i="4"/>
  <c r="G369" i="4"/>
  <c r="M369" i="4"/>
  <c r="J369" i="4"/>
  <c r="I369" i="4"/>
  <c r="H369" i="4"/>
  <c r="O369" i="4"/>
  <c r="P369" i="4"/>
  <c r="N369" i="4"/>
  <c r="Y366" i="4"/>
  <c r="Q368" i="4"/>
  <c r="AB368" i="4" s="1"/>
  <c r="A371" i="4"/>
  <c r="B370" i="4"/>
  <c r="AH366" i="4"/>
  <c r="K368" i="4"/>
  <c r="S368" i="4" s="1"/>
  <c r="T368" i="4" l="1"/>
  <c r="X368" i="4"/>
  <c r="U368" i="4"/>
  <c r="W368" i="4"/>
  <c r="V368" i="4"/>
  <c r="AG368" i="4"/>
  <c r="AF368" i="4"/>
  <c r="AE368" i="4"/>
  <c r="AD368" i="4"/>
  <c r="AH368" i="4" s="1"/>
  <c r="K369" i="4"/>
  <c r="S369" i="4" s="1"/>
  <c r="B371" i="4"/>
  <c r="A372" i="4"/>
  <c r="Q369" i="4"/>
  <c r="AB369" i="4" s="1"/>
  <c r="Y367" i="4"/>
  <c r="P370" i="4"/>
  <c r="O370" i="4"/>
  <c r="N370" i="4"/>
  <c r="M370" i="4"/>
  <c r="I370" i="4"/>
  <c r="H370" i="4"/>
  <c r="J370" i="4"/>
  <c r="G370" i="4"/>
  <c r="AH367" i="4"/>
  <c r="T369" i="4" l="1"/>
  <c r="W369" i="4"/>
  <c r="U369" i="4"/>
  <c r="X369" i="4"/>
  <c r="V369" i="4"/>
  <c r="AD369" i="4"/>
  <c r="AG369" i="4"/>
  <c r="AF369" i="4"/>
  <c r="AE369" i="4"/>
  <c r="AG370" i="4"/>
  <c r="X370" i="4"/>
  <c r="W370" i="4"/>
  <c r="K370" i="4"/>
  <c r="S370" i="4"/>
  <c r="T370" i="4" s="1"/>
  <c r="Y368" i="4"/>
  <c r="Q370" i="4"/>
  <c r="AB370" i="4"/>
  <c r="AD370" i="4" s="1"/>
  <c r="B372" i="4"/>
  <c r="A373" i="4"/>
  <c r="AE370" i="4"/>
  <c r="AF370" i="4"/>
  <c r="P371" i="4"/>
  <c r="O371" i="4"/>
  <c r="M371" i="4"/>
  <c r="H371" i="4"/>
  <c r="N371" i="4"/>
  <c r="J371" i="4"/>
  <c r="I371" i="4"/>
  <c r="G371" i="4"/>
  <c r="V370" i="4" l="1"/>
  <c r="AH370" i="4"/>
  <c r="B373" i="4"/>
  <c r="A374" i="4"/>
  <c r="O372" i="4"/>
  <c r="I372" i="4"/>
  <c r="H372" i="4"/>
  <c r="G372" i="4"/>
  <c r="P372" i="4"/>
  <c r="M372" i="4"/>
  <c r="J372" i="4"/>
  <c r="N372" i="4"/>
  <c r="Y369" i="4"/>
  <c r="K371" i="4"/>
  <c r="S371" i="4" s="1"/>
  <c r="AH369" i="4"/>
  <c r="U370" i="4"/>
  <c r="Y370" i="4" s="1"/>
  <c r="Q371" i="4"/>
  <c r="AB371" i="4" s="1"/>
  <c r="AG371" i="4" s="1"/>
  <c r="T371" i="4" l="1"/>
  <c r="X371" i="4"/>
  <c r="U371" i="4"/>
  <c r="V371" i="4"/>
  <c r="W371" i="4"/>
  <c r="Q372" i="4"/>
  <c r="AB372" i="4"/>
  <c r="AF372" i="4" s="1"/>
  <c r="AD371" i="4"/>
  <c r="AE371" i="4"/>
  <c r="AF371" i="4"/>
  <c r="A375" i="4"/>
  <c r="B374" i="4"/>
  <c r="K372" i="4"/>
  <c r="S372" i="4" s="1"/>
  <c r="P373" i="4"/>
  <c r="N373" i="4"/>
  <c r="M373" i="4"/>
  <c r="J373" i="4"/>
  <c r="I373" i="4"/>
  <c r="H373" i="4"/>
  <c r="O373" i="4"/>
  <c r="G373" i="4"/>
  <c r="AH371" i="4" l="1"/>
  <c r="T372" i="4"/>
  <c r="V372" i="4"/>
  <c r="X372" i="4"/>
  <c r="W372" i="4"/>
  <c r="U372" i="4"/>
  <c r="Y372" i="4" s="1"/>
  <c r="AD372" i="4"/>
  <c r="AG372" i="4"/>
  <c r="AE372" i="4"/>
  <c r="K373" i="4"/>
  <c r="S373" i="4" s="1"/>
  <c r="T373" i="4" s="1"/>
  <c r="O374" i="4"/>
  <c r="M374" i="4"/>
  <c r="P374" i="4"/>
  <c r="N374" i="4"/>
  <c r="I374" i="4"/>
  <c r="H374" i="4"/>
  <c r="J374" i="4"/>
  <c r="G374" i="4"/>
  <c r="B375" i="4"/>
  <c r="A376" i="4"/>
  <c r="Y371" i="4"/>
  <c r="Q373" i="4"/>
  <c r="AB373" i="4" s="1"/>
  <c r="AG373" i="4" l="1"/>
  <c r="AD373" i="4"/>
  <c r="AF373" i="4"/>
  <c r="AE373" i="4"/>
  <c r="N375" i="4"/>
  <c r="O375" i="4"/>
  <c r="M375" i="4"/>
  <c r="H375" i="4"/>
  <c r="P375" i="4"/>
  <c r="J375" i="4"/>
  <c r="I375" i="4"/>
  <c r="G375" i="4"/>
  <c r="B376" i="4"/>
  <c r="A377" i="4"/>
  <c r="K374" i="4"/>
  <c r="S374" i="4" s="1"/>
  <c r="X373" i="4"/>
  <c r="U373" i="4"/>
  <c r="AH372" i="4"/>
  <c r="V373" i="4"/>
  <c r="W373" i="4"/>
  <c r="Q374" i="4"/>
  <c r="AB374" i="4" s="1"/>
  <c r="Y373" i="4" l="1"/>
  <c r="AF374" i="4"/>
  <c r="AG374" i="4"/>
  <c r="AE374" i="4"/>
  <c r="AD374" i="4"/>
  <c r="AH374" i="4" s="1"/>
  <c r="T374" i="4"/>
  <c r="W374" i="4"/>
  <c r="X374" i="4"/>
  <c r="V374" i="4"/>
  <c r="U374" i="4"/>
  <c r="K375" i="4"/>
  <c r="S375" i="4" s="1"/>
  <c r="B377" i="4"/>
  <c r="A378" i="4"/>
  <c r="AH373" i="4"/>
  <c r="Q375" i="4"/>
  <c r="AB375" i="4" s="1"/>
  <c r="M376" i="4"/>
  <c r="J376" i="4"/>
  <c r="I376" i="4"/>
  <c r="H376" i="4"/>
  <c r="G376" i="4"/>
  <c r="N376" i="4"/>
  <c r="P376" i="4"/>
  <c r="O376" i="4"/>
  <c r="T375" i="4" l="1"/>
  <c r="W375" i="4"/>
  <c r="X375" i="4"/>
  <c r="V375" i="4"/>
  <c r="AF375" i="4"/>
  <c r="AG375" i="4"/>
  <c r="AE375" i="4"/>
  <c r="AD375" i="4"/>
  <c r="AH375" i="4" s="1"/>
  <c r="A379" i="4"/>
  <c r="B378" i="4"/>
  <c r="I377" i="4"/>
  <c r="O377" i="4"/>
  <c r="N377" i="4"/>
  <c r="M377" i="4"/>
  <c r="J377" i="4"/>
  <c r="H377" i="4"/>
  <c r="G377" i="4"/>
  <c r="P377" i="4"/>
  <c r="U375" i="4"/>
  <c r="Y375" i="4" s="1"/>
  <c r="Y374" i="4"/>
  <c r="K376" i="4"/>
  <c r="S376" i="4" s="1"/>
  <c r="Q376" i="4"/>
  <c r="AB376" i="4" s="1"/>
  <c r="AG376" i="4" l="1"/>
  <c r="AD376" i="4"/>
  <c r="AE376" i="4"/>
  <c r="AF376" i="4"/>
  <c r="T376" i="4"/>
  <c r="W376" i="4"/>
  <c r="X376" i="4"/>
  <c r="U376" i="4"/>
  <c r="V376" i="4"/>
  <c r="Q377" i="4"/>
  <c r="AB377" i="4" s="1"/>
  <c r="AF377" i="4" s="1"/>
  <c r="B379" i="4"/>
  <c r="A380" i="4"/>
  <c r="J378" i="4"/>
  <c r="H378" i="4"/>
  <c r="P378" i="4"/>
  <c r="O378" i="4"/>
  <c r="N378" i="4"/>
  <c r="M378" i="4"/>
  <c r="I378" i="4"/>
  <c r="G378" i="4"/>
  <c r="K377" i="4"/>
  <c r="S377" i="4" s="1"/>
  <c r="T377" i="4" s="1"/>
  <c r="Y376" i="4" l="1"/>
  <c r="I379" i="4"/>
  <c r="G379" i="4"/>
  <c r="P379" i="4"/>
  <c r="O379" i="4"/>
  <c r="N379" i="4"/>
  <c r="M379" i="4"/>
  <c r="J379" i="4"/>
  <c r="H379" i="4"/>
  <c r="A381" i="4"/>
  <c r="B380" i="4"/>
  <c r="AG377" i="4"/>
  <c r="AE377" i="4"/>
  <c r="AD377" i="4"/>
  <c r="K378" i="4"/>
  <c r="S378" i="4" s="1"/>
  <c r="W377" i="4"/>
  <c r="AH376" i="4"/>
  <c r="Q378" i="4"/>
  <c r="AB378" i="4" s="1"/>
  <c r="X377" i="4"/>
  <c r="V377" i="4"/>
  <c r="U377" i="4"/>
  <c r="AH377" i="4" l="1"/>
  <c r="AF378" i="4"/>
  <c r="AD378" i="4"/>
  <c r="AG378" i="4"/>
  <c r="AE378" i="4"/>
  <c r="T378" i="4"/>
  <c r="X378" i="4"/>
  <c r="V378" i="4"/>
  <c r="W378" i="4"/>
  <c r="U378" i="4"/>
  <c r="Y378" i="4" s="1"/>
  <c r="K379" i="4"/>
  <c r="S379" i="4" s="1"/>
  <c r="Q379" i="4"/>
  <c r="AB379" i="4" s="1"/>
  <c r="Y377" i="4"/>
  <c r="H380" i="4"/>
  <c r="J380" i="4"/>
  <c r="I380" i="4"/>
  <c r="G380" i="4"/>
  <c r="P380" i="4"/>
  <c r="N380" i="4"/>
  <c r="O380" i="4"/>
  <c r="M380" i="4"/>
  <c r="B381" i="4"/>
  <c r="A382" i="4"/>
  <c r="AD379" i="4" l="1"/>
  <c r="AF379" i="4"/>
  <c r="AG379" i="4"/>
  <c r="AE379" i="4"/>
  <c r="AH378" i="4"/>
  <c r="T379" i="4"/>
  <c r="W379" i="4"/>
  <c r="U379" i="4"/>
  <c r="X379" i="4"/>
  <c r="V379" i="4"/>
  <c r="Q380" i="4"/>
  <c r="AB380" i="4" s="1"/>
  <c r="A383" i="4"/>
  <c r="B382" i="4"/>
  <c r="G381" i="4"/>
  <c r="O381" i="4"/>
  <c r="N381" i="4"/>
  <c r="M381" i="4"/>
  <c r="J381" i="4"/>
  <c r="I381" i="4"/>
  <c r="H381" i="4"/>
  <c r="P381" i="4"/>
  <c r="AH379" i="4"/>
  <c r="K380" i="4"/>
  <c r="S380" i="4" s="1"/>
  <c r="T380" i="4" l="1"/>
  <c r="V380" i="4"/>
  <c r="W380" i="4"/>
  <c r="X380" i="4"/>
  <c r="AD380" i="4"/>
  <c r="AE380" i="4"/>
  <c r="AF380" i="4"/>
  <c r="AG380" i="4"/>
  <c r="Y379" i="4"/>
  <c r="P382" i="4"/>
  <c r="O382" i="4"/>
  <c r="N382" i="4"/>
  <c r="M382" i="4"/>
  <c r="J382" i="4"/>
  <c r="I382" i="4"/>
  <c r="G382" i="4"/>
  <c r="H382" i="4"/>
  <c r="Q381" i="4"/>
  <c r="AB381" i="4" s="1"/>
  <c r="U380" i="4"/>
  <c r="Y380" i="4" s="1"/>
  <c r="B383" i="4"/>
  <c r="A384" i="4"/>
  <c r="K381" i="4"/>
  <c r="S381" i="4" s="1"/>
  <c r="T381" i="4" l="1"/>
  <c r="V381" i="4"/>
  <c r="X381" i="4"/>
  <c r="U381" i="4"/>
  <c r="W381" i="4"/>
  <c r="AE381" i="4"/>
  <c r="AG381" i="4"/>
  <c r="AD381" i="4"/>
  <c r="AF381" i="4"/>
  <c r="B384" i="4"/>
  <c r="A385" i="4"/>
  <c r="Q382" i="4"/>
  <c r="AB382" i="4" s="1"/>
  <c r="P383" i="4"/>
  <c r="H383" i="4"/>
  <c r="G383" i="4"/>
  <c r="O383" i="4"/>
  <c r="N383" i="4"/>
  <c r="M383" i="4"/>
  <c r="J383" i="4"/>
  <c r="I383" i="4"/>
  <c r="K382" i="4"/>
  <c r="S382" i="4" s="1"/>
  <c r="AH380" i="4"/>
  <c r="AD382" i="4" l="1"/>
  <c r="AF382" i="4"/>
  <c r="AG382" i="4"/>
  <c r="AE382" i="4"/>
  <c r="T382" i="4"/>
  <c r="V382" i="4"/>
  <c r="U382" i="4"/>
  <c r="W382" i="4"/>
  <c r="X382" i="4"/>
  <c r="AE383" i="4"/>
  <c r="A386" i="4"/>
  <c r="B385" i="4"/>
  <c r="Q383" i="4"/>
  <c r="AB383" i="4"/>
  <c r="AD383" i="4" s="1"/>
  <c r="AH381" i="4"/>
  <c r="K383" i="4"/>
  <c r="S383" i="4" s="1"/>
  <c r="AG383" i="4"/>
  <c r="O384" i="4"/>
  <c r="J384" i="4"/>
  <c r="I384" i="4"/>
  <c r="H384" i="4"/>
  <c r="G384" i="4"/>
  <c r="N384" i="4"/>
  <c r="P384" i="4"/>
  <c r="M384" i="4"/>
  <c r="AF383" i="4"/>
  <c r="Y381" i="4"/>
  <c r="T383" i="4" l="1"/>
  <c r="U383" i="4"/>
  <c r="X383" i="4"/>
  <c r="V383" i="4"/>
  <c r="W383" i="4"/>
  <c r="Q384" i="4"/>
  <c r="AB384" i="4"/>
  <c r="AF384" i="4" s="1"/>
  <c r="Y382" i="4"/>
  <c r="K384" i="4"/>
  <c r="S384" i="4" s="1"/>
  <c r="P385" i="4"/>
  <c r="N385" i="4"/>
  <c r="O385" i="4"/>
  <c r="M385" i="4"/>
  <c r="J385" i="4"/>
  <c r="I385" i="4"/>
  <c r="H385" i="4"/>
  <c r="G385" i="4"/>
  <c r="AH383" i="4"/>
  <c r="A387" i="4"/>
  <c r="B386" i="4"/>
  <c r="AH382" i="4"/>
  <c r="T384" i="4" l="1"/>
  <c r="V384" i="4"/>
  <c r="X384" i="4"/>
  <c r="U384" i="4"/>
  <c r="W384" i="4"/>
  <c r="K385" i="4"/>
  <c r="S385" i="4" s="1"/>
  <c r="AD384" i="4"/>
  <c r="AG384" i="4"/>
  <c r="Q385" i="4"/>
  <c r="AB385" i="4" s="1"/>
  <c r="O386" i="4"/>
  <c r="M386" i="4"/>
  <c r="P386" i="4"/>
  <c r="N386" i="4"/>
  <c r="J386" i="4"/>
  <c r="I386" i="4"/>
  <c r="G386" i="4"/>
  <c r="H386" i="4"/>
  <c r="Y383" i="4"/>
  <c r="B387" i="4"/>
  <c r="A388" i="4"/>
  <c r="AE384" i="4"/>
  <c r="AH384" i="4" l="1"/>
  <c r="AD385" i="4"/>
  <c r="AF385" i="4"/>
  <c r="T385" i="4"/>
  <c r="V385" i="4"/>
  <c r="Q386" i="4"/>
  <c r="AB386" i="4" s="1"/>
  <c r="AG385" i="4"/>
  <c r="U385" i="4"/>
  <c r="K386" i="4"/>
  <c r="S386" i="4" s="1"/>
  <c r="AE385" i="4"/>
  <c r="AH385" i="4" s="1"/>
  <c r="B388" i="4"/>
  <c r="A389" i="4"/>
  <c r="N387" i="4"/>
  <c r="H387" i="4"/>
  <c r="G387" i="4"/>
  <c r="P387" i="4"/>
  <c r="O387" i="4"/>
  <c r="J387" i="4"/>
  <c r="M387" i="4"/>
  <c r="I387" i="4"/>
  <c r="Y384" i="4"/>
  <c r="X385" i="4"/>
  <c r="W385" i="4"/>
  <c r="Y385" i="4" l="1"/>
  <c r="T386" i="4"/>
  <c r="V386" i="4"/>
  <c r="U386" i="4"/>
  <c r="X386" i="4"/>
  <c r="W386" i="4"/>
  <c r="AG386" i="4"/>
  <c r="AD386" i="4"/>
  <c r="AE386" i="4"/>
  <c r="AF386" i="4"/>
  <c r="Q387" i="4"/>
  <c r="AB387" i="4" s="1"/>
  <c r="M388" i="4"/>
  <c r="J388" i="4"/>
  <c r="N388" i="4"/>
  <c r="I388" i="4"/>
  <c r="H388" i="4"/>
  <c r="G388" i="4"/>
  <c r="P388" i="4"/>
  <c r="O388" i="4"/>
  <c r="K387" i="4"/>
  <c r="S387" i="4" s="1"/>
  <c r="T387" i="4" s="1"/>
  <c r="A390" i="4"/>
  <c r="B389" i="4"/>
  <c r="W387" i="4" l="1"/>
  <c r="AG387" i="4"/>
  <c r="AE387" i="4"/>
  <c r="AF387" i="4"/>
  <c r="AD387" i="4"/>
  <c r="AH387" i="4" s="1"/>
  <c r="B390" i="4"/>
  <c r="A391" i="4"/>
  <c r="AH386" i="4"/>
  <c r="K388" i="4"/>
  <c r="S388" i="4" s="1"/>
  <c r="Y386" i="4"/>
  <c r="J389" i="4"/>
  <c r="I389" i="4"/>
  <c r="P389" i="4"/>
  <c r="O389" i="4"/>
  <c r="N389" i="4"/>
  <c r="M389" i="4"/>
  <c r="H389" i="4"/>
  <c r="G389" i="4"/>
  <c r="Q388" i="4"/>
  <c r="AB388" i="4" s="1"/>
  <c r="V387" i="4"/>
  <c r="U387" i="4"/>
  <c r="X387" i="4"/>
  <c r="Y387" i="4" l="1"/>
  <c r="T388" i="4"/>
  <c r="U388" i="4"/>
  <c r="X388" i="4"/>
  <c r="V388" i="4"/>
  <c r="W388" i="4"/>
  <c r="AD388" i="4"/>
  <c r="AF388" i="4"/>
  <c r="AG388" i="4"/>
  <c r="AE388" i="4"/>
  <c r="AF389" i="4"/>
  <c r="AG389" i="4"/>
  <c r="A392" i="4"/>
  <c r="B391" i="4"/>
  <c r="Q389" i="4"/>
  <c r="AB389" i="4"/>
  <c r="AD389" i="4" s="1"/>
  <c r="J390" i="4"/>
  <c r="I390" i="4"/>
  <c r="H390" i="4"/>
  <c r="G390" i="4"/>
  <c r="N390" i="4"/>
  <c r="M390" i="4"/>
  <c r="P390" i="4"/>
  <c r="O390" i="4"/>
  <c r="K389" i="4"/>
  <c r="S389" i="4" s="1"/>
  <c r="T389" i="4" l="1"/>
  <c r="X389" i="4"/>
  <c r="W389" i="4"/>
  <c r="V389" i="4"/>
  <c r="U389" i="4"/>
  <c r="Y389" i="4" s="1"/>
  <c r="K390" i="4"/>
  <c r="S390" i="4" s="1"/>
  <c r="T390" i="4" s="1"/>
  <c r="Q390" i="4"/>
  <c r="AB390" i="4" s="1"/>
  <c r="AE389" i="4"/>
  <c r="AH389" i="4" s="1"/>
  <c r="AH388" i="4"/>
  <c r="I391" i="4"/>
  <c r="H391" i="4"/>
  <c r="G391" i="4"/>
  <c r="P391" i="4"/>
  <c r="O391" i="4"/>
  <c r="N391" i="4"/>
  <c r="M391" i="4"/>
  <c r="J391" i="4"/>
  <c r="Y388" i="4"/>
  <c r="A393" i="4"/>
  <c r="B392" i="4"/>
  <c r="AE390" i="4" l="1"/>
  <c r="AD390" i="4"/>
  <c r="AF390" i="4"/>
  <c r="AG390" i="4"/>
  <c r="Q391" i="4"/>
  <c r="AB391" i="4" s="1"/>
  <c r="K391" i="4"/>
  <c r="S391" i="4" s="1"/>
  <c r="H392" i="4"/>
  <c r="G392" i="4"/>
  <c r="P392" i="4"/>
  <c r="O392" i="4"/>
  <c r="N392" i="4"/>
  <c r="M392" i="4"/>
  <c r="J392" i="4"/>
  <c r="I392" i="4"/>
  <c r="U390" i="4"/>
  <c r="V390" i="4"/>
  <c r="X390" i="4"/>
  <c r="W390" i="4"/>
  <c r="A394" i="4"/>
  <c r="B393" i="4"/>
  <c r="Y390" i="4" l="1"/>
  <c r="T391" i="4"/>
  <c r="V391" i="4"/>
  <c r="U391" i="4"/>
  <c r="W391" i="4"/>
  <c r="X391" i="4"/>
  <c r="AF391" i="4"/>
  <c r="AD391" i="4"/>
  <c r="AG391" i="4"/>
  <c r="AE391" i="4"/>
  <c r="Q392" i="4"/>
  <c r="AB392" i="4" s="1"/>
  <c r="AH390" i="4"/>
  <c r="G393" i="4"/>
  <c r="J393" i="4"/>
  <c r="I393" i="4"/>
  <c r="H393" i="4"/>
  <c r="P393" i="4"/>
  <c r="O393" i="4"/>
  <c r="M393" i="4"/>
  <c r="N393" i="4"/>
  <c r="A395" i="4"/>
  <c r="B394" i="4"/>
  <c r="K392" i="4"/>
  <c r="S392" i="4" s="1"/>
  <c r="T392" i="4" l="1"/>
  <c r="V392" i="4"/>
  <c r="X392" i="4"/>
  <c r="U392" i="4"/>
  <c r="W392" i="4"/>
  <c r="AD392" i="4"/>
  <c r="AF392" i="4"/>
  <c r="AG392" i="4"/>
  <c r="AE392" i="4"/>
  <c r="AH391" i="4"/>
  <c r="A396" i="4"/>
  <c r="B395" i="4"/>
  <c r="Y391" i="4"/>
  <c r="K393" i="4"/>
  <c r="S393" i="4" s="1"/>
  <c r="P394" i="4"/>
  <c r="O394" i="4"/>
  <c r="N394" i="4"/>
  <c r="M394" i="4"/>
  <c r="J394" i="4"/>
  <c r="I394" i="4"/>
  <c r="G394" i="4"/>
  <c r="H394" i="4"/>
  <c r="Q393" i="4"/>
  <c r="AB393" i="4" s="1"/>
  <c r="AD393" i="4" s="1"/>
  <c r="T393" i="4" l="1"/>
  <c r="V393" i="4"/>
  <c r="U393" i="4"/>
  <c r="W393" i="4"/>
  <c r="X393" i="4"/>
  <c r="AE393" i="4"/>
  <c r="AF393" i="4"/>
  <c r="AG393" i="4"/>
  <c r="P395" i="4"/>
  <c r="O395" i="4"/>
  <c r="M395" i="4"/>
  <c r="J395" i="4"/>
  <c r="I395" i="4"/>
  <c r="H395" i="4"/>
  <c r="G395" i="4"/>
  <c r="N395" i="4"/>
  <c r="AH392" i="4"/>
  <c r="Y392" i="4"/>
  <c r="B396" i="4"/>
  <c r="A397" i="4"/>
  <c r="K394" i="4"/>
  <c r="S394" i="4" s="1"/>
  <c r="Q394" i="4"/>
  <c r="AB394" i="4" s="1"/>
  <c r="AF394" i="4" s="1"/>
  <c r="AH393" i="4" l="1"/>
  <c r="AE394" i="4"/>
  <c r="T394" i="4"/>
  <c r="V394" i="4"/>
  <c r="U394" i="4"/>
  <c r="W394" i="4"/>
  <c r="X394" i="4"/>
  <c r="A398" i="4"/>
  <c r="B397" i="4"/>
  <c r="AG394" i="4"/>
  <c r="P396" i="4"/>
  <c r="O396" i="4"/>
  <c r="N396" i="4"/>
  <c r="G396" i="4"/>
  <c r="M396" i="4"/>
  <c r="I396" i="4"/>
  <c r="J396" i="4"/>
  <c r="H396" i="4"/>
  <c r="AD394" i="4"/>
  <c r="K395" i="4"/>
  <c r="S395" i="4" s="1"/>
  <c r="Y393" i="4"/>
  <c r="Q395" i="4"/>
  <c r="AB395" i="4" s="1"/>
  <c r="AH394" i="4" l="1"/>
  <c r="AG395" i="4"/>
  <c r="AE395" i="4"/>
  <c r="AF395" i="4"/>
  <c r="T395" i="4"/>
  <c r="U395" i="4"/>
  <c r="V395" i="4"/>
  <c r="X395" i="4"/>
  <c r="W395" i="4"/>
  <c r="K396" i="4"/>
  <c r="S396" i="4" s="1"/>
  <c r="AD395" i="4"/>
  <c r="AH395" i="4" s="1"/>
  <c r="Y394" i="4"/>
  <c r="P397" i="4"/>
  <c r="O397" i="4"/>
  <c r="N397" i="4"/>
  <c r="M397" i="4"/>
  <c r="J397" i="4"/>
  <c r="I397" i="4"/>
  <c r="H397" i="4"/>
  <c r="G397" i="4"/>
  <c r="B398" i="4"/>
  <c r="A399" i="4"/>
  <c r="Q396" i="4"/>
  <c r="AB396" i="4" s="1"/>
  <c r="AF396" i="4" l="1"/>
  <c r="AG396" i="4"/>
  <c r="AE396" i="4"/>
  <c r="T396" i="4"/>
  <c r="X396" i="4"/>
  <c r="V396" i="4"/>
  <c r="U396" i="4"/>
  <c r="W396" i="4"/>
  <c r="A400" i="4"/>
  <c r="B399" i="4"/>
  <c r="O398" i="4"/>
  <c r="N398" i="4"/>
  <c r="M398" i="4"/>
  <c r="I398" i="4"/>
  <c r="H398" i="4"/>
  <c r="G398" i="4"/>
  <c r="P398" i="4"/>
  <c r="J398" i="4"/>
  <c r="Y395" i="4"/>
  <c r="K397" i="4"/>
  <c r="S397" i="4" s="1"/>
  <c r="Q397" i="4"/>
  <c r="AB397" i="4" s="1"/>
  <c r="AD396" i="4"/>
  <c r="AH396" i="4" s="1"/>
  <c r="AD397" i="4" l="1"/>
  <c r="AE397" i="4"/>
  <c r="AG397" i="4"/>
  <c r="AF397" i="4"/>
  <c r="T397" i="4"/>
  <c r="V397" i="4"/>
  <c r="X397" i="4"/>
  <c r="U397" i="4"/>
  <c r="W397" i="4"/>
  <c r="Q398" i="4"/>
  <c r="AB398" i="4" s="1"/>
  <c r="N399" i="4"/>
  <c r="M399" i="4"/>
  <c r="J399" i="4"/>
  <c r="P399" i="4"/>
  <c r="O399" i="4"/>
  <c r="I399" i="4"/>
  <c r="H399" i="4"/>
  <c r="G399" i="4"/>
  <c r="A401" i="4"/>
  <c r="B400" i="4"/>
  <c r="Y396" i="4"/>
  <c r="K398" i="4"/>
  <c r="S398" i="4" s="1"/>
  <c r="T398" i="4" s="1"/>
  <c r="AE398" i="4" l="1"/>
  <c r="AG398" i="4"/>
  <c r="AF398" i="4"/>
  <c r="AD398" i="4"/>
  <c r="B401" i="4"/>
  <c r="A402" i="4"/>
  <c r="K399" i="4"/>
  <c r="S399" i="4" s="1"/>
  <c r="X398" i="4"/>
  <c r="Y397" i="4"/>
  <c r="Q399" i="4"/>
  <c r="AB399" i="4" s="1"/>
  <c r="V398" i="4"/>
  <c r="U398" i="4"/>
  <c r="W398" i="4"/>
  <c r="M400" i="4"/>
  <c r="J400" i="4"/>
  <c r="I400" i="4"/>
  <c r="P400" i="4"/>
  <c r="O400" i="4"/>
  <c r="N400" i="4"/>
  <c r="H400" i="4"/>
  <c r="G400" i="4"/>
  <c r="AH397" i="4"/>
  <c r="AH398" i="4" l="1"/>
  <c r="T399" i="4"/>
  <c r="X399" i="4"/>
  <c r="Y398" i="4"/>
  <c r="AG399" i="4"/>
  <c r="AD399" i="4"/>
  <c r="AE399" i="4"/>
  <c r="AF399" i="4"/>
  <c r="K400" i="4"/>
  <c r="S400" i="4" s="1"/>
  <c r="T400" i="4" s="1"/>
  <c r="U399" i="4"/>
  <c r="W399" i="4"/>
  <c r="A403" i="4"/>
  <c r="B402" i="4"/>
  <c r="J401" i="4"/>
  <c r="I401" i="4"/>
  <c r="H401" i="4"/>
  <c r="P401" i="4"/>
  <c r="O401" i="4"/>
  <c r="M401" i="4"/>
  <c r="N401" i="4"/>
  <c r="G401" i="4"/>
  <c r="Q400" i="4"/>
  <c r="AB400" i="4" s="1"/>
  <c r="AF400" i="4" s="1"/>
  <c r="V399" i="4"/>
  <c r="W400" i="4" l="1"/>
  <c r="Y399" i="4"/>
  <c r="V400" i="4"/>
  <c r="AD400" i="4"/>
  <c r="A404" i="4"/>
  <c r="B403" i="4"/>
  <c r="U400" i="4"/>
  <c r="AG400" i="4"/>
  <c r="Q401" i="4"/>
  <c r="AB401" i="4" s="1"/>
  <c r="AH400" i="4"/>
  <c r="W401" i="4"/>
  <c r="AH399" i="4"/>
  <c r="K401" i="4"/>
  <c r="S401" i="4"/>
  <c r="T401" i="4" s="1"/>
  <c r="AE400" i="4"/>
  <c r="X400" i="4"/>
  <c r="V401" i="4"/>
  <c r="X401" i="4"/>
  <c r="J402" i="4"/>
  <c r="I402" i="4"/>
  <c r="H402" i="4"/>
  <c r="G402" i="4"/>
  <c r="P402" i="4"/>
  <c r="O402" i="4"/>
  <c r="N402" i="4"/>
  <c r="M402" i="4"/>
  <c r="AF401" i="4" l="1"/>
  <c r="AG401" i="4"/>
  <c r="AD401" i="4"/>
  <c r="AE401" i="4"/>
  <c r="Y400" i="4"/>
  <c r="U401" i="4"/>
  <c r="Y401" i="4" s="1"/>
  <c r="I403" i="4"/>
  <c r="H403" i="4"/>
  <c r="G403" i="4"/>
  <c r="M403" i="4"/>
  <c r="J403" i="4"/>
  <c r="O403" i="4"/>
  <c r="P403" i="4"/>
  <c r="N403" i="4"/>
  <c r="K402" i="4"/>
  <c r="S402" i="4" s="1"/>
  <c r="Q402" i="4"/>
  <c r="AB402" i="4"/>
  <c r="AF402" i="4" s="1"/>
  <c r="A405" i="4"/>
  <c r="B404" i="4"/>
  <c r="AE402" i="4" l="1"/>
  <c r="T402" i="4"/>
  <c r="W402" i="4"/>
  <c r="U402" i="4"/>
  <c r="V402" i="4"/>
  <c r="X402" i="4"/>
  <c r="K403" i="4"/>
  <c r="S403" i="4" s="1"/>
  <c r="AD402" i="4"/>
  <c r="AH401" i="4"/>
  <c r="Q403" i="4"/>
  <c r="AB403" i="4" s="1"/>
  <c r="H404" i="4"/>
  <c r="G404" i="4"/>
  <c r="P404" i="4"/>
  <c r="O404" i="4"/>
  <c r="N404" i="4"/>
  <c r="M404" i="4"/>
  <c r="I404" i="4"/>
  <c r="J404" i="4"/>
  <c r="A406" i="4"/>
  <c r="B405" i="4"/>
  <c r="AG402" i="4"/>
  <c r="AH402" i="4" l="1"/>
  <c r="AF403" i="4"/>
  <c r="AE403" i="4"/>
  <c r="AG403" i="4"/>
  <c r="AD403" i="4"/>
  <c r="AH403" i="4" s="1"/>
  <c r="T403" i="4"/>
  <c r="W403" i="4"/>
  <c r="U403" i="4"/>
  <c r="X403" i="4"/>
  <c r="V403" i="4"/>
  <c r="A407" i="4"/>
  <c r="B406" i="4"/>
  <c r="Y402" i="4"/>
  <c r="K404" i="4"/>
  <c r="S404" i="4" s="1"/>
  <c r="G405" i="4"/>
  <c r="O405" i="4"/>
  <c r="N405" i="4"/>
  <c r="M405" i="4"/>
  <c r="J405" i="4"/>
  <c r="I405" i="4"/>
  <c r="H405" i="4"/>
  <c r="P405" i="4"/>
  <c r="Q404" i="4"/>
  <c r="AB404" i="4" s="1"/>
  <c r="AD404" i="4" l="1"/>
  <c r="AE404" i="4"/>
  <c r="T404" i="4"/>
  <c r="X404" i="4"/>
  <c r="U404" i="4"/>
  <c r="W404" i="4"/>
  <c r="V404" i="4"/>
  <c r="P406" i="4"/>
  <c r="I406" i="4"/>
  <c r="H406" i="4"/>
  <c r="G406" i="4"/>
  <c r="O406" i="4"/>
  <c r="N406" i="4"/>
  <c r="M406" i="4"/>
  <c r="J406" i="4"/>
  <c r="Y403" i="4"/>
  <c r="A408" i="4"/>
  <c r="B407" i="4"/>
  <c r="AF404" i="4"/>
  <c r="Q405" i="4"/>
  <c r="AB405" i="4" s="1"/>
  <c r="K405" i="4"/>
  <c r="S405" i="4" s="1"/>
  <c r="AG404" i="4"/>
  <c r="AH404" i="4" l="1"/>
  <c r="AG405" i="4"/>
  <c r="AF405" i="4"/>
  <c r="AE405" i="4"/>
  <c r="AD405" i="4"/>
  <c r="AH405" i="4" s="1"/>
  <c r="T405" i="4"/>
  <c r="U405" i="4"/>
  <c r="W405" i="4"/>
  <c r="X405" i="4"/>
  <c r="V405" i="4"/>
  <c r="A409" i="4"/>
  <c r="B408" i="4"/>
  <c r="Y404" i="4"/>
  <c r="Q406" i="4"/>
  <c r="AB406" i="4"/>
  <c r="AD406" i="4" s="1"/>
  <c r="AF406" i="4"/>
  <c r="P407" i="4"/>
  <c r="O407" i="4"/>
  <c r="N407" i="4"/>
  <c r="M407" i="4"/>
  <c r="J407" i="4"/>
  <c r="I407" i="4"/>
  <c r="H407" i="4"/>
  <c r="G407" i="4"/>
  <c r="K406" i="4"/>
  <c r="S406" i="4" s="1"/>
  <c r="AG406" i="4" l="1"/>
  <c r="AE406" i="4"/>
  <c r="AH406" i="4" s="1"/>
  <c r="T406" i="4"/>
  <c r="V406" i="4"/>
  <c r="W406" i="4"/>
  <c r="U406" i="4"/>
  <c r="X406" i="4"/>
  <c r="P408" i="4"/>
  <c r="O408" i="4"/>
  <c r="N408" i="4"/>
  <c r="J408" i="4"/>
  <c r="I408" i="4"/>
  <c r="H408" i="4"/>
  <c r="G408" i="4"/>
  <c r="M408" i="4"/>
  <c r="B409" i="4"/>
  <c r="A410" i="4"/>
  <c r="K407" i="4"/>
  <c r="S407" i="4" s="1"/>
  <c r="Q407" i="4"/>
  <c r="AB407" i="4" s="1"/>
  <c r="Y405" i="4"/>
  <c r="Y406" i="4" l="1"/>
  <c r="AF407" i="4"/>
  <c r="AG407" i="4"/>
  <c r="AE407" i="4"/>
  <c r="AD407" i="4"/>
  <c r="AH407" i="4" s="1"/>
  <c r="T407" i="4"/>
  <c r="V407" i="4"/>
  <c r="W407" i="4"/>
  <c r="U407" i="4"/>
  <c r="Y407" i="4" s="1"/>
  <c r="X407" i="4"/>
  <c r="A411" i="4"/>
  <c r="B410" i="4"/>
  <c r="P409" i="4"/>
  <c r="O409" i="4"/>
  <c r="N409" i="4"/>
  <c r="M409" i="4"/>
  <c r="J409" i="4"/>
  <c r="H409" i="4"/>
  <c r="I409" i="4"/>
  <c r="G409" i="4"/>
  <c r="Q408" i="4"/>
  <c r="AB408" i="4" s="1"/>
  <c r="K408" i="4"/>
  <c r="S408" i="4" s="1"/>
  <c r="T408" i="4" l="1"/>
  <c r="X408" i="4"/>
  <c r="AF408" i="4"/>
  <c r="AE408" i="4"/>
  <c r="AG408" i="4"/>
  <c r="K409" i="4"/>
  <c r="S409" i="4" s="1"/>
  <c r="Q409" i="4"/>
  <c r="AB409" i="4" s="1"/>
  <c r="U408" i="4"/>
  <c r="W408" i="4"/>
  <c r="AD408" i="4"/>
  <c r="AH408" i="4" s="1"/>
  <c r="O410" i="4"/>
  <c r="N410" i="4"/>
  <c r="M410" i="4"/>
  <c r="P410" i="4"/>
  <c r="J410" i="4"/>
  <c r="I410" i="4"/>
  <c r="H410" i="4"/>
  <c r="G410" i="4"/>
  <c r="B411" i="4"/>
  <c r="A412" i="4"/>
  <c r="V408" i="4"/>
  <c r="T409" i="4" l="1"/>
  <c r="X409" i="4"/>
  <c r="AD409" i="4"/>
  <c r="AE409" i="4"/>
  <c r="AF409" i="4"/>
  <c r="AG409" i="4"/>
  <c r="K410" i="4"/>
  <c r="S410" i="4" s="1"/>
  <c r="N411" i="4"/>
  <c r="M411" i="4"/>
  <c r="J411" i="4"/>
  <c r="H411" i="4"/>
  <c r="G411" i="4"/>
  <c r="O411" i="4"/>
  <c r="P411" i="4"/>
  <c r="I411" i="4"/>
  <c r="Q410" i="4"/>
  <c r="AB410" i="4" s="1"/>
  <c r="V409" i="4"/>
  <c r="Y408" i="4"/>
  <c r="W409" i="4"/>
  <c r="A413" i="4"/>
  <c r="B412" i="4"/>
  <c r="U409" i="4"/>
  <c r="T410" i="4" l="1"/>
  <c r="X410" i="4"/>
  <c r="AE410" i="4"/>
  <c r="AG410" i="4"/>
  <c r="AD410" i="4"/>
  <c r="AF410" i="4"/>
  <c r="Q411" i="4"/>
  <c r="AB411" i="4" s="1"/>
  <c r="Y409" i="4"/>
  <c r="A414" i="4"/>
  <c r="B413" i="4"/>
  <c r="U410" i="4"/>
  <c r="M412" i="4"/>
  <c r="J412" i="4"/>
  <c r="I412" i="4"/>
  <c r="P412" i="4"/>
  <c r="O412" i="4"/>
  <c r="N412" i="4"/>
  <c r="H412" i="4"/>
  <c r="G412" i="4"/>
  <c r="V410" i="4"/>
  <c r="W410" i="4"/>
  <c r="K411" i="4"/>
  <c r="S411" i="4" s="1"/>
  <c r="AH409" i="4"/>
  <c r="T411" i="4" l="1"/>
  <c r="V411" i="4"/>
  <c r="W411" i="4"/>
  <c r="AH410" i="4"/>
  <c r="AF411" i="4"/>
  <c r="AG411" i="4"/>
  <c r="AD411" i="4"/>
  <c r="AH411" i="4" s="1"/>
  <c r="AE411" i="4"/>
  <c r="A415" i="4"/>
  <c r="B414" i="4"/>
  <c r="J413" i="4"/>
  <c r="I413" i="4"/>
  <c r="H413" i="4"/>
  <c r="O413" i="4"/>
  <c r="N413" i="4"/>
  <c r="M413" i="4"/>
  <c r="G413" i="4"/>
  <c r="P413" i="4"/>
  <c r="K412" i="4"/>
  <c r="S412" i="4" s="1"/>
  <c r="T412" i="4" s="1"/>
  <c r="U411" i="4"/>
  <c r="Q412" i="4"/>
  <c r="AB412" i="4" s="1"/>
  <c r="X411" i="4"/>
  <c r="Y410" i="4"/>
  <c r="Y411" i="4" l="1"/>
  <c r="AD412" i="4"/>
  <c r="AE412" i="4"/>
  <c r="AG412" i="4"/>
  <c r="AF412" i="4"/>
  <c r="J414" i="4"/>
  <c r="I414" i="4"/>
  <c r="H414" i="4"/>
  <c r="G414" i="4"/>
  <c r="P414" i="4"/>
  <c r="O414" i="4"/>
  <c r="N414" i="4"/>
  <c r="M414" i="4"/>
  <c r="U412" i="4"/>
  <c r="A416" i="4"/>
  <c r="B415" i="4"/>
  <c r="W412" i="4"/>
  <c r="Q413" i="4"/>
  <c r="AB413" i="4" s="1"/>
  <c r="V412" i="4"/>
  <c r="K413" i="4"/>
  <c r="S413" i="4" s="1"/>
  <c r="T413" i="4" s="1"/>
  <c r="X412" i="4"/>
  <c r="V413" i="4" l="1"/>
  <c r="X413" i="4"/>
  <c r="AG413" i="4"/>
  <c r="AE413" i="4"/>
  <c r="AF413" i="4"/>
  <c r="AD413" i="4"/>
  <c r="AH413" i="4" s="1"/>
  <c r="K414" i="4"/>
  <c r="S414" i="4" s="1"/>
  <c r="Y412" i="4"/>
  <c r="U413" i="4"/>
  <c r="Q414" i="4"/>
  <c r="AB414" i="4" s="1"/>
  <c r="I415" i="4"/>
  <c r="H415" i="4"/>
  <c r="G415" i="4"/>
  <c r="P415" i="4"/>
  <c r="O415" i="4"/>
  <c r="N415" i="4"/>
  <c r="M415" i="4"/>
  <c r="J415" i="4"/>
  <c r="A417" i="4"/>
  <c r="B416" i="4"/>
  <c r="W413" i="4"/>
  <c r="AH412" i="4"/>
  <c r="AF414" i="4" l="1"/>
  <c r="AD414" i="4"/>
  <c r="AG414" i="4"/>
  <c r="AE414" i="4"/>
  <c r="T414" i="4"/>
  <c r="W414" i="4"/>
  <c r="U414" i="4"/>
  <c r="V414" i="4"/>
  <c r="X414" i="4"/>
  <c r="Q415" i="4"/>
  <c r="AB415" i="4" s="1"/>
  <c r="AF415" i="4" s="1"/>
  <c r="K415" i="4"/>
  <c r="S415" i="4" s="1"/>
  <c r="H416" i="4"/>
  <c r="G416" i="4"/>
  <c r="P416" i="4"/>
  <c r="J416" i="4"/>
  <c r="O416" i="4"/>
  <c r="N416" i="4"/>
  <c r="M416" i="4"/>
  <c r="I416" i="4"/>
  <c r="A418" i="4"/>
  <c r="B417" i="4"/>
  <c r="Y413" i="4"/>
  <c r="T415" i="4" l="1"/>
  <c r="V415" i="4"/>
  <c r="U415" i="4"/>
  <c r="X415" i="4"/>
  <c r="W415" i="4"/>
  <c r="AD415" i="4"/>
  <c r="Y414" i="4"/>
  <c r="K416" i="4"/>
  <c r="S416" i="4" s="1"/>
  <c r="T416" i="4" s="1"/>
  <c r="G417" i="4"/>
  <c r="P417" i="4"/>
  <c r="O417" i="4"/>
  <c r="I417" i="4"/>
  <c r="N417" i="4"/>
  <c r="M417" i="4"/>
  <c r="J417" i="4"/>
  <c r="H417" i="4"/>
  <c r="A419" i="4"/>
  <c r="B418" i="4"/>
  <c r="AE415" i="4"/>
  <c r="AH414" i="4"/>
  <c r="AG415" i="4"/>
  <c r="Q416" i="4"/>
  <c r="AB416" i="4" s="1"/>
  <c r="AF416" i="4" l="1"/>
  <c r="AE416" i="4"/>
  <c r="AH415" i="4"/>
  <c r="B419" i="4"/>
  <c r="A420" i="4"/>
  <c r="U416" i="4"/>
  <c r="W416" i="4"/>
  <c r="P418" i="4"/>
  <c r="O418" i="4"/>
  <c r="N418" i="4"/>
  <c r="H418" i="4"/>
  <c r="M418" i="4"/>
  <c r="I418" i="4"/>
  <c r="J418" i="4"/>
  <c r="G418" i="4"/>
  <c r="AD416" i="4"/>
  <c r="AG416" i="4"/>
  <c r="Y415" i="4"/>
  <c r="K417" i="4"/>
  <c r="S417" i="4" s="1"/>
  <c r="X416" i="4"/>
  <c r="Q417" i="4"/>
  <c r="AB417" i="4" s="1"/>
  <c r="V416" i="4"/>
  <c r="AD417" i="4" l="1"/>
  <c r="AG417" i="4"/>
  <c r="AF417" i="4"/>
  <c r="AE417" i="4"/>
  <c r="T417" i="4"/>
  <c r="U417" i="4"/>
  <c r="X417" i="4"/>
  <c r="W417" i="4"/>
  <c r="V417" i="4"/>
  <c r="K418" i="4"/>
  <c r="S418" i="4" s="1"/>
  <c r="AE418" i="4"/>
  <c r="Y416" i="4"/>
  <c r="A421" i="4"/>
  <c r="B420" i="4"/>
  <c r="Q418" i="4"/>
  <c r="AB418" i="4"/>
  <c r="AD418" i="4" s="1"/>
  <c r="AH416" i="4"/>
  <c r="P419" i="4"/>
  <c r="O419" i="4"/>
  <c r="N419" i="4"/>
  <c r="M419" i="4"/>
  <c r="G419" i="4"/>
  <c r="H419" i="4"/>
  <c r="J419" i="4"/>
  <c r="I419" i="4"/>
  <c r="AG418" i="4" l="1"/>
  <c r="AH417" i="4"/>
  <c r="T418" i="4"/>
  <c r="X418" i="4"/>
  <c r="U418" i="4"/>
  <c r="W418" i="4"/>
  <c r="V418" i="4"/>
  <c r="P420" i="4"/>
  <c r="O420" i="4"/>
  <c r="N420" i="4"/>
  <c r="M420" i="4"/>
  <c r="J420" i="4"/>
  <c r="I420" i="4"/>
  <c r="H420" i="4"/>
  <c r="G420" i="4"/>
  <c r="AF418" i="4"/>
  <c r="AH418" i="4" s="1"/>
  <c r="K419" i="4"/>
  <c r="S419" i="4" s="1"/>
  <c r="Y417" i="4"/>
  <c r="B421" i="4"/>
  <c r="A422" i="4"/>
  <c r="Q419" i="4"/>
  <c r="AB419" i="4" s="1"/>
  <c r="AG419" i="4" l="1"/>
  <c r="AF419" i="4"/>
  <c r="T419" i="4"/>
  <c r="V419" i="4"/>
  <c r="U419" i="4"/>
  <c r="W419" i="4"/>
  <c r="X419" i="4"/>
  <c r="AE419" i="4"/>
  <c r="AD419" i="4"/>
  <c r="AH419" i="4" s="1"/>
  <c r="Y418" i="4"/>
  <c r="K420" i="4"/>
  <c r="S420" i="4" s="1"/>
  <c r="A423" i="4"/>
  <c r="B422" i="4"/>
  <c r="P421" i="4"/>
  <c r="O421" i="4"/>
  <c r="N421" i="4"/>
  <c r="M421" i="4"/>
  <c r="J421" i="4"/>
  <c r="I421" i="4"/>
  <c r="H421" i="4"/>
  <c r="G421" i="4"/>
  <c r="Q420" i="4"/>
  <c r="AB420" i="4"/>
  <c r="AF420" i="4" s="1"/>
  <c r="AG420" i="4" l="1"/>
  <c r="T420" i="4"/>
  <c r="V420" i="4"/>
  <c r="U420" i="4"/>
  <c r="W420" i="4"/>
  <c r="X420" i="4"/>
  <c r="Q421" i="4"/>
  <c r="AB421" i="4" s="1"/>
  <c r="AD420" i="4"/>
  <c r="AE420" i="4"/>
  <c r="Y419" i="4"/>
  <c r="O422" i="4"/>
  <c r="N422" i="4"/>
  <c r="M422" i="4"/>
  <c r="J422" i="4"/>
  <c r="I422" i="4"/>
  <c r="H422" i="4"/>
  <c r="P422" i="4"/>
  <c r="G422" i="4"/>
  <c r="K421" i="4"/>
  <c r="S421" i="4" s="1"/>
  <c r="B423" i="4"/>
  <c r="A424" i="4"/>
  <c r="T421" i="4" l="1"/>
  <c r="U421" i="4"/>
  <c r="V421" i="4"/>
  <c r="X421" i="4"/>
  <c r="W421" i="4"/>
  <c r="AD421" i="4"/>
  <c r="AF421" i="4"/>
  <c r="AG421" i="4"/>
  <c r="AE421" i="4"/>
  <c r="X422" i="4"/>
  <c r="W422" i="4"/>
  <c r="A425" i="4"/>
  <c r="B424" i="4"/>
  <c r="AH420" i="4"/>
  <c r="Q422" i="4"/>
  <c r="AB422" i="4" s="1"/>
  <c r="N423" i="4"/>
  <c r="M423" i="4"/>
  <c r="J423" i="4"/>
  <c r="I423" i="4"/>
  <c r="H423" i="4"/>
  <c r="G423" i="4"/>
  <c r="P423" i="4"/>
  <c r="O423" i="4"/>
  <c r="Y420" i="4"/>
  <c r="K422" i="4"/>
  <c r="S422" i="4"/>
  <c r="T422" i="4" s="1"/>
  <c r="AD422" i="4" l="1"/>
  <c r="AG422" i="4"/>
  <c r="AE422" i="4"/>
  <c r="AF422" i="4"/>
  <c r="Q423" i="4"/>
  <c r="AB423" i="4" s="1"/>
  <c r="V422" i="4"/>
  <c r="K423" i="4"/>
  <c r="S423" i="4" s="1"/>
  <c r="Y421" i="4"/>
  <c r="U422" i="4"/>
  <c r="AH421" i="4"/>
  <c r="M424" i="4"/>
  <c r="J424" i="4"/>
  <c r="I424" i="4"/>
  <c r="H424" i="4"/>
  <c r="G424" i="4"/>
  <c r="O424" i="4"/>
  <c r="P424" i="4"/>
  <c r="N424" i="4"/>
  <c r="A426" i="4"/>
  <c r="B425" i="4"/>
  <c r="T423" i="4" l="1"/>
  <c r="U423" i="4"/>
  <c r="W423" i="4"/>
  <c r="V423" i="4"/>
  <c r="X423" i="4"/>
  <c r="AD423" i="4"/>
  <c r="AE423" i="4"/>
  <c r="AF423" i="4"/>
  <c r="AG423" i="4"/>
  <c r="K424" i="4"/>
  <c r="S424" i="4" s="1"/>
  <c r="J425" i="4"/>
  <c r="I425" i="4"/>
  <c r="H425" i="4"/>
  <c r="G425" i="4"/>
  <c r="N425" i="4"/>
  <c r="P425" i="4"/>
  <c r="O425" i="4"/>
  <c r="M425" i="4"/>
  <c r="A427" i="4"/>
  <c r="B426" i="4"/>
  <c r="Q424" i="4"/>
  <c r="AB424" i="4" s="1"/>
  <c r="Y422" i="4"/>
  <c r="AH422" i="4"/>
  <c r="T424" i="4" l="1"/>
  <c r="V424" i="4"/>
  <c r="U424" i="4"/>
  <c r="W424" i="4"/>
  <c r="X424" i="4"/>
  <c r="AE424" i="4"/>
  <c r="AD424" i="4"/>
  <c r="AF424" i="4"/>
  <c r="AG424" i="4"/>
  <c r="B427" i="4"/>
  <c r="A428" i="4"/>
  <c r="Q425" i="4"/>
  <c r="AB425" i="4" s="1"/>
  <c r="Y423" i="4"/>
  <c r="K425" i="4"/>
  <c r="S425" i="4" s="1"/>
  <c r="T425" i="4" s="1"/>
  <c r="AH423" i="4"/>
  <c r="J426" i="4"/>
  <c r="I426" i="4"/>
  <c r="H426" i="4"/>
  <c r="G426" i="4"/>
  <c r="M426" i="4"/>
  <c r="P426" i="4"/>
  <c r="N426" i="4"/>
  <c r="O426" i="4"/>
  <c r="AE425" i="4" l="1"/>
  <c r="AG425" i="4"/>
  <c r="AD425" i="4"/>
  <c r="AF425" i="4"/>
  <c r="U425" i="4"/>
  <c r="I427" i="4"/>
  <c r="G427" i="4"/>
  <c r="J427" i="4"/>
  <c r="H427" i="4"/>
  <c r="N427" i="4"/>
  <c r="P427" i="4"/>
  <c r="O427" i="4"/>
  <c r="M427" i="4"/>
  <c r="V425" i="4"/>
  <c r="Q426" i="4"/>
  <c r="AB426" i="4"/>
  <c r="AF426" i="4" s="1"/>
  <c r="A429" i="4"/>
  <c r="B428" i="4"/>
  <c r="Y424" i="4"/>
  <c r="AE426" i="4"/>
  <c r="AH424" i="4"/>
  <c r="W425" i="4"/>
  <c r="K426" i="4"/>
  <c r="S426" i="4" s="1"/>
  <c r="X425" i="4"/>
  <c r="T426" i="4" l="1"/>
  <c r="X426" i="4"/>
  <c r="W426" i="4"/>
  <c r="U426" i="4"/>
  <c r="V426" i="4"/>
  <c r="A430" i="4"/>
  <c r="B429" i="4"/>
  <c r="Y425" i="4"/>
  <c r="K427" i="4"/>
  <c r="S427" i="4" s="1"/>
  <c r="T427" i="4" s="1"/>
  <c r="AD426" i="4"/>
  <c r="AH425" i="4"/>
  <c r="AG426" i="4"/>
  <c r="H428" i="4"/>
  <c r="O428" i="4"/>
  <c r="N428" i="4"/>
  <c r="M428" i="4"/>
  <c r="J428" i="4"/>
  <c r="I428" i="4"/>
  <c r="G428" i="4"/>
  <c r="P428" i="4"/>
  <c r="Q427" i="4"/>
  <c r="AB427" i="4" s="1"/>
  <c r="W427" i="4" l="1"/>
  <c r="X427" i="4"/>
  <c r="V427" i="4"/>
  <c r="AE427" i="4"/>
  <c r="AD427" i="4"/>
  <c r="AF427" i="4"/>
  <c r="AG427" i="4"/>
  <c r="G429" i="4"/>
  <c r="P429" i="4"/>
  <c r="O429" i="4"/>
  <c r="N429" i="4"/>
  <c r="M429" i="4"/>
  <c r="J429" i="4"/>
  <c r="I429" i="4"/>
  <c r="H429" i="4"/>
  <c r="AH426" i="4"/>
  <c r="Y426" i="4"/>
  <c r="Q428" i="4"/>
  <c r="AB428" i="4" s="1"/>
  <c r="A431" i="4"/>
  <c r="B430" i="4"/>
  <c r="K428" i="4"/>
  <c r="S428" i="4"/>
  <c r="T428" i="4" s="1"/>
  <c r="U427" i="4"/>
  <c r="Y427" i="4" s="1"/>
  <c r="AF428" i="4" l="1"/>
  <c r="AE428" i="4"/>
  <c r="AG428" i="4"/>
  <c r="AD428" i="4"/>
  <c r="AH428" i="4" s="1"/>
  <c r="Q429" i="4"/>
  <c r="AB429" i="4"/>
  <c r="AG429" i="4" s="1"/>
  <c r="H430" i="4"/>
  <c r="G430" i="4"/>
  <c r="P430" i="4"/>
  <c r="O430" i="4"/>
  <c r="J430" i="4"/>
  <c r="N430" i="4"/>
  <c r="M430" i="4"/>
  <c r="I430" i="4"/>
  <c r="B431" i="4"/>
  <c r="A432" i="4"/>
  <c r="K429" i="4"/>
  <c r="S429" i="4" s="1"/>
  <c r="W428" i="4"/>
  <c r="U428" i="4"/>
  <c r="V428" i="4"/>
  <c r="AH427" i="4"/>
  <c r="X428" i="4"/>
  <c r="AE429" i="4" l="1"/>
  <c r="AF429" i="4"/>
  <c r="T429" i="4"/>
  <c r="U429" i="4"/>
  <c r="V429" i="4"/>
  <c r="X429" i="4"/>
  <c r="W429" i="4"/>
  <c r="K430" i="4"/>
  <c r="S430" i="4" s="1"/>
  <c r="Q430" i="4"/>
  <c r="AB430" i="4" s="1"/>
  <c r="A433" i="4"/>
  <c r="B432" i="4"/>
  <c r="AD429" i="4"/>
  <c r="AH429" i="4" s="1"/>
  <c r="P431" i="4"/>
  <c r="J431" i="4"/>
  <c r="I431" i="4"/>
  <c r="H431" i="4"/>
  <c r="G431" i="4"/>
  <c r="N431" i="4"/>
  <c r="O431" i="4"/>
  <c r="M431" i="4"/>
  <c r="Y428" i="4"/>
  <c r="AE430" i="4" l="1"/>
  <c r="AG430" i="4"/>
  <c r="AF430" i="4"/>
  <c r="AD430" i="4"/>
  <c r="AH430" i="4" s="1"/>
  <c r="T430" i="4"/>
  <c r="W430" i="4"/>
  <c r="X430" i="4"/>
  <c r="U430" i="4"/>
  <c r="V430" i="4"/>
  <c r="K431" i="4"/>
  <c r="S431" i="4" s="1"/>
  <c r="T431" i="4" s="1"/>
  <c r="Q431" i="4"/>
  <c r="AB431" i="4" s="1"/>
  <c r="Y429" i="4"/>
  <c r="O432" i="4"/>
  <c r="P432" i="4"/>
  <c r="N432" i="4"/>
  <c r="M432" i="4"/>
  <c r="J432" i="4"/>
  <c r="I432" i="4"/>
  <c r="H432" i="4"/>
  <c r="G432" i="4"/>
  <c r="A434" i="4"/>
  <c r="B433" i="4"/>
  <c r="AD431" i="4" l="1"/>
  <c r="AF431" i="4"/>
  <c r="AE431" i="4"/>
  <c r="AG431" i="4"/>
  <c r="W431" i="4"/>
  <c r="X431" i="4"/>
  <c r="Y430" i="4"/>
  <c r="V431" i="4"/>
  <c r="B434" i="4"/>
  <c r="A435" i="4"/>
  <c r="U431" i="4"/>
  <c r="P433" i="4"/>
  <c r="N433" i="4"/>
  <c r="O433" i="4"/>
  <c r="M433" i="4"/>
  <c r="G433" i="4"/>
  <c r="J433" i="4"/>
  <c r="H433" i="4"/>
  <c r="I433" i="4"/>
  <c r="K432" i="4"/>
  <c r="S432" i="4" s="1"/>
  <c r="Q432" i="4"/>
  <c r="AB432" i="4" s="1"/>
  <c r="AG432" i="4" s="1"/>
  <c r="T432" i="4" l="1"/>
  <c r="V432" i="4"/>
  <c r="W432" i="4"/>
  <c r="K433" i="4"/>
  <c r="S433" i="4" s="1"/>
  <c r="AF432" i="4"/>
  <c r="O434" i="4"/>
  <c r="M434" i="4"/>
  <c r="H434" i="4"/>
  <c r="G434" i="4"/>
  <c r="J434" i="4"/>
  <c r="P434" i="4"/>
  <c r="N434" i="4"/>
  <c r="I434" i="4"/>
  <c r="Q433" i="4"/>
  <c r="AB433" i="4" s="1"/>
  <c r="AE432" i="4"/>
  <c r="Y431" i="4"/>
  <c r="U432" i="4"/>
  <c r="X432" i="4"/>
  <c r="AD432" i="4"/>
  <c r="B435" i="4"/>
  <c r="A436" i="4"/>
  <c r="AH431" i="4"/>
  <c r="Y432" i="4" l="1"/>
  <c r="AF433" i="4"/>
  <c r="AE433" i="4"/>
  <c r="AD433" i="4"/>
  <c r="AG433" i="4"/>
  <c r="T433" i="4"/>
  <c r="U433" i="4"/>
  <c r="V433" i="4"/>
  <c r="X433" i="4"/>
  <c r="W433" i="4"/>
  <c r="K434" i="4"/>
  <c r="S434" i="4" s="1"/>
  <c r="Q434" i="4"/>
  <c r="AB434" i="4" s="1"/>
  <c r="A437" i="4"/>
  <c r="B436" i="4"/>
  <c r="N435" i="4"/>
  <c r="M435" i="4"/>
  <c r="J435" i="4"/>
  <c r="I435" i="4"/>
  <c r="H435" i="4"/>
  <c r="G435" i="4"/>
  <c r="P435" i="4"/>
  <c r="O435" i="4"/>
  <c r="AH432" i="4"/>
  <c r="AH433" i="4" l="1"/>
  <c r="AD434" i="4"/>
  <c r="AE434" i="4"/>
  <c r="AF434" i="4"/>
  <c r="AG434" i="4"/>
  <c r="T434" i="4"/>
  <c r="X434" i="4"/>
  <c r="W434" i="4"/>
  <c r="V434" i="4"/>
  <c r="U434" i="4"/>
  <c r="Y434" i="4" s="1"/>
  <c r="Y433" i="4"/>
  <c r="Q435" i="4"/>
  <c r="AB435" i="4" s="1"/>
  <c r="M436" i="4"/>
  <c r="J436" i="4"/>
  <c r="P436" i="4"/>
  <c r="O436" i="4"/>
  <c r="N436" i="4"/>
  <c r="I436" i="4"/>
  <c r="H436" i="4"/>
  <c r="G436" i="4"/>
  <c r="K435" i="4"/>
  <c r="S435" i="4" s="1"/>
  <c r="A438" i="4"/>
  <c r="B437" i="4"/>
  <c r="T435" i="4" l="1"/>
  <c r="V435" i="4"/>
  <c r="W435" i="4"/>
  <c r="X435" i="4"/>
  <c r="AF435" i="4"/>
  <c r="AD435" i="4"/>
  <c r="AG435" i="4"/>
  <c r="AE435" i="4"/>
  <c r="I437" i="4"/>
  <c r="P437" i="4"/>
  <c r="O437" i="4"/>
  <c r="N437" i="4"/>
  <c r="G437" i="4"/>
  <c r="M437" i="4"/>
  <c r="J437" i="4"/>
  <c r="H437" i="4"/>
  <c r="B438" i="4"/>
  <c r="A439" i="4"/>
  <c r="U435" i="4"/>
  <c r="Y435" i="4" s="1"/>
  <c r="Q436" i="4"/>
  <c r="AB436" i="4" s="1"/>
  <c r="K436" i="4"/>
  <c r="S436" i="4" s="1"/>
  <c r="AH434" i="4"/>
  <c r="T436" i="4" l="1"/>
  <c r="U436" i="4"/>
  <c r="V436" i="4"/>
  <c r="X436" i="4"/>
  <c r="W436" i="4"/>
  <c r="AD436" i="4"/>
  <c r="AG436" i="4"/>
  <c r="AF436" i="4"/>
  <c r="AE436" i="4"/>
  <c r="AH435" i="4"/>
  <c r="B439" i="4"/>
  <c r="A440" i="4"/>
  <c r="J438" i="4"/>
  <c r="H438" i="4"/>
  <c r="I438" i="4"/>
  <c r="G438" i="4"/>
  <c r="M438" i="4"/>
  <c r="P438" i="4"/>
  <c r="N438" i="4"/>
  <c r="O438" i="4"/>
  <c r="Q437" i="4"/>
  <c r="AB437" i="4" s="1"/>
  <c r="K437" i="4"/>
  <c r="S437" i="4" s="1"/>
  <c r="T437" i="4" l="1"/>
  <c r="W437" i="4"/>
  <c r="AF437" i="4"/>
  <c r="AE437" i="4"/>
  <c r="AG437" i="4"/>
  <c r="U437" i="4"/>
  <c r="I439" i="4"/>
  <c r="G439" i="4"/>
  <c r="N439" i="4"/>
  <c r="M439" i="4"/>
  <c r="J439" i="4"/>
  <c r="H439" i="4"/>
  <c r="P439" i="4"/>
  <c r="O439" i="4"/>
  <c r="K438" i="4"/>
  <c r="S438" i="4" s="1"/>
  <c r="Q438" i="4"/>
  <c r="AB438" i="4" s="1"/>
  <c r="A441" i="4"/>
  <c r="B440" i="4"/>
  <c r="AD437" i="4"/>
  <c r="AH437" i="4" s="1"/>
  <c r="Y436" i="4"/>
  <c r="AH436" i="4"/>
  <c r="X437" i="4"/>
  <c r="V437" i="4"/>
  <c r="AG438" i="4" l="1"/>
  <c r="AF438" i="4"/>
  <c r="AD438" i="4"/>
  <c r="AE438" i="4"/>
  <c r="T438" i="4"/>
  <c r="V438" i="4"/>
  <c r="W438" i="4"/>
  <c r="U438" i="4"/>
  <c r="Y438" i="4" s="1"/>
  <c r="X438" i="4"/>
  <c r="H440" i="4"/>
  <c r="P440" i="4"/>
  <c r="O440" i="4"/>
  <c r="N440" i="4"/>
  <c r="M440" i="4"/>
  <c r="J440" i="4"/>
  <c r="I440" i="4"/>
  <c r="G440" i="4"/>
  <c r="B441" i="4"/>
  <c r="A442" i="4"/>
  <c r="K439" i="4"/>
  <c r="S439" i="4" s="1"/>
  <c r="Q439" i="4"/>
  <c r="AB439" i="4" s="1"/>
  <c r="Y437" i="4"/>
  <c r="AD439" i="4" l="1"/>
  <c r="AE439" i="4"/>
  <c r="AF439" i="4"/>
  <c r="AG439" i="4"/>
  <c r="T439" i="4"/>
  <c r="U439" i="4"/>
  <c r="V439" i="4"/>
  <c r="W439" i="4"/>
  <c r="X439" i="4"/>
  <c r="K440" i="4"/>
  <c r="S440" i="4" s="1"/>
  <c r="AH438" i="4"/>
  <c r="G441" i="4"/>
  <c r="P441" i="4"/>
  <c r="O441" i="4"/>
  <c r="N441" i="4"/>
  <c r="I441" i="4"/>
  <c r="M441" i="4"/>
  <c r="J441" i="4"/>
  <c r="H441" i="4"/>
  <c r="Q440" i="4"/>
  <c r="AB440" i="4" s="1"/>
  <c r="A443" i="4"/>
  <c r="B442" i="4"/>
  <c r="T440" i="4" l="1"/>
  <c r="U440" i="4"/>
  <c r="X440" i="4"/>
  <c r="W440" i="4"/>
  <c r="V440" i="4"/>
  <c r="AD440" i="4"/>
  <c r="AF440" i="4"/>
  <c r="AE440" i="4"/>
  <c r="AG440" i="4"/>
  <c r="Q441" i="4"/>
  <c r="AB441" i="4" s="1"/>
  <c r="AG441" i="4" s="1"/>
  <c r="J442" i="4"/>
  <c r="I442" i="4"/>
  <c r="H442" i="4"/>
  <c r="G442" i="4"/>
  <c r="M442" i="4"/>
  <c r="P442" i="4"/>
  <c r="O442" i="4"/>
  <c r="N442" i="4"/>
  <c r="B443" i="4"/>
  <c r="A444" i="4"/>
  <c r="Y439" i="4"/>
  <c r="K441" i="4"/>
  <c r="S441" i="4" s="1"/>
  <c r="AH439" i="4"/>
  <c r="AD441" i="4" l="1"/>
  <c r="T441" i="4"/>
  <c r="V441" i="4"/>
  <c r="W441" i="4"/>
  <c r="X441" i="4"/>
  <c r="U441" i="4"/>
  <c r="Y441" i="4" s="1"/>
  <c r="K442" i="4"/>
  <c r="S442" i="4" s="1"/>
  <c r="Q442" i="4"/>
  <c r="AB442" i="4" s="1"/>
  <c r="AH440" i="4"/>
  <c r="Y440" i="4"/>
  <c r="AE441" i="4"/>
  <c r="AH441" i="4" s="1"/>
  <c r="AF441" i="4"/>
  <c r="A445" i="4"/>
  <c r="B444" i="4"/>
  <c r="P443" i="4"/>
  <c r="N443" i="4"/>
  <c r="M443" i="4"/>
  <c r="J443" i="4"/>
  <c r="I443" i="4"/>
  <c r="H443" i="4"/>
  <c r="G443" i="4"/>
  <c r="O443" i="4"/>
  <c r="AE442" i="4" l="1"/>
  <c r="AF442" i="4"/>
  <c r="AG442" i="4"/>
  <c r="AD442" i="4"/>
  <c r="T442" i="4"/>
  <c r="U442" i="4"/>
  <c r="X442" i="4"/>
  <c r="V442" i="4"/>
  <c r="W442" i="4"/>
  <c r="O444" i="4"/>
  <c r="P444" i="4"/>
  <c r="N444" i="4"/>
  <c r="M444" i="4"/>
  <c r="J444" i="4"/>
  <c r="I444" i="4"/>
  <c r="H444" i="4"/>
  <c r="G444" i="4"/>
  <c r="B445" i="4"/>
  <c r="A446" i="4"/>
  <c r="K443" i="4"/>
  <c r="S443" i="4" s="1"/>
  <c r="Q443" i="4"/>
  <c r="AB443" i="4" s="1"/>
  <c r="AH442" i="4" l="1"/>
  <c r="AD443" i="4"/>
  <c r="AE443" i="4"/>
  <c r="AG443" i="4"/>
  <c r="AF443" i="4"/>
  <c r="T443" i="4"/>
  <c r="W443" i="4"/>
  <c r="X443" i="4"/>
  <c r="U443" i="4"/>
  <c r="V443" i="4"/>
  <c r="B446" i="4"/>
  <c r="A447" i="4"/>
  <c r="P445" i="4"/>
  <c r="N445" i="4"/>
  <c r="G445" i="4"/>
  <c r="O445" i="4"/>
  <c r="I445" i="4"/>
  <c r="M445" i="4"/>
  <c r="J445" i="4"/>
  <c r="H445" i="4"/>
  <c r="K444" i="4"/>
  <c r="S444" i="4" s="1"/>
  <c r="Y442" i="4"/>
  <c r="Q444" i="4"/>
  <c r="AB444" i="4" s="1"/>
  <c r="AF444" i="4" s="1"/>
  <c r="T444" i="4" l="1"/>
  <c r="X444" i="4"/>
  <c r="U444" i="4"/>
  <c r="V444" i="4"/>
  <c r="W444" i="4"/>
  <c r="AD444" i="4"/>
  <c r="B447" i="4"/>
  <c r="A448" i="4"/>
  <c r="AG444" i="4"/>
  <c r="AE444" i="4"/>
  <c r="O446" i="4"/>
  <c r="M446" i="4"/>
  <c r="J446" i="4"/>
  <c r="I446" i="4"/>
  <c r="H446" i="4"/>
  <c r="G446" i="4"/>
  <c r="N446" i="4"/>
  <c r="P446" i="4"/>
  <c r="K445" i="4"/>
  <c r="S445" i="4" s="1"/>
  <c r="Y443" i="4"/>
  <c r="Q445" i="4"/>
  <c r="AB445" i="4" s="1"/>
  <c r="AF445" i="4" s="1"/>
  <c r="AH443" i="4"/>
  <c r="T445" i="4" l="1"/>
  <c r="V445" i="4"/>
  <c r="X445" i="4"/>
  <c r="W445" i="4"/>
  <c r="U445" i="4"/>
  <c r="Y445" i="4" s="1"/>
  <c r="AH444" i="4"/>
  <c r="Y444" i="4"/>
  <c r="AE445" i="4"/>
  <c r="AD445" i="4"/>
  <c r="A449" i="4"/>
  <c r="B448" i="4"/>
  <c r="N447" i="4"/>
  <c r="P447" i="4"/>
  <c r="O447" i="4"/>
  <c r="M447" i="4"/>
  <c r="J447" i="4"/>
  <c r="I447" i="4"/>
  <c r="H447" i="4"/>
  <c r="G447" i="4"/>
  <c r="K446" i="4"/>
  <c r="S446" i="4" s="1"/>
  <c r="AG445" i="4"/>
  <c r="Q446" i="4"/>
  <c r="AB446" i="4" s="1"/>
  <c r="AF446" i="4" l="1"/>
  <c r="AG446" i="4"/>
  <c r="AE446" i="4"/>
  <c r="AD446" i="4"/>
  <c r="AH446" i="4" s="1"/>
  <c r="T446" i="4"/>
  <c r="U446" i="4"/>
  <c r="V446" i="4"/>
  <c r="X446" i="4"/>
  <c r="W446" i="4"/>
  <c r="M448" i="4"/>
  <c r="J448" i="4"/>
  <c r="I448" i="4"/>
  <c r="P448" i="4"/>
  <c r="O448" i="4"/>
  <c r="N448" i="4"/>
  <c r="H448" i="4"/>
  <c r="G448" i="4"/>
  <c r="B449" i="4"/>
  <c r="A450" i="4"/>
  <c r="K447" i="4"/>
  <c r="S447" i="4" s="1"/>
  <c r="Q447" i="4"/>
  <c r="AB447" i="4" s="1"/>
  <c r="AH445" i="4"/>
  <c r="AF447" i="4" l="1"/>
  <c r="AD447" i="4"/>
  <c r="AG447" i="4"/>
  <c r="AE447" i="4"/>
  <c r="T447" i="4"/>
  <c r="W447" i="4"/>
  <c r="U447" i="4"/>
  <c r="X447" i="4"/>
  <c r="V447" i="4"/>
  <c r="A451" i="4"/>
  <c r="B450" i="4"/>
  <c r="AB448" i="4"/>
  <c r="AD448" i="4" s="1"/>
  <c r="Q448" i="4"/>
  <c r="I449" i="4"/>
  <c r="H449" i="4"/>
  <c r="M449" i="4"/>
  <c r="J449" i="4"/>
  <c r="G449" i="4"/>
  <c r="O449" i="4"/>
  <c r="P449" i="4"/>
  <c r="N449" i="4"/>
  <c r="Y446" i="4"/>
  <c r="K448" i="4"/>
  <c r="S448" i="4" s="1"/>
  <c r="T448" i="4" l="1"/>
  <c r="W448" i="4"/>
  <c r="V448" i="4"/>
  <c r="U448" i="4"/>
  <c r="X448" i="4"/>
  <c r="A452" i="4"/>
  <c r="B451" i="4"/>
  <c r="AF448" i="4"/>
  <c r="Q449" i="4"/>
  <c r="AB449" i="4" s="1"/>
  <c r="J450" i="4"/>
  <c r="H450" i="4"/>
  <c r="G450" i="4"/>
  <c r="P450" i="4"/>
  <c r="O450" i="4"/>
  <c r="N450" i="4"/>
  <c r="M450" i="4"/>
  <c r="I450" i="4"/>
  <c r="Y447" i="4"/>
  <c r="AG448" i="4"/>
  <c r="AH447" i="4"/>
  <c r="K449" i="4"/>
  <c r="S449" i="4" s="1"/>
  <c r="AE448" i="4"/>
  <c r="AH448" i="4" s="1"/>
  <c r="T449" i="4" l="1"/>
  <c r="W449" i="4"/>
  <c r="AF449" i="4"/>
  <c r="AD449" i="4"/>
  <c r="AE449" i="4"/>
  <c r="AG449" i="4"/>
  <c r="I451" i="4"/>
  <c r="G451" i="4"/>
  <c r="J451" i="4"/>
  <c r="H451" i="4"/>
  <c r="P451" i="4"/>
  <c r="O451" i="4"/>
  <c r="M451" i="4"/>
  <c r="N451" i="4"/>
  <c r="A453" i="4"/>
  <c r="B452" i="4"/>
  <c r="V449" i="4"/>
  <c r="U449" i="4"/>
  <c r="Q450" i="4"/>
  <c r="AB450" i="4"/>
  <c r="AE450" i="4" s="1"/>
  <c r="K450" i="4"/>
  <c r="S450" i="4" s="1"/>
  <c r="Y448" i="4"/>
  <c r="X449" i="4"/>
  <c r="AF450" i="4" l="1"/>
  <c r="Y449" i="4"/>
  <c r="T450" i="4"/>
  <c r="W450" i="4"/>
  <c r="U450" i="4"/>
  <c r="V450" i="4"/>
  <c r="X450" i="4"/>
  <c r="AG450" i="4"/>
  <c r="B453" i="4"/>
  <c r="A454" i="4"/>
  <c r="Q451" i="4"/>
  <c r="AB451" i="4" s="1"/>
  <c r="AD450" i="4"/>
  <c r="AH449" i="4"/>
  <c r="K451" i="4"/>
  <c r="S451" i="4" s="1"/>
  <c r="H452" i="4"/>
  <c r="P452" i="4"/>
  <c r="O452" i="4"/>
  <c r="N452" i="4"/>
  <c r="M452" i="4"/>
  <c r="J452" i="4"/>
  <c r="I452" i="4"/>
  <c r="G452" i="4"/>
  <c r="T451" i="4" l="1"/>
  <c r="W451" i="4"/>
  <c r="V451" i="4"/>
  <c r="X451" i="4"/>
  <c r="U451" i="4"/>
  <c r="Y451" i="4" s="1"/>
  <c r="AD451" i="4"/>
  <c r="AE451" i="4"/>
  <c r="AF451" i="4"/>
  <c r="AG451" i="4"/>
  <c r="A455" i="4"/>
  <c r="B454" i="4"/>
  <c r="G453" i="4"/>
  <c r="H453" i="4"/>
  <c r="P453" i="4"/>
  <c r="O453" i="4"/>
  <c r="N453" i="4"/>
  <c r="M453" i="4"/>
  <c r="J453" i="4"/>
  <c r="I453" i="4"/>
  <c r="AH450" i="4"/>
  <c r="Y450" i="4"/>
  <c r="K452" i="4"/>
  <c r="S452" i="4" s="1"/>
  <c r="T452" i="4" s="1"/>
  <c r="Q452" i="4"/>
  <c r="AB452" i="4" s="1"/>
  <c r="AE452" i="4" l="1"/>
  <c r="AG452" i="4"/>
  <c r="AF452" i="4"/>
  <c r="AD452" i="4"/>
  <c r="AH452" i="4" s="1"/>
  <c r="P454" i="4"/>
  <c r="N454" i="4"/>
  <c r="M454" i="4"/>
  <c r="J454" i="4"/>
  <c r="I454" i="4"/>
  <c r="H454" i="4"/>
  <c r="G454" i="4"/>
  <c r="O454" i="4"/>
  <c r="AH451" i="4"/>
  <c r="W452" i="4"/>
  <c r="B455" i="4"/>
  <c r="A456" i="4"/>
  <c r="V452" i="4"/>
  <c r="Q453" i="4"/>
  <c r="AB453" i="4" s="1"/>
  <c r="X452" i="4"/>
  <c r="U452" i="4"/>
  <c r="K453" i="4"/>
  <c r="S453" i="4" s="1"/>
  <c r="T453" i="4" l="1"/>
  <c r="W453" i="4"/>
  <c r="U453" i="4"/>
  <c r="V453" i="4"/>
  <c r="X453" i="4"/>
  <c r="AD453" i="4"/>
  <c r="AG453" i="4"/>
  <c r="AE453" i="4"/>
  <c r="AF453" i="4"/>
  <c r="K454" i="4"/>
  <c r="S454" i="4" s="1"/>
  <c r="P455" i="4"/>
  <c r="O455" i="4"/>
  <c r="N455" i="4"/>
  <c r="M455" i="4"/>
  <c r="J455" i="4"/>
  <c r="H455" i="4"/>
  <c r="I455" i="4"/>
  <c r="G455" i="4"/>
  <c r="B456" i="4"/>
  <c r="A457" i="4"/>
  <c r="Y452" i="4"/>
  <c r="Q454" i="4"/>
  <c r="AB454" i="4" s="1"/>
  <c r="AD454" i="4" l="1"/>
  <c r="AG454" i="4"/>
  <c r="AF454" i="4"/>
  <c r="AE454" i="4"/>
  <c r="T454" i="4"/>
  <c r="U454" i="4"/>
  <c r="V454" i="4"/>
  <c r="X454" i="4"/>
  <c r="W454" i="4"/>
  <c r="K455" i="4"/>
  <c r="S455" i="4" s="1"/>
  <c r="Q455" i="4"/>
  <c r="AB455" i="4" s="1"/>
  <c r="Y453" i="4"/>
  <c r="A458" i="4"/>
  <c r="B457" i="4"/>
  <c r="AH453" i="4"/>
  <c r="O456" i="4"/>
  <c r="N456" i="4"/>
  <c r="J456" i="4"/>
  <c r="I456" i="4"/>
  <c r="H456" i="4"/>
  <c r="G456" i="4"/>
  <c r="P456" i="4"/>
  <c r="M456" i="4"/>
  <c r="AH454" i="4" l="1"/>
  <c r="AE455" i="4"/>
  <c r="AF455" i="4"/>
  <c r="AD455" i="4"/>
  <c r="AG455" i="4"/>
  <c r="T455" i="4"/>
  <c r="W455" i="4"/>
  <c r="X455" i="4"/>
  <c r="V455" i="4"/>
  <c r="U455" i="4"/>
  <c r="Y455" i="4" s="1"/>
  <c r="A459" i="4"/>
  <c r="B458" i="4"/>
  <c r="P457" i="4"/>
  <c r="N457" i="4"/>
  <c r="M457" i="4"/>
  <c r="O457" i="4"/>
  <c r="J457" i="4"/>
  <c r="I457" i="4"/>
  <c r="H457" i="4"/>
  <c r="G457" i="4"/>
  <c r="Y454" i="4"/>
  <c r="Q456" i="4"/>
  <c r="AB456" i="4" s="1"/>
  <c r="K456" i="4"/>
  <c r="S456" i="4" s="1"/>
  <c r="T456" i="4" l="1"/>
  <c r="V456" i="4"/>
  <c r="W456" i="4"/>
  <c r="AG456" i="4"/>
  <c r="AF456" i="4"/>
  <c r="AE456" i="4"/>
  <c r="O458" i="4"/>
  <c r="N458" i="4"/>
  <c r="M458" i="4"/>
  <c r="J458" i="4"/>
  <c r="I458" i="4"/>
  <c r="H458" i="4"/>
  <c r="G458" i="4"/>
  <c r="P458" i="4"/>
  <c r="K457" i="4"/>
  <c r="S457" i="4" s="1"/>
  <c r="A460" i="4"/>
  <c r="B459" i="4"/>
  <c r="Q457" i="4"/>
  <c r="AB457" i="4" s="1"/>
  <c r="U456" i="4"/>
  <c r="AH455" i="4"/>
  <c r="AD456" i="4"/>
  <c r="AH456" i="4" s="1"/>
  <c r="X456" i="4"/>
  <c r="AE457" i="4" l="1"/>
  <c r="AG457" i="4"/>
  <c r="AF457" i="4"/>
  <c r="AD457" i="4"/>
  <c r="AH457" i="4" s="1"/>
  <c r="T457" i="4"/>
  <c r="U457" i="4"/>
  <c r="W457" i="4"/>
  <c r="V457" i="4"/>
  <c r="X457" i="4"/>
  <c r="K458" i="4"/>
  <c r="S458" i="4" s="1"/>
  <c r="Y456" i="4"/>
  <c r="Q458" i="4"/>
  <c r="AB458" i="4" s="1"/>
  <c r="N459" i="4"/>
  <c r="M459" i="4"/>
  <c r="J459" i="4"/>
  <c r="P459" i="4"/>
  <c r="O459" i="4"/>
  <c r="I459" i="4"/>
  <c r="G459" i="4"/>
  <c r="H459" i="4"/>
  <c r="A461" i="4"/>
  <c r="B460" i="4"/>
  <c r="AE458" i="4" l="1"/>
  <c r="AG458" i="4"/>
  <c r="AD458" i="4"/>
  <c r="AF458" i="4"/>
  <c r="T458" i="4"/>
  <c r="U458" i="4"/>
  <c r="V458" i="4"/>
  <c r="X458" i="4"/>
  <c r="W458" i="4"/>
  <c r="M460" i="4"/>
  <c r="J460" i="4"/>
  <c r="I460" i="4"/>
  <c r="P460" i="4"/>
  <c r="O460" i="4"/>
  <c r="N460" i="4"/>
  <c r="H460" i="4"/>
  <c r="G460" i="4"/>
  <c r="B461" i="4"/>
  <c r="A462" i="4"/>
  <c r="Q459" i="4"/>
  <c r="AB459" i="4" s="1"/>
  <c r="AE459" i="4" s="1"/>
  <c r="Y457" i="4"/>
  <c r="K459" i="4"/>
  <c r="S459" i="4"/>
  <c r="T459" i="4" s="1"/>
  <c r="Q460" i="4" l="1"/>
  <c r="AB460" i="4" s="1"/>
  <c r="K460" i="4"/>
  <c r="S460" i="4"/>
  <c r="T460" i="4" s="1"/>
  <c r="AD459" i="4"/>
  <c r="AG459" i="4"/>
  <c r="AF459" i="4"/>
  <c r="Y458" i="4"/>
  <c r="U459" i="4"/>
  <c r="V459" i="4"/>
  <c r="A463" i="4"/>
  <c r="B462" i="4"/>
  <c r="J461" i="4"/>
  <c r="I461" i="4"/>
  <c r="H461" i="4"/>
  <c r="G461" i="4"/>
  <c r="P461" i="4"/>
  <c r="N461" i="4"/>
  <c r="O461" i="4"/>
  <c r="M461" i="4"/>
  <c r="X459" i="4"/>
  <c r="AH458" i="4"/>
  <c r="W459" i="4"/>
  <c r="W460" i="4" l="1"/>
  <c r="AG460" i="4"/>
  <c r="AE460" i="4"/>
  <c r="AD460" i="4"/>
  <c r="AH460" i="4" s="1"/>
  <c r="AF460" i="4"/>
  <c r="J462" i="4"/>
  <c r="I462" i="4"/>
  <c r="H462" i="4"/>
  <c r="G462" i="4"/>
  <c r="P462" i="4"/>
  <c r="O462" i="4"/>
  <c r="N462" i="4"/>
  <c r="M462" i="4"/>
  <c r="AH459" i="4"/>
  <c r="K461" i="4"/>
  <c r="S461" i="4" s="1"/>
  <c r="T461" i="4" s="1"/>
  <c r="X460" i="4"/>
  <c r="Q461" i="4"/>
  <c r="AB461" i="4" s="1"/>
  <c r="A464" i="4"/>
  <c r="B463" i="4"/>
  <c r="U460" i="4"/>
  <c r="V460" i="4"/>
  <c r="Y459" i="4"/>
  <c r="AE461" i="4" l="1"/>
  <c r="AF461" i="4"/>
  <c r="AD461" i="4"/>
  <c r="AG461" i="4"/>
  <c r="K462" i="4"/>
  <c r="S462" i="4" s="1"/>
  <c r="W461" i="4"/>
  <c r="V461" i="4"/>
  <c r="Q462" i="4"/>
  <c r="AB462" i="4"/>
  <c r="AF462" i="4" s="1"/>
  <c r="U461" i="4"/>
  <c r="Y460" i="4"/>
  <c r="I463" i="4"/>
  <c r="H463" i="4"/>
  <c r="G463" i="4"/>
  <c r="N463" i="4"/>
  <c r="M463" i="4"/>
  <c r="J463" i="4"/>
  <c r="P463" i="4"/>
  <c r="O463" i="4"/>
  <c r="A465" i="4"/>
  <c r="B464" i="4"/>
  <c r="X461" i="4"/>
  <c r="AG462" i="4" l="1"/>
  <c r="AD462" i="4"/>
  <c r="AE462" i="4"/>
  <c r="T462" i="4"/>
  <c r="U462" i="4"/>
  <c r="W462" i="4"/>
  <c r="V462" i="4"/>
  <c r="X462" i="4"/>
  <c r="K463" i="4"/>
  <c r="S463" i="4" s="1"/>
  <c r="A466" i="4"/>
  <c r="B465" i="4"/>
  <c r="AH461" i="4"/>
  <c r="Q463" i="4"/>
  <c r="AB463" i="4" s="1"/>
  <c r="H464" i="4"/>
  <c r="G464" i="4"/>
  <c r="P464" i="4"/>
  <c r="O464" i="4"/>
  <c r="N464" i="4"/>
  <c r="M464" i="4"/>
  <c r="J464" i="4"/>
  <c r="I464" i="4"/>
  <c r="Y461" i="4"/>
  <c r="AH462" i="4"/>
  <c r="AG463" i="4" l="1"/>
  <c r="AE463" i="4"/>
  <c r="AD463" i="4"/>
  <c r="AF463" i="4"/>
  <c r="T463" i="4"/>
  <c r="X463" i="4"/>
  <c r="U463" i="4"/>
  <c r="V463" i="4"/>
  <c r="W463" i="4"/>
  <c r="G465" i="4"/>
  <c r="P465" i="4"/>
  <c r="O465" i="4"/>
  <c r="N465" i="4"/>
  <c r="M465" i="4"/>
  <c r="J465" i="4"/>
  <c r="I465" i="4"/>
  <c r="H465" i="4"/>
  <c r="Q464" i="4"/>
  <c r="AB464" i="4" s="1"/>
  <c r="A467" i="4"/>
  <c r="B466" i="4"/>
  <c r="Y462" i="4"/>
  <c r="K464" i="4"/>
  <c r="S464" i="4" s="1"/>
  <c r="T464" i="4" l="1"/>
  <c r="V464" i="4"/>
  <c r="X464" i="4"/>
  <c r="W464" i="4"/>
  <c r="U464" i="4"/>
  <c r="Y464" i="4" s="1"/>
  <c r="AF464" i="4"/>
  <c r="AE464" i="4"/>
  <c r="AG464" i="4"/>
  <c r="AD464" i="4"/>
  <c r="AH464" i="4" s="1"/>
  <c r="B467" i="4"/>
  <c r="A468" i="4"/>
  <c r="P466" i="4"/>
  <c r="J466" i="4"/>
  <c r="I466" i="4"/>
  <c r="H466" i="4"/>
  <c r="G466" i="4"/>
  <c r="O466" i="4"/>
  <c r="M466" i="4"/>
  <c r="N466" i="4"/>
  <c r="Y463" i="4"/>
  <c r="AH463" i="4"/>
  <c r="K465" i="4"/>
  <c r="S465" i="4" s="1"/>
  <c r="Q465" i="4"/>
  <c r="AB465" i="4" s="1"/>
  <c r="AE465" i="4" l="1"/>
  <c r="AD465" i="4"/>
  <c r="AF465" i="4"/>
  <c r="AG465" i="4"/>
  <c r="T465" i="4"/>
  <c r="U465" i="4"/>
  <c r="V465" i="4"/>
  <c r="W465" i="4"/>
  <c r="X465" i="4"/>
  <c r="A469" i="4"/>
  <c r="B468" i="4"/>
  <c r="Q466" i="4"/>
  <c r="AB466" i="4" s="1"/>
  <c r="P467" i="4"/>
  <c r="O467" i="4"/>
  <c r="N467" i="4"/>
  <c r="M467" i="4"/>
  <c r="J467" i="4"/>
  <c r="H467" i="4"/>
  <c r="I467" i="4"/>
  <c r="G467" i="4"/>
  <c r="K466" i="4"/>
  <c r="S466" i="4" s="1"/>
  <c r="AD466" i="4" l="1"/>
  <c r="AF466" i="4"/>
  <c r="AG466" i="4"/>
  <c r="AE466" i="4"/>
  <c r="T466" i="4"/>
  <c r="W466" i="4"/>
  <c r="U466" i="4"/>
  <c r="V466" i="4"/>
  <c r="X466" i="4"/>
  <c r="Y465" i="4"/>
  <c r="P468" i="4"/>
  <c r="O468" i="4"/>
  <c r="N468" i="4"/>
  <c r="M468" i="4"/>
  <c r="J468" i="4"/>
  <c r="I468" i="4"/>
  <c r="H468" i="4"/>
  <c r="G468" i="4"/>
  <c r="AF467" i="4"/>
  <c r="AH465" i="4"/>
  <c r="K467" i="4"/>
  <c r="S467" i="4" s="1"/>
  <c r="T467" i="4" s="1"/>
  <c r="A470" i="4"/>
  <c r="B469" i="4"/>
  <c r="Q467" i="4"/>
  <c r="AB467" i="4"/>
  <c r="AD467" i="4" s="1"/>
  <c r="AE467" i="4" l="1"/>
  <c r="AG467" i="4"/>
  <c r="AH467" i="4" s="1"/>
  <c r="K468" i="4"/>
  <c r="S468" i="4" s="1"/>
  <c r="W467" i="4"/>
  <c r="P469" i="4"/>
  <c r="O469" i="4"/>
  <c r="N469" i="4"/>
  <c r="M469" i="4"/>
  <c r="J469" i="4"/>
  <c r="I469" i="4"/>
  <c r="H469" i="4"/>
  <c r="G469" i="4"/>
  <c r="A471" i="4"/>
  <c r="B470" i="4"/>
  <c r="V467" i="4"/>
  <c r="Y466" i="4"/>
  <c r="Q468" i="4"/>
  <c r="AB468" i="4"/>
  <c r="AE468" i="4" s="1"/>
  <c r="X467" i="4"/>
  <c r="U467" i="4"/>
  <c r="AH466" i="4"/>
  <c r="T468" i="4" l="1"/>
  <c r="X468" i="4"/>
  <c r="V468" i="4"/>
  <c r="AF468" i="4"/>
  <c r="AD468" i="4"/>
  <c r="Q469" i="4"/>
  <c r="AB469" i="4" s="1"/>
  <c r="W468" i="4"/>
  <c r="AG468" i="4"/>
  <c r="Y467" i="4"/>
  <c r="A472" i="4"/>
  <c r="B471" i="4"/>
  <c r="U468" i="4"/>
  <c r="O470" i="4"/>
  <c r="N470" i="4"/>
  <c r="M470" i="4"/>
  <c r="J470" i="4"/>
  <c r="I470" i="4"/>
  <c r="P470" i="4"/>
  <c r="H470" i="4"/>
  <c r="G470" i="4"/>
  <c r="K469" i="4"/>
  <c r="S469" i="4" s="1"/>
  <c r="T469" i="4" s="1"/>
  <c r="V469" i="4" l="1"/>
  <c r="W469" i="4"/>
  <c r="U469" i="4"/>
  <c r="AE469" i="4"/>
  <c r="AF469" i="4"/>
  <c r="AG469" i="4"/>
  <c r="AD469" i="4"/>
  <c r="AH469" i="4" s="1"/>
  <c r="Q470" i="4"/>
  <c r="AB470" i="4" s="1"/>
  <c r="X469" i="4"/>
  <c r="Y469" i="4" s="1"/>
  <c r="AH468" i="4"/>
  <c r="Y468" i="4"/>
  <c r="N471" i="4"/>
  <c r="M471" i="4"/>
  <c r="J471" i="4"/>
  <c r="I471" i="4"/>
  <c r="H471" i="4"/>
  <c r="P471" i="4"/>
  <c r="G471" i="4"/>
  <c r="O471" i="4"/>
  <c r="K470" i="4"/>
  <c r="S470" i="4"/>
  <c r="T470" i="4" s="1"/>
  <c r="B472" i="4"/>
  <c r="A473" i="4"/>
  <c r="AE470" i="4" l="1"/>
  <c r="AD470" i="4"/>
  <c r="AF470" i="4"/>
  <c r="AG470" i="4"/>
  <c r="K471" i="4"/>
  <c r="S471" i="4"/>
  <c r="T471" i="4" s="1"/>
  <c r="Q471" i="4"/>
  <c r="AB471" i="4" s="1"/>
  <c r="B473" i="4"/>
  <c r="A474" i="4"/>
  <c r="M472" i="4"/>
  <c r="J472" i="4"/>
  <c r="I472" i="4"/>
  <c r="H472" i="4"/>
  <c r="G472" i="4"/>
  <c r="O472" i="4"/>
  <c r="P472" i="4"/>
  <c r="N472" i="4"/>
  <c r="W470" i="4"/>
  <c r="X470" i="4"/>
  <c r="U470" i="4"/>
  <c r="V470" i="4"/>
  <c r="W471" i="4" l="1"/>
  <c r="AF471" i="4"/>
  <c r="AE471" i="4"/>
  <c r="AG471" i="4"/>
  <c r="AD471" i="4"/>
  <c r="AH471" i="4" s="1"/>
  <c r="K472" i="4"/>
  <c r="S472" i="4" s="1"/>
  <c r="T472" i="4" s="1"/>
  <c r="U471" i="4"/>
  <c r="Q472" i="4"/>
  <c r="AB472" i="4" s="1"/>
  <c r="AH470" i="4"/>
  <c r="Y470" i="4"/>
  <c r="B474" i="4"/>
  <c r="A475" i="4"/>
  <c r="V471" i="4"/>
  <c r="P473" i="4"/>
  <c r="J473" i="4"/>
  <c r="I473" i="4"/>
  <c r="H473" i="4"/>
  <c r="G473" i="4"/>
  <c r="N473" i="4"/>
  <c r="O473" i="4"/>
  <c r="M473" i="4"/>
  <c r="X471" i="4"/>
  <c r="Y471" i="4" l="1"/>
  <c r="AF472" i="4"/>
  <c r="AG472" i="4"/>
  <c r="AD472" i="4"/>
  <c r="AE472" i="4"/>
  <c r="O474" i="4"/>
  <c r="M474" i="4"/>
  <c r="J474" i="4"/>
  <c r="I474" i="4"/>
  <c r="H474" i="4"/>
  <c r="G474" i="4"/>
  <c r="P474" i="4"/>
  <c r="N474" i="4"/>
  <c r="B475" i="4"/>
  <c r="A476" i="4"/>
  <c r="V472" i="4"/>
  <c r="U472" i="4"/>
  <c r="Q473" i="4"/>
  <c r="AB473" i="4" s="1"/>
  <c r="X472" i="4"/>
  <c r="W472" i="4"/>
  <c r="K473" i="4"/>
  <c r="S473" i="4" s="1"/>
  <c r="T473" i="4" l="1"/>
  <c r="W473" i="4"/>
  <c r="AH472" i="4"/>
  <c r="V473" i="4"/>
  <c r="AF473" i="4"/>
  <c r="AG473" i="4"/>
  <c r="AD473" i="4"/>
  <c r="AE473" i="4"/>
  <c r="Y472" i="4"/>
  <c r="W474" i="4"/>
  <c r="Q474" i="4"/>
  <c r="AB474" i="4" s="1"/>
  <c r="AG474" i="4" s="1"/>
  <c r="U473" i="4"/>
  <c r="A477" i="4"/>
  <c r="B476" i="4"/>
  <c r="K474" i="4"/>
  <c r="S474" i="4"/>
  <c r="T474" i="4" s="1"/>
  <c r="N475" i="4"/>
  <c r="O475" i="4"/>
  <c r="M475" i="4"/>
  <c r="J475" i="4"/>
  <c r="I475" i="4"/>
  <c r="H475" i="4"/>
  <c r="P475" i="4"/>
  <c r="G475" i="4"/>
  <c r="X473" i="4"/>
  <c r="Q475" i="4" l="1"/>
  <c r="AB475" i="4" s="1"/>
  <c r="K475" i="4"/>
  <c r="S475" i="4"/>
  <c r="T475" i="4" s="1"/>
  <c r="V474" i="4"/>
  <c r="AH473" i="4"/>
  <c r="AE474" i="4"/>
  <c r="AF474" i="4"/>
  <c r="U474" i="4"/>
  <c r="X474" i="4"/>
  <c r="M476" i="4"/>
  <c r="P476" i="4"/>
  <c r="O476" i="4"/>
  <c r="N476" i="4"/>
  <c r="J476" i="4"/>
  <c r="I476" i="4"/>
  <c r="G476" i="4"/>
  <c r="H476" i="4"/>
  <c r="V475" i="4"/>
  <c r="Y473" i="4"/>
  <c r="AD474" i="4"/>
  <c r="B477" i="4"/>
  <c r="A478" i="4"/>
  <c r="AD475" i="4" l="1"/>
  <c r="AG475" i="4"/>
  <c r="AE475" i="4"/>
  <c r="AF475" i="4"/>
  <c r="W475" i="4"/>
  <c r="A479" i="4"/>
  <c r="B478" i="4"/>
  <c r="U475" i="4"/>
  <c r="Q476" i="4"/>
  <c r="AB476" i="4" s="1"/>
  <c r="X475" i="4"/>
  <c r="Y474" i="4"/>
  <c r="K476" i="4"/>
  <c r="S476" i="4" s="1"/>
  <c r="T476" i="4" s="1"/>
  <c r="P477" i="4"/>
  <c r="O477" i="4"/>
  <c r="N477" i="4"/>
  <c r="M477" i="4"/>
  <c r="J477" i="4"/>
  <c r="H477" i="4"/>
  <c r="I477" i="4"/>
  <c r="G477" i="4"/>
  <c r="AH474" i="4"/>
  <c r="AD476" i="4" l="1"/>
  <c r="AG476" i="4"/>
  <c r="AE476" i="4"/>
  <c r="AF476" i="4"/>
  <c r="K477" i="4"/>
  <c r="S477" i="4"/>
  <c r="T477" i="4" s="1"/>
  <c r="A480" i="4"/>
  <c r="B479" i="4"/>
  <c r="X476" i="4"/>
  <c r="W477" i="4"/>
  <c r="W476" i="4"/>
  <c r="J478" i="4"/>
  <c r="P478" i="4"/>
  <c r="O478" i="4"/>
  <c r="N478" i="4"/>
  <c r="M478" i="4"/>
  <c r="I478" i="4"/>
  <c r="H478" i="4"/>
  <c r="G478" i="4"/>
  <c r="U476" i="4"/>
  <c r="V476" i="4"/>
  <c r="V477" i="4"/>
  <c r="Q477" i="4"/>
  <c r="AB477" i="4" s="1"/>
  <c r="Y475" i="4"/>
  <c r="AH475" i="4"/>
  <c r="AD477" i="4" l="1"/>
  <c r="AG477" i="4"/>
  <c r="AF477" i="4"/>
  <c r="AE477" i="4"/>
  <c r="I479" i="4"/>
  <c r="P479" i="4"/>
  <c r="O479" i="4"/>
  <c r="N479" i="4"/>
  <c r="G479" i="4"/>
  <c r="J479" i="4"/>
  <c r="H479" i="4"/>
  <c r="M479" i="4"/>
  <c r="U477" i="4"/>
  <c r="X477" i="4"/>
  <c r="Y476" i="4"/>
  <c r="B480" i="4"/>
  <c r="A481" i="4"/>
  <c r="Q478" i="4"/>
  <c r="AB478" i="4"/>
  <c r="AG478" i="4" s="1"/>
  <c r="AF478" i="4"/>
  <c r="K478" i="4"/>
  <c r="S478" i="4" s="1"/>
  <c r="AE478" i="4"/>
  <c r="AH476" i="4"/>
  <c r="AH477" i="4" l="1"/>
  <c r="T478" i="4"/>
  <c r="V478" i="4"/>
  <c r="W478" i="4"/>
  <c r="X478" i="4"/>
  <c r="U478" i="4"/>
  <c r="Y478" i="4" s="1"/>
  <c r="K479" i="4"/>
  <c r="S479" i="4" s="1"/>
  <c r="Y477" i="4"/>
  <c r="Q479" i="4"/>
  <c r="AB479" i="4"/>
  <c r="AG479" i="4" s="1"/>
  <c r="AD478" i="4"/>
  <c r="AH478" i="4" s="1"/>
  <c r="B481" i="4"/>
  <c r="A482" i="4"/>
  <c r="H480" i="4"/>
  <c r="P480" i="4"/>
  <c r="O480" i="4"/>
  <c r="M480" i="4"/>
  <c r="I480" i="4"/>
  <c r="N480" i="4"/>
  <c r="J480" i="4"/>
  <c r="G480" i="4"/>
  <c r="AD479" i="4" l="1"/>
  <c r="AE479" i="4"/>
  <c r="AF479" i="4"/>
  <c r="T479" i="4"/>
  <c r="V479" i="4"/>
  <c r="W479" i="4"/>
  <c r="U479" i="4"/>
  <c r="X479" i="4"/>
  <c r="A483" i="4"/>
  <c r="B482" i="4"/>
  <c r="K480" i="4"/>
  <c r="S480" i="4" s="1"/>
  <c r="AH479" i="4"/>
  <c r="G481" i="4"/>
  <c r="H481" i="4"/>
  <c r="P481" i="4"/>
  <c r="N481" i="4"/>
  <c r="J481" i="4"/>
  <c r="O481" i="4"/>
  <c r="M481" i="4"/>
  <c r="I481" i="4"/>
  <c r="Q480" i="4"/>
  <c r="AB480" i="4"/>
  <c r="AD480" i="4" s="1"/>
  <c r="AE480" i="4" l="1"/>
  <c r="AG480" i="4"/>
  <c r="Y479" i="4"/>
  <c r="AF480" i="4"/>
  <c r="T480" i="4"/>
  <c r="W480" i="4"/>
  <c r="U480" i="4"/>
  <c r="V480" i="4"/>
  <c r="X480" i="4"/>
  <c r="B483" i="4"/>
  <c r="A484" i="4"/>
  <c r="I482" i="4"/>
  <c r="H482" i="4"/>
  <c r="G482" i="4"/>
  <c r="O482" i="4"/>
  <c r="N482" i="4"/>
  <c r="M482" i="4"/>
  <c r="J482" i="4"/>
  <c r="P482" i="4"/>
  <c r="Q481" i="4"/>
  <c r="AB481" i="4" s="1"/>
  <c r="K481" i="4"/>
  <c r="S481" i="4" s="1"/>
  <c r="AH480" i="4" l="1"/>
  <c r="AD481" i="4"/>
  <c r="AF481" i="4"/>
  <c r="AG481" i="4"/>
  <c r="T481" i="4"/>
  <c r="U481" i="4"/>
  <c r="X481" i="4"/>
  <c r="W481" i="4"/>
  <c r="V481" i="4"/>
  <c r="B484" i="4"/>
  <c r="A485" i="4"/>
  <c r="AE481" i="4"/>
  <c r="AH481" i="4" s="1"/>
  <c r="Y480" i="4"/>
  <c r="K482" i="4"/>
  <c r="S482" i="4" s="1"/>
  <c r="Q482" i="4"/>
  <c r="AB482" i="4" s="1"/>
  <c r="J483" i="4"/>
  <c r="I483" i="4"/>
  <c r="H483" i="4"/>
  <c r="G483" i="4"/>
  <c r="P483" i="4"/>
  <c r="M483" i="4"/>
  <c r="O483" i="4"/>
  <c r="N483" i="4"/>
  <c r="T482" i="4" l="1"/>
  <c r="U482" i="4"/>
  <c r="W482" i="4"/>
  <c r="X482" i="4"/>
  <c r="V482" i="4"/>
  <c r="AF482" i="4"/>
  <c r="AD482" i="4"/>
  <c r="AE482" i="4"/>
  <c r="AG482" i="4"/>
  <c r="J484" i="4"/>
  <c r="I484" i="4"/>
  <c r="H484" i="4"/>
  <c r="G484" i="4"/>
  <c r="N484" i="4"/>
  <c r="P484" i="4"/>
  <c r="M484" i="4"/>
  <c r="O484" i="4"/>
  <c r="Q483" i="4"/>
  <c r="AB483" i="4" s="1"/>
  <c r="Y481" i="4"/>
  <c r="B485" i="4"/>
  <c r="A486" i="4"/>
  <c r="K483" i="4"/>
  <c r="S483" i="4" s="1"/>
  <c r="T483" i="4" l="1"/>
  <c r="V483" i="4"/>
  <c r="U483" i="4"/>
  <c r="W483" i="4"/>
  <c r="X483" i="4"/>
  <c r="AD483" i="4"/>
  <c r="AF483" i="4"/>
  <c r="AE483" i="4"/>
  <c r="AG483" i="4"/>
  <c r="B486" i="4"/>
  <c r="A487" i="4"/>
  <c r="AH482" i="4"/>
  <c r="P485" i="4"/>
  <c r="M485" i="4"/>
  <c r="J485" i="4"/>
  <c r="I485" i="4"/>
  <c r="H485" i="4"/>
  <c r="G485" i="4"/>
  <c r="O485" i="4"/>
  <c r="N485" i="4"/>
  <c r="Q484" i="4"/>
  <c r="AB484" i="4" s="1"/>
  <c r="AD484" i="4" s="1"/>
  <c r="K484" i="4"/>
  <c r="S484" i="4" s="1"/>
  <c r="Y482" i="4"/>
  <c r="T484" i="4" l="1"/>
  <c r="W484" i="4"/>
  <c r="V484" i="4"/>
  <c r="K485" i="4"/>
  <c r="S485" i="4"/>
  <c r="T485" i="4" s="1"/>
  <c r="AE484" i="4"/>
  <c r="A488" i="4"/>
  <c r="B487" i="4"/>
  <c r="AF484" i="4"/>
  <c r="W485" i="4"/>
  <c r="U484" i="4"/>
  <c r="Y484" i="4" s="1"/>
  <c r="AH483" i="4"/>
  <c r="O486" i="4"/>
  <c r="N486" i="4"/>
  <c r="M486" i="4"/>
  <c r="J486" i="4"/>
  <c r="I486" i="4"/>
  <c r="H486" i="4"/>
  <c r="P486" i="4"/>
  <c r="G486" i="4"/>
  <c r="AG484" i="4"/>
  <c r="X485" i="4"/>
  <c r="Q485" i="4"/>
  <c r="AB485" i="4" s="1"/>
  <c r="Y483" i="4"/>
  <c r="X484" i="4"/>
  <c r="AH484" i="4" l="1"/>
  <c r="AD485" i="4"/>
  <c r="AF485" i="4"/>
  <c r="AG485" i="4"/>
  <c r="AE485" i="4"/>
  <c r="B488" i="4"/>
  <c r="A489" i="4"/>
  <c r="N487" i="4"/>
  <c r="P487" i="4"/>
  <c r="O487" i="4"/>
  <c r="M487" i="4"/>
  <c r="J487" i="4"/>
  <c r="I487" i="4"/>
  <c r="G487" i="4"/>
  <c r="H487" i="4"/>
  <c r="K486" i="4"/>
  <c r="S486" i="4" s="1"/>
  <c r="Q486" i="4"/>
  <c r="AB486" i="4" s="1"/>
  <c r="U485" i="4"/>
  <c r="V485" i="4"/>
  <c r="T486" i="4" l="1"/>
  <c r="W486" i="4"/>
  <c r="Y485" i="4"/>
  <c r="AE486" i="4"/>
  <c r="AF486" i="4"/>
  <c r="AG486" i="4"/>
  <c r="AD486" i="4"/>
  <c r="AH486" i="4" s="1"/>
  <c r="Q487" i="4"/>
  <c r="AB487" i="4" s="1"/>
  <c r="U486" i="4"/>
  <c r="A490" i="4"/>
  <c r="B489" i="4"/>
  <c r="M488" i="4"/>
  <c r="P488" i="4"/>
  <c r="O488" i="4"/>
  <c r="N488" i="4"/>
  <c r="J488" i="4"/>
  <c r="H488" i="4"/>
  <c r="I488" i="4"/>
  <c r="G488" i="4"/>
  <c r="X486" i="4"/>
  <c r="V486" i="4"/>
  <c r="K487" i="4"/>
  <c r="S487" i="4" s="1"/>
  <c r="AH485" i="4"/>
  <c r="T487" i="4" l="1"/>
  <c r="U487" i="4"/>
  <c r="V487" i="4"/>
  <c r="X487" i="4"/>
  <c r="Y486" i="4"/>
  <c r="AE487" i="4"/>
  <c r="AD487" i="4"/>
  <c r="AG487" i="4"/>
  <c r="AF487" i="4"/>
  <c r="K488" i="4"/>
  <c r="S488" i="4"/>
  <c r="T488" i="4" s="1"/>
  <c r="A491" i="4"/>
  <c r="B490" i="4"/>
  <c r="G489" i="4"/>
  <c r="P489" i="4"/>
  <c r="O489" i="4"/>
  <c r="N489" i="4"/>
  <c r="J489" i="4"/>
  <c r="M489" i="4"/>
  <c r="I489" i="4"/>
  <c r="H489" i="4"/>
  <c r="Q488" i="4"/>
  <c r="AB488" i="4" s="1"/>
  <c r="W487" i="4"/>
  <c r="W488" i="4" l="1"/>
  <c r="X488" i="4"/>
  <c r="Y487" i="4"/>
  <c r="V488" i="4"/>
  <c r="AG488" i="4"/>
  <c r="AD488" i="4"/>
  <c r="AE488" i="4"/>
  <c r="AF488" i="4"/>
  <c r="J490" i="4"/>
  <c r="H490" i="4"/>
  <c r="G490" i="4"/>
  <c r="O490" i="4"/>
  <c r="N490" i="4"/>
  <c r="M490" i="4"/>
  <c r="I490" i="4"/>
  <c r="P490" i="4"/>
  <c r="B491" i="4"/>
  <c r="A492" i="4"/>
  <c r="U488" i="4"/>
  <c r="Y488" i="4" s="1"/>
  <c r="AH487" i="4"/>
  <c r="Q489" i="4"/>
  <c r="AB489" i="4"/>
  <c r="AE489" i="4" s="1"/>
  <c r="K489" i="4"/>
  <c r="S489" i="4" s="1"/>
  <c r="T489" i="4" l="1"/>
  <c r="U489" i="4"/>
  <c r="W489" i="4"/>
  <c r="Q490" i="4"/>
  <c r="AB490" i="4"/>
  <c r="AD490" i="4" s="1"/>
  <c r="AD489" i="4"/>
  <c r="AF490" i="4"/>
  <c r="AG489" i="4"/>
  <c r="I491" i="4"/>
  <c r="M491" i="4"/>
  <c r="J491" i="4"/>
  <c r="H491" i="4"/>
  <c r="G491" i="4"/>
  <c r="O491" i="4"/>
  <c r="P491" i="4"/>
  <c r="N491" i="4"/>
  <c r="AH488" i="4"/>
  <c r="AG490" i="4"/>
  <c r="K490" i="4"/>
  <c r="S490" i="4" s="1"/>
  <c r="A493" i="4"/>
  <c r="B492" i="4"/>
  <c r="V489" i="4"/>
  <c r="Y489" i="4" s="1"/>
  <c r="AF489" i="4"/>
  <c r="X489" i="4"/>
  <c r="AE490" i="4" l="1"/>
  <c r="AH490" i="4"/>
  <c r="T490" i="4"/>
  <c r="U490" i="4"/>
  <c r="X490" i="4"/>
  <c r="V490" i="4"/>
  <c r="W490" i="4"/>
  <c r="AH489" i="4"/>
  <c r="K491" i="4"/>
  <c r="S491" i="4" s="1"/>
  <c r="H492" i="4"/>
  <c r="P492" i="4"/>
  <c r="O492" i="4"/>
  <c r="N492" i="4"/>
  <c r="M492" i="4"/>
  <c r="J492" i="4"/>
  <c r="G492" i="4"/>
  <c r="I492" i="4"/>
  <c r="A494" i="4"/>
  <c r="B493" i="4"/>
  <c r="Q491" i="4"/>
  <c r="AB491" i="4" s="1"/>
  <c r="T491" i="4" l="1"/>
  <c r="X491" i="4"/>
  <c r="U491" i="4"/>
  <c r="V491" i="4"/>
  <c r="W491" i="4"/>
  <c r="AD491" i="4"/>
  <c r="AG491" i="4"/>
  <c r="AF491" i="4"/>
  <c r="AE491" i="4"/>
  <c r="K492" i="4"/>
  <c r="S492" i="4" s="1"/>
  <c r="T492" i="4" s="1"/>
  <c r="Q492" i="4"/>
  <c r="AB492" i="4" s="1"/>
  <c r="A495" i="4"/>
  <c r="B494" i="4"/>
  <c r="Y490" i="4"/>
  <c r="G493" i="4"/>
  <c r="P493" i="4"/>
  <c r="O493" i="4"/>
  <c r="N493" i="4"/>
  <c r="M493" i="4"/>
  <c r="H493" i="4"/>
  <c r="J493" i="4"/>
  <c r="I493" i="4"/>
  <c r="AF492" i="4" l="1"/>
  <c r="AG492" i="4"/>
  <c r="AE492" i="4"/>
  <c r="U492" i="4"/>
  <c r="V492" i="4"/>
  <c r="X492" i="4"/>
  <c r="AH491" i="4"/>
  <c r="B495" i="4"/>
  <c r="A496" i="4"/>
  <c r="AD492" i="4"/>
  <c r="AH492" i="4" s="1"/>
  <c r="W492" i="4"/>
  <c r="O494" i="4"/>
  <c r="I494" i="4"/>
  <c r="H494" i="4"/>
  <c r="G494" i="4"/>
  <c r="P494" i="4"/>
  <c r="N494" i="4"/>
  <c r="M494" i="4"/>
  <c r="J494" i="4"/>
  <c r="Q493" i="4"/>
  <c r="AB493" i="4" s="1"/>
  <c r="AF493" i="4" s="1"/>
  <c r="Y491" i="4"/>
  <c r="K493" i="4"/>
  <c r="S493" i="4" s="1"/>
  <c r="T493" i="4" l="1"/>
  <c r="U493" i="4"/>
  <c r="W493" i="4"/>
  <c r="V493" i="4"/>
  <c r="X493" i="4"/>
  <c r="Q494" i="4"/>
  <c r="AB494" i="4"/>
  <c r="AE494" i="4" s="1"/>
  <c r="K494" i="4"/>
  <c r="S494" i="4" s="1"/>
  <c r="T494" i="4" s="1"/>
  <c r="AG493" i="4"/>
  <c r="AE493" i="4"/>
  <c r="AD493" i="4"/>
  <c r="AH493" i="4" s="1"/>
  <c r="A497" i="4"/>
  <c r="B496" i="4"/>
  <c r="N495" i="4"/>
  <c r="M495" i="4"/>
  <c r="J495" i="4"/>
  <c r="I495" i="4"/>
  <c r="H495" i="4"/>
  <c r="G495" i="4"/>
  <c r="P495" i="4"/>
  <c r="O495" i="4"/>
  <c r="Y492" i="4"/>
  <c r="X494" i="4" l="1"/>
  <c r="Q495" i="4"/>
  <c r="AB495" i="4" s="1"/>
  <c r="A498" i="4"/>
  <c r="B497" i="4"/>
  <c r="AD494" i="4"/>
  <c r="I496" i="4"/>
  <c r="G496" i="4"/>
  <c r="O496" i="4"/>
  <c r="P496" i="4"/>
  <c r="N496" i="4"/>
  <c r="M496" i="4"/>
  <c r="J496" i="4"/>
  <c r="H496" i="4"/>
  <c r="V494" i="4"/>
  <c r="AF494" i="4"/>
  <c r="AG494" i="4"/>
  <c r="K495" i="4"/>
  <c r="S495" i="4" s="1"/>
  <c r="W494" i="4"/>
  <c r="Y493" i="4"/>
  <c r="U494" i="4"/>
  <c r="T495" i="4" l="1"/>
  <c r="X495" i="4"/>
  <c r="V495" i="4"/>
  <c r="U495" i="4"/>
  <c r="W495" i="4"/>
  <c r="AG495" i="4"/>
  <c r="AE495" i="4"/>
  <c r="AD495" i="4"/>
  <c r="AF495" i="4"/>
  <c r="K496" i="4"/>
  <c r="S496" i="4" s="1"/>
  <c r="T496" i="4" s="1"/>
  <c r="H497" i="4"/>
  <c r="I497" i="4"/>
  <c r="G497" i="4"/>
  <c r="P497" i="4"/>
  <c r="O497" i="4"/>
  <c r="N497" i="4"/>
  <c r="M497" i="4"/>
  <c r="J497" i="4"/>
  <c r="Y494" i="4"/>
  <c r="AH494" i="4"/>
  <c r="Q496" i="4"/>
  <c r="AB496" i="4"/>
  <c r="AD496" i="4" s="1"/>
  <c r="A499" i="4"/>
  <c r="B498" i="4"/>
  <c r="AF496" i="4" l="1"/>
  <c r="AE496" i="4"/>
  <c r="Q497" i="4"/>
  <c r="AB497" i="4" s="1"/>
  <c r="V496" i="4"/>
  <c r="G498" i="4"/>
  <c r="M498" i="4"/>
  <c r="H498" i="4"/>
  <c r="J498" i="4"/>
  <c r="I498" i="4"/>
  <c r="O498" i="4"/>
  <c r="P498" i="4"/>
  <c r="N498" i="4"/>
  <c r="AH495" i="4"/>
  <c r="A500" i="4"/>
  <c r="B499" i="4"/>
  <c r="AG496" i="4"/>
  <c r="W496" i="4"/>
  <c r="U496" i="4"/>
  <c r="K497" i="4"/>
  <c r="S497" i="4" s="1"/>
  <c r="Y495" i="4"/>
  <c r="X496" i="4"/>
  <c r="AH496" i="4" l="1"/>
  <c r="AD497" i="4"/>
  <c r="AE497" i="4"/>
  <c r="AG497" i="4"/>
  <c r="AF497" i="4"/>
  <c r="T497" i="4"/>
  <c r="X497" i="4"/>
  <c r="U497" i="4"/>
  <c r="W497" i="4"/>
  <c r="V497" i="4"/>
  <c r="P499" i="4"/>
  <c r="O499" i="4"/>
  <c r="N499" i="4"/>
  <c r="M499" i="4"/>
  <c r="J499" i="4"/>
  <c r="H499" i="4"/>
  <c r="I499" i="4"/>
  <c r="G499" i="4"/>
  <c r="B500" i="4"/>
  <c r="A501" i="4"/>
  <c r="Y496" i="4"/>
  <c r="Q498" i="4"/>
  <c r="AB498" i="4" s="1"/>
  <c r="K498" i="4"/>
  <c r="S498" i="4" s="1"/>
  <c r="T498" i="4" l="1"/>
  <c r="X498" i="4"/>
  <c r="U498" i="4"/>
  <c r="V498" i="4"/>
  <c r="W498" i="4"/>
  <c r="AE498" i="4"/>
  <c r="AD498" i="4"/>
  <c r="AF498" i="4"/>
  <c r="AG498" i="4"/>
  <c r="P500" i="4"/>
  <c r="O500" i="4"/>
  <c r="N500" i="4"/>
  <c r="M500" i="4"/>
  <c r="J500" i="4"/>
  <c r="I500" i="4"/>
  <c r="H500" i="4"/>
  <c r="G500" i="4"/>
  <c r="Y497" i="4"/>
  <c r="Q499" i="4"/>
  <c r="AB499" i="4" s="1"/>
  <c r="A502" i="4"/>
  <c r="B501" i="4"/>
  <c r="K499" i="4"/>
  <c r="S499" i="4" s="1"/>
  <c r="T499" i="4" s="1"/>
  <c r="AH497" i="4"/>
  <c r="AD499" i="4" l="1"/>
  <c r="AF499" i="4"/>
  <c r="AE499" i="4"/>
  <c r="AG499" i="4"/>
  <c r="U499" i="4"/>
  <c r="X499" i="4"/>
  <c r="V499" i="4"/>
  <c r="Y498" i="4"/>
  <c r="W499" i="4"/>
  <c r="K500" i="4"/>
  <c r="S500" i="4" s="1"/>
  <c r="Q500" i="4"/>
  <c r="AB500" i="4" s="1"/>
  <c r="AH498" i="4"/>
  <c r="O501" i="4"/>
  <c r="I501" i="4"/>
  <c r="H501" i="4"/>
  <c r="M501" i="4"/>
  <c r="J501" i="4"/>
  <c r="G501" i="4"/>
  <c r="P501" i="4"/>
  <c r="N501" i="4"/>
  <c r="A503" i="4"/>
  <c r="B502" i="4"/>
  <c r="AD500" i="4" l="1"/>
  <c r="AG500" i="4"/>
  <c r="AF500" i="4"/>
  <c r="AE500" i="4"/>
  <c r="T500" i="4"/>
  <c r="W500" i="4"/>
  <c r="U500" i="4"/>
  <c r="V500" i="4"/>
  <c r="X500" i="4"/>
  <c r="P502" i="4"/>
  <c r="N502" i="4"/>
  <c r="M502" i="4"/>
  <c r="J502" i="4"/>
  <c r="H502" i="4"/>
  <c r="I502" i="4"/>
  <c r="O502" i="4"/>
  <c r="G502" i="4"/>
  <c r="Y499" i="4"/>
  <c r="A504" i="4"/>
  <c r="B503" i="4"/>
  <c r="K501" i="4"/>
  <c r="S501" i="4" s="1"/>
  <c r="Q501" i="4"/>
  <c r="AB501" i="4" s="1"/>
  <c r="AH499" i="4"/>
  <c r="AG501" i="4" l="1"/>
  <c r="AE501" i="4"/>
  <c r="AF501" i="4"/>
  <c r="T501" i="4"/>
  <c r="U501" i="4"/>
  <c r="W501" i="4"/>
  <c r="X501" i="4"/>
  <c r="V501" i="4"/>
  <c r="B504" i="4"/>
  <c r="A505" i="4"/>
  <c r="AD501" i="4"/>
  <c r="AH501" i="4" s="1"/>
  <c r="AB502" i="4"/>
  <c r="AG502" i="4" s="1"/>
  <c r="Q502" i="4"/>
  <c r="Y500" i="4"/>
  <c r="K502" i="4"/>
  <c r="S502" i="4" s="1"/>
  <c r="O503" i="4"/>
  <c r="M503" i="4"/>
  <c r="P503" i="4"/>
  <c r="N503" i="4"/>
  <c r="J503" i="4"/>
  <c r="I503" i="4"/>
  <c r="G503" i="4"/>
  <c r="H503" i="4"/>
  <c r="AH500" i="4"/>
  <c r="T502" i="4" l="1"/>
  <c r="W502" i="4"/>
  <c r="V502" i="4"/>
  <c r="U502" i="4"/>
  <c r="X502" i="4"/>
  <c r="N504" i="4"/>
  <c r="M504" i="4"/>
  <c r="P504" i="4"/>
  <c r="O504" i="4"/>
  <c r="J504" i="4"/>
  <c r="I504" i="4"/>
  <c r="G504" i="4"/>
  <c r="H504" i="4"/>
  <c r="AD502" i="4"/>
  <c r="B505" i="4"/>
  <c r="A506" i="4"/>
  <c r="AE502" i="4"/>
  <c r="AF502" i="4"/>
  <c r="K503" i="4"/>
  <c r="S503" i="4" s="1"/>
  <c r="Y501" i="4"/>
  <c r="Q503" i="4"/>
  <c r="AB503" i="4" s="1"/>
  <c r="AG503" i="4" l="1"/>
  <c r="AD503" i="4"/>
  <c r="AE503" i="4"/>
  <c r="AF503" i="4"/>
  <c r="T503" i="4"/>
  <c r="W503" i="4"/>
  <c r="V503" i="4"/>
  <c r="X503" i="4"/>
  <c r="U503" i="4"/>
  <c r="B506" i="4"/>
  <c r="A507" i="4"/>
  <c r="Q504" i="4"/>
  <c r="AB504" i="4" s="1"/>
  <c r="Y502" i="4"/>
  <c r="AH502" i="4"/>
  <c r="K504" i="4"/>
  <c r="S504" i="4" s="1"/>
  <c r="M505" i="4"/>
  <c r="J505" i="4"/>
  <c r="I505" i="4"/>
  <c r="H505" i="4"/>
  <c r="G505" i="4"/>
  <c r="P505" i="4"/>
  <c r="O505" i="4"/>
  <c r="N505" i="4"/>
  <c r="AD504" i="4" l="1"/>
  <c r="AE504" i="4"/>
  <c r="AF504" i="4"/>
  <c r="AG504" i="4"/>
  <c r="AH504" i="4"/>
  <c r="Y503" i="4"/>
  <c r="T504" i="4"/>
  <c r="X504" i="4"/>
  <c r="V504" i="4"/>
  <c r="W504" i="4"/>
  <c r="U504" i="4"/>
  <c r="Y504" i="4" s="1"/>
  <c r="Q505" i="4"/>
  <c r="AB505" i="4" s="1"/>
  <c r="AH503" i="4"/>
  <c r="I506" i="4"/>
  <c r="O506" i="4"/>
  <c r="N506" i="4"/>
  <c r="M506" i="4"/>
  <c r="J506" i="4"/>
  <c r="H506" i="4"/>
  <c r="P506" i="4"/>
  <c r="G506" i="4"/>
  <c r="K505" i="4"/>
  <c r="S505" i="4" s="1"/>
  <c r="T505" i="4" s="1"/>
  <c r="A508" i="4"/>
  <c r="B507" i="4"/>
  <c r="AD505" i="4" l="1"/>
  <c r="AF505" i="4"/>
  <c r="AE505" i="4"/>
  <c r="AG505" i="4"/>
  <c r="K506" i="4"/>
  <c r="S506" i="4"/>
  <c r="T506" i="4" s="1"/>
  <c r="B508" i="4"/>
  <c r="A509" i="4"/>
  <c r="V505" i="4"/>
  <c r="U505" i="4"/>
  <c r="X506" i="4"/>
  <c r="J507" i="4"/>
  <c r="H507" i="4"/>
  <c r="P507" i="4"/>
  <c r="O507" i="4"/>
  <c r="N507" i="4"/>
  <c r="M507" i="4"/>
  <c r="I507" i="4"/>
  <c r="G507" i="4"/>
  <c r="V506" i="4"/>
  <c r="Q506" i="4"/>
  <c r="AB506" i="4" s="1"/>
  <c r="X505" i="4"/>
  <c r="W505" i="4"/>
  <c r="Y505" i="4" l="1"/>
  <c r="AE506" i="4"/>
  <c r="AF506" i="4"/>
  <c r="AD506" i="4"/>
  <c r="AG506" i="4"/>
  <c r="I508" i="4"/>
  <c r="G508" i="4"/>
  <c r="P508" i="4"/>
  <c r="N508" i="4"/>
  <c r="O508" i="4"/>
  <c r="M508" i="4"/>
  <c r="J508" i="4"/>
  <c r="H508" i="4"/>
  <c r="A510" i="4"/>
  <c r="B509" i="4"/>
  <c r="Q507" i="4"/>
  <c r="AB507" i="4"/>
  <c r="AE507" i="4" s="1"/>
  <c r="K507" i="4"/>
  <c r="S507" i="4" s="1"/>
  <c r="U506" i="4"/>
  <c r="W506" i="4"/>
  <c r="AH505" i="4"/>
  <c r="AG507" i="4" l="1"/>
  <c r="AD507" i="4"/>
  <c r="Y506" i="4"/>
  <c r="AH506" i="4"/>
  <c r="T507" i="4"/>
  <c r="V507" i="4"/>
  <c r="W507" i="4"/>
  <c r="X507" i="4"/>
  <c r="U507" i="4"/>
  <c r="Y507" i="4" s="1"/>
  <c r="K508" i="4"/>
  <c r="S508" i="4" s="1"/>
  <c r="AH507" i="4"/>
  <c r="AG508" i="4"/>
  <c r="AF507" i="4"/>
  <c r="Q508" i="4"/>
  <c r="AB508" i="4"/>
  <c r="AF508" i="4" s="1"/>
  <c r="H509" i="4"/>
  <c r="J509" i="4"/>
  <c r="I509" i="4"/>
  <c r="G509" i="4"/>
  <c r="P509" i="4"/>
  <c r="O509" i="4"/>
  <c r="N509" i="4"/>
  <c r="M509" i="4"/>
  <c r="B510" i="4"/>
  <c r="A511" i="4"/>
  <c r="AE508" i="4" l="1"/>
  <c r="T508" i="4"/>
  <c r="V508" i="4"/>
  <c r="U508" i="4"/>
  <c r="X508" i="4"/>
  <c r="W508" i="4"/>
  <c r="K509" i="4"/>
  <c r="S509" i="4"/>
  <c r="T509" i="4" s="1"/>
  <c r="A512" i="4"/>
  <c r="B511" i="4"/>
  <c r="V509" i="4"/>
  <c r="G510" i="4"/>
  <c r="O510" i="4"/>
  <c r="N510" i="4"/>
  <c r="M510" i="4"/>
  <c r="J510" i="4"/>
  <c r="I510" i="4"/>
  <c r="H510" i="4"/>
  <c r="P510" i="4"/>
  <c r="AD508" i="4"/>
  <c r="AH508" i="4" s="1"/>
  <c r="W509" i="4"/>
  <c r="Q509" i="4"/>
  <c r="AB509" i="4" s="1"/>
  <c r="X509" i="4" l="1"/>
  <c r="AD509" i="4"/>
  <c r="AF509" i="4"/>
  <c r="AE509" i="4"/>
  <c r="AG509" i="4"/>
  <c r="P511" i="4"/>
  <c r="O511" i="4"/>
  <c r="N511" i="4"/>
  <c r="M511" i="4"/>
  <c r="J511" i="4"/>
  <c r="I511" i="4"/>
  <c r="H511" i="4"/>
  <c r="G511" i="4"/>
  <c r="Q510" i="4"/>
  <c r="AB510" i="4" s="1"/>
  <c r="B512" i="4"/>
  <c r="A513" i="4"/>
  <c r="U509" i="4"/>
  <c r="Y509" i="4" s="1"/>
  <c r="Y508" i="4"/>
  <c r="K510" i="4"/>
  <c r="S510" i="4" s="1"/>
  <c r="T510" i="4" l="1"/>
  <c r="U510" i="4"/>
  <c r="W510" i="4"/>
  <c r="V510" i="4"/>
  <c r="X510" i="4"/>
  <c r="AE510" i="4"/>
  <c r="AF510" i="4"/>
  <c r="AG510" i="4"/>
  <c r="AD510" i="4"/>
  <c r="AH510" i="4" s="1"/>
  <c r="Q511" i="4"/>
  <c r="AB511" i="4" s="1"/>
  <c r="AE511" i="4" s="1"/>
  <c r="B513" i="4"/>
  <c r="A514" i="4"/>
  <c r="P512" i="4"/>
  <c r="H512" i="4"/>
  <c r="G512" i="4"/>
  <c r="N512" i="4"/>
  <c r="O512" i="4"/>
  <c r="M512" i="4"/>
  <c r="J512" i="4"/>
  <c r="I512" i="4"/>
  <c r="K511" i="4"/>
  <c r="S511" i="4" s="1"/>
  <c r="AH509" i="4"/>
  <c r="T511" i="4" l="1"/>
  <c r="X511" i="4"/>
  <c r="W511" i="4"/>
  <c r="V511" i="4"/>
  <c r="U511" i="4"/>
  <c r="Y511" i="4" s="1"/>
  <c r="Q512" i="4"/>
  <c r="AB512" i="4" s="1"/>
  <c r="AD511" i="4"/>
  <c r="AG511" i="4"/>
  <c r="A515" i="4"/>
  <c r="B514" i="4"/>
  <c r="O513" i="4"/>
  <c r="J513" i="4"/>
  <c r="I513" i="4"/>
  <c r="H513" i="4"/>
  <c r="G513" i="4"/>
  <c r="P513" i="4"/>
  <c r="M513" i="4"/>
  <c r="N513" i="4"/>
  <c r="AF511" i="4"/>
  <c r="Y510" i="4"/>
  <c r="K512" i="4"/>
  <c r="S512" i="4" s="1"/>
  <c r="AE512" i="4" l="1"/>
  <c r="AF512" i="4"/>
  <c r="T512" i="4"/>
  <c r="V512" i="4"/>
  <c r="U512" i="4"/>
  <c r="X512" i="4"/>
  <c r="W512" i="4"/>
  <c r="K513" i="4"/>
  <c r="S513" i="4" s="1"/>
  <c r="T513" i="4" s="1"/>
  <c r="AH511" i="4"/>
  <c r="A516" i="4"/>
  <c r="B515" i="4"/>
  <c r="Q513" i="4"/>
  <c r="AB513" i="4" s="1"/>
  <c r="AD512" i="4"/>
  <c r="P514" i="4"/>
  <c r="N514" i="4"/>
  <c r="O514" i="4"/>
  <c r="M514" i="4"/>
  <c r="J514" i="4"/>
  <c r="I514" i="4"/>
  <c r="G514" i="4"/>
  <c r="H514" i="4"/>
  <c r="AG512" i="4"/>
  <c r="AD513" i="4" l="1"/>
  <c r="AF513" i="4"/>
  <c r="AH512" i="4"/>
  <c r="X513" i="4"/>
  <c r="O515" i="4"/>
  <c r="M515" i="4"/>
  <c r="P515" i="4"/>
  <c r="N515" i="4"/>
  <c r="J515" i="4"/>
  <c r="I515" i="4"/>
  <c r="H515" i="4"/>
  <c r="G515" i="4"/>
  <c r="AE513" i="4"/>
  <c r="AG513" i="4"/>
  <c r="B516" i="4"/>
  <c r="A517" i="4"/>
  <c r="Y512" i="4"/>
  <c r="U513" i="4"/>
  <c r="W513" i="4"/>
  <c r="V513" i="4"/>
  <c r="K514" i="4"/>
  <c r="S514" i="4"/>
  <c r="T514" i="4" s="1"/>
  <c r="Q514" i="4"/>
  <c r="AB514" i="4" s="1"/>
  <c r="AH513" i="4" l="1"/>
  <c r="AF514" i="4"/>
  <c r="AE514" i="4"/>
  <c r="W514" i="4"/>
  <c r="U514" i="4"/>
  <c r="X514" i="4"/>
  <c r="Y513" i="4"/>
  <c r="Q515" i="4"/>
  <c r="AB515" i="4" s="1"/>
  <c r="N516" i="4"/>
  <c r="H516" i="4"/>
  <c r="G516" i="4"/>
  <c r="P516" i="4"/>
  <c r="O516" i="4"/>
  <c r="M516" i="4"/>
  <c r="J516" i="4"/>
  <c r="I516" i="4"/>
  <c r="AD514" i="4"/>
  <c r="AG514" i="4"/>
  <c r="V514" i="4"/>
  <c r="Y514" i="4" s="1"/>
  <c r="K515" i="4"/>
  <c r="S515" i="4" s="1"/>
  <c r="B517" i="4"/>
  <c r="A518" i="4"/>
  <c r="T515" i="4" l="1"/>
  <c r="V515" i="4"/>
  <c r="X515" i="4"/>
  <c r="U515" i="4"/>
  <c r="W515" i="4"/>
  <c r="AF515" i="4"/>
  <c r="AD515" i="4"/>
  <c r="AG515" i="4"/>
  <c r="AE515" i="4"/>
  <c r="K516" i="4"/>
  <c r="S516" i="4" s="1"/>
  <c r="AH514" i="4"/>
  <c r="A519" i="4"/>
  <c r="B518" i="4"/>
  <c r="M517" i="4"/>
  <c r="J517" i="4"/>
  <c r="N517" i="4"/>
  <c r="I517" i="4"/>
  <c r="H517" i="4"/>
  <c r="G517" i="4"/>
  <c r="P517" i="4"/>
  <c r="O517" i="4"/>
  <c r="Q516" i="4"/>
  <c r="AB516" i="4" s="1"/>
  <c r="Y515" i="4" l="1"/>
  <c r="AD516" i="4"/>
  <c r="AG516" i="4"/>
  <c r="AE516" i="4"/>
  <c r="AF516" i="4"/>
  <c r="T516" i="4"/>
  <c r="U516" i="4"/>
  <c r="X516" i="4"/>
  <c r="V516" i="4"/>
  <c r="W516" i="4"/>
  <c r="Q517" i="4"/>
  <c r="AB517" i="4" s="1"/>
  <c r="A520" i="4"/>
  <c r="B519" i="4"/>
  <c r="AH515" i="4"/>
  <c r="I518" i="4"/>
  <c r="P518" i="4"/>
  <c r="O518" i="4"/>
  <c r="N518" i="4"/>
  <c r="M518" i="4"/>
  <c r="J518" i="4"/>
  <c r="G518" i="4"/>
  <c r="H518" i="4"/>
  <c r="K517" i="4"/>
  <c r="S517" i="4"/>
  <c r="T517" i="4" s="1"/>
  <c r="W517" i="4" l="1"/>
  <c r="V517" i="4"/>
  <c r="X517" i="4"/>
  <c r="AE517" i="4"/>
  <c r="AF517" i="4"/>
  <c r="AG517" i="4"/>
  <c r="AD517" i="4"/>
  <c r="AH517" i="4" s="1"/>
  <c r="K518" i="4"/>
  <c r="S518" i="4" s="1"/>
  <c r="T518" i="4" s="1"/>
  <c r="U517" i="4"/>
  <c r="Q518" i="4"/>
  <c r="AB518" i="4" s="1"/>
  <c r="Y516" i="4"/>
  <c r="J519" i="4"/>
  <c r="H519" i="4"/>
  <c r="P519" i="4"/>
  <c r="O519" i="4"/>
  <c r="M519" i="4"/>
  <c r="G519" i="4"/>
  <c r="N519" i="4"/>
  <c r="I519" i="4"/>
  <c r="B520" i="4"/>
  <c r="A521" i="4"/>
  <c r="AH516" i="4"/>
  <c r="AD518" i="4" l="1"/>
  <c r="AF518" i="4"/>
  <c r="AG518" i="4"/>
  <c r="AE518" i="4"/>
  <c r="Y517" i="4"/>
  <c r="U518" i="4"/>
  <c r="V518" i="4"/>
  <c r="X518" i="4"/>
  <c r="W518" i="4"/>
  <c r="K519" i="4"/>
  <c r="S519" i="4" s="1"/>
  <c r="I520" i="4"/>
  <c r="G520" i="4"/>
  <c r="J520" i="4"/>
  <c r="H520" i="4"/>
  <c r="P520" i="4"/>
  <c r="M520" i="4"/>
  <c r="O520" i="4"/>
  <c r="N520" i="4"/>
  <c r="Q519" i="4"/>
  <c r="AB519" i="4" s="1"/>
  <c r="AE519" i="4" s="1"/>
  <c r="A522" i="4"/>
  <c r="B521" i="4"/>
  <c r="AH518" i="4" l="1"/>
  <c r="T519" i="4"/>
  <c r="W519" i="4"/>
  <c r="V519" i="4"/>
  <c r="X519" i="4"/>
  <c r="U519" i="4"/>
  <c r="Y519" i="4" s="1"/>
  <c r="H521" i="4"/>
  <c r="N521" i="4"/>
  <c r="M521" i="4"/>
  <c r="J521" i="4"/>
  <c r="I521" i="4"/>
  <c r="G521" i="4"/>
  <c r="P521" i="4"/>
  <c r="O521" i="4"/>
  <c r="AF519" i="4"/>
  <c r="A523" i="4"/>
  <c r="B522" i="4"/>
  <c r="AD519" i="4"/>
  <c r="AG519" i="4"/>
  <c r="K520" i="4"/>
  <c r="S520" i="4" s="1"/>
  <c r="Q520" i="4"/>
  <c r="AB520" i="4" s="1"/>
  <c r="Y518" i="4"/>
  <c r="AG520" i="4" l="1"/>
  <c r="AF520" i="4"/>
  <c r="AD520" i="4"/>
  <c r="AE520" i="4"/>
  <c r="T520" i="4"/>
  <c r="W520" i="4"/>
  <c r="X520" i="4"/>
  <c r="V520" i="4"/>
  <c r="U520" i="4"/>
  <c r="Y520" i="4" s="1"/>
  <c r="Q521" i="4"/>
  <c r="AB521" i="4" s="1"/>
  <c r="AE521" i="4" s="1"/>
  <c r="K521" i="4"/>
  <c r="S521" i="4" s="1"/>
  <c r="G522" i="4"/>
  <c r="P522" i="4"/>
  <c r="O522" i="4"/>
  <c r="N522" i="4"/>
  <c r="M522" i="4"/>
  <c r="I522" i="4"/>
  <c r="J522" i="4"/>
  <c r="H522" i="4"/>
  <c r="A524" i="4"/>
  <c r="B523" i="4"/>
  <c r="AH519" i="4"/>
  <c r="T521" i="4" l="1"/>
  <c r="W521" i="4"/>
  <c r="AG521" i="4"/>
  <c r="AF521" i="4"/>
  <c r="Q522" i="4"/>
  <c r="AB522" i="4"/>
  <c r="AE522" i="4" s="1"/>
  <c r="U521" i="4"/>
  <c r="K522" i="4"/>
  <c r="S522" i="4" s="1"/>
  <c r="AD521" i="4"/>
  <c r="G523" i="4"/>
  <c r="P523" i="4"/>
  <c r="O523" i="4"/>
  <c r="M523" i="4"/>
  <c r="I523" i="4"/>
  <c r="N523" i="4"/>
  <c r="J523" i="4"/>
  <c r="H523" i="4"/>
  <c r="B524" i="4"/>
  <c r="A525" i="4"/>
  <c r="V521" i="4"/>
  <c r="AH520" i="4"/>
  <c r="X521" i="4"/>
  <c r="Y521" i="4" l="1"/>
  <c r="T522" i="4"/>
  <c r="W522" i="4"/>
  <c r="U522" i="4"/>
  <c r="X522" i="4"/>
  <c r="V522" i="4"/>
  <c r="Q523" i="4"/>
  <c r="AB523" i="4" s="1"/>
  <c r="A526" i="4"/>
  <c r="B525" i="4"/>
  <c r="AG522" i="4"/>
  <c r="AD522" i="4"/>
  <c r="K523" i="4"/>
  <c r="S523" i="4" s="1"/>
  <c r="AF522" i="4"/>
  <c r="AH521" i="4"/>
  <c r="P524" i="4"/>
  <c r="J524" i="4"/>
  <c r="I524" i="4"/>
  <c r="H524" i="4"/>
  <c r="G524" i="4"/>
  <c r="M524" i="4"/>
  <c r="N524" i="4"/>
  <c r="O524" i="4"/>
  <c r="T523" i="4" l="1"/>
  <c r="W523" i="4"/>
  <c r="U523" i="4"/>
  <c r="V523" i="4"/>
  <c r="X523" i="4"/>
  <c r="AE523" i="4"/>
  <c r="AG523" i="4"/>
  <c r="AD523" i="4"/>
  <c r="AF523" i="4"/>
  <c r="AH522" i="4"/>
  <c r="P525" i="4"/>
  <c r="O525" i="4"/>
  <c r="N525" i="4"/>
  <c r="M525" i="4"/>
  <c r="J525" i="4"/>
  <c r="I525" i="4"/>
  <c r="H525" i="4"/>
  <c r="G525" i="4"/>
  <c r="Y522" i="4"/>
  <c r="K524" i="4"/>
  <c r="S524" i="4" s="1"/>
  <c r="B526" i="4"/>
  <c r="A527" i="4"/>
  <c r="Q524" i="4"/>
  <c r="AB524" i="4" s="1"/>
  <c r="AD524" i="4" l="1"/>
  <c r="AF524" i="4"/>
  <c r="AE524" i="4"/>
  <c r="AG524" i="4"/>
  <c r="T524" i="4"/>
  <c r="V524" i="4"/>
  <c r="U524" i="4"/>
  <c r="W524" i="4"/>
  <c r="X524" i="4"/>
  <c r="K525" i="4"/>
  <c r="S525" i="4" s="1"/>
  <c r="Y523" i="4"/>
  <c r="AH523" i="4"/>
  <c r="Q525" i="4"/>
  <c r="AB525" i="4"/>
  <c r="AE525" i="4" s="1"/>
  <c r="A528" i="4"/>
  <c r="B527" i="4"/>
  <c r="P526" i="4"/>
  <c r="O526" i="4"/>
  <c r="N526" i="4"/>
  <c r="M526" i="4"/>
  <c r="H526" i="4"/>
  <c r="G526" i="4"/>
  <c r="J526" i="4"/>
  <c r="I526" i="4"/>
  <c r="T525" i="4" l="1"/>
  <c r="U525" i="4"/>
  <c r="X525" i="4"/>
  <c r="W525" i="4"/>
  <c r="V525" i="4"/>
  <c r="A529" i="4"/>
  <c r="B528" i="4"/>
  <c r="AF525" i="4"/>
  <c r="AD525" i="4"/>
  <c r="Y524" i="4"/>
  <c r="K526" i="4"/>
  <c r="S526" i="4" s="1"/>
  <c r="T526" i="4" s="1"/>
  <c r="AG525" i="4"/>
  <c r="O527" i="4"/>
  <c r="N527" i="4"/>
  <c r="M527" i="4"/>
  <c r="P527" i="4"/>
  <c r="J527" i="4"/>
  <c r="H527" i="4"/>
  <c r="I527" i="4"/>
  <c r="G527" i="4"/>
  <c r="Q526" i="4"/>
  <c r="AB526" i="4" s="1"/>
  <c r="AH524" i="4"/>
  <c r="AH525" i="4" l="1"/>
  <c r="AF526" i="4"/>
  <c r="AD526" i="4"/>
  <c r="AE526" i="4"/>
  <c r="AG526" i="4"/>
  <c r="W526" i="4"/>
  <c r="K527" i="4"/>
  <c r="S527" i="4" s="1"/>
  <c r="U526" i="4"/>
  <c r="A530" i="4"/>
  <c r="B529" i="4"/>
  <c r="Y525" i="4"/>
  <c r="N528" i="4"/>
  <c r="M528" i="4"/>
  <c r="J528" i="4"/>
  <c r="O528" i="4"/>
  <c r="I528" i="4"/>
  <c r="H528" i="4"/>
  <c r="G528" i="4"/>
  <c r="P528" i="4"/>
  <c r="Q527" i="4"/>
  <c r="AB527" i="4" s="1"/>
  <c r="V526" i="4"/>
  <c r="X526" i="4"/>
  <c r="T527" i="4" l="1"/>
  <c r="W527" i="4"/>
  <c r="Y526" i="4"/>
  <c r="AH526" i="4"/>
  <c r="AG527" i="4"/>
  <c r="AF527" i="4"/>
  <c r="AE527" i="4"/>
  <c r="AD527" i="4"/>
  <c r="AH527" i="4" s="1"/>
  <c r="K528" i="4"/>
  <c r="S528" i="4" s="1"/>
  <c r="T528" i="4" s="1"/>
  <c r="X527" i="4"/>
  <c r="A531" i="4"/>
  <c r="B530" i="4"/>
  <c r="Q528" i="4"/>
  <c r="AB528" i="4" s="1"/>
  <c r="U527" i="4"/>
  <c r="V527" i="4"/>
  <c r="M529" i="4"/>
  <c r="J529" i="4"/>
  <c r="I529" i="4"/>
  <c r="O529" i="4"/>
  <c r="G529" i="4"/>
  <c r="P529" i="4"/>
  <c r="N529" i="4"/>
  <c r="H529" i="4"/>
  <c r="AF528" i="4" l="1"/>
  <c r="AD528" i="4"/>
  <c r="AG528" i="4"/>
  <c r="AE528" i="4"/>
  <c r="J530" i="4"/>
  <c r="I530" i="4"/>
  <c r="H530" i="4"/>
  <c r="P530" i="4"/>
  <c r="O530" i="4"/>
  <c r="N530" i="4"/>
  <c r="M530" i="4"/>
  <c r="G530" i="4"/>
  <c r="Q529" i="4"/>
  <c r="AB529" i="4" s="1"/>
  <c r="B531" i="4"/>
  <c r="A532" i="4"/>
  <c r="W528" i="4"/>
  <c r="U528" i="4"/>
  <c r="V528" i="4"/>
  <c r="Y527" i="4"/>
  <c r="X528" i="4"/>
  <c r="K529" i="4"/>
  <c r="S529" i="4"/>
  <c r="T529" i="4" s="1"/>
  <c r="X529" i="4" l="1"/>
  <c r="AD529" i="4"/>
  <c r="AF529" i="4"/>
  <c r="AE529" i="4"/>
  <c r="AG529" i="4"/>
  <c r="A533" i="4"/>
  <c r="B532" i="4"/>
  <c r="Q530" i="4"/>
  <c r="AB530" i="4"/>
  <c r="AE530" i="4" s="1"/>
  <c r="J531" i="4"/>
  <c r="I531" i="4"/>
  <c r="H531" i="4"/>
  <c r="G531" i="4"/>
  <c r="P531" i="4"/>
  <c r="N531" i="4"/>
  <c r="O531" i="4"/>
  <c r="M531" i="4"/>
  <c r="AH528" i="4"/>
  <c r="Y528" i="4"/>
  <c r="U529" i="4"/>
  <c r="V529" i="4"/>
  <c r="W529" i="4"/>
  <c r="K530" i="4"/>
  <c r="S530" i="4" s="1"/>
  <c r="T530" i="4" l="1"/>
  <c r="U530" i="4"/>
  <c r="X530" i="4"/>
  <c r="AD530" i="4"/>
  <c r="K531" i="4"/>
  <c r="S531" i="4" s="1"/>
  <c r="AF530" i="4"/>
  <c r="I532" i="4"/>
  <c r="H532" i="4"/>
  <c r="G532" i="4"/>
  <c r="P532" i="4"/>
  <c r="O532" i="4"/>
  <c r="N532" i="4"/>
  <c r="M532" i="4"/>
  <c r="J532" i="4"/>
  <c r="AG530" i="4"/>
  <c r="Q531" i="4"/>
  <c r="AB531" i="4" s="1"/>
  <c r="A534" i="4"/>
  <c r="B533" i="4"/>
  <c r="Y529" i="4"/>
  <c r="W530" i="4"/>
  <c r="V530" i="4"/>
  <c r="Y530" i="4" s="1"/>
  <c r="AH529" i="4"/>
  <c r="T531" i="4" l="1"/>
  <c r="X531" i="4"/>
  <c r="V531" i="4"/>
  <c r="AD531" i="4"/>
  <c r="AG531" i="4"/>
  <c r="AF531" i="4"/>
  <c r="AE531" i="4"/>
  <c r="U531" i="4"/>
  <c r="Q532" i="4"/>
  <c r="AB532" i="4" s="1"/>
  <c r="W531" i="4"/>
  <c r="AH530" i="4"/>
  <c r="A535" i="4"/>
  <c r="B534" i="4"/>
  <c r="K532" i="4"/>
  <c r="S532" i="4" s="1"/>
  <c r="H533" i="4"/>
  <c r="G533" i="4"/>
  <c r="N533" i="4"/>
  <c r="M533" i="4"/>
  <c r="J533" i="4"/>
  <c r="I533" i="4"/>
  <c r="P533" i="4"/>
  <c r="O533" i="4"/>
  <c r="Y531" i="4" l="1"/>
  <c r="T532" i="4"/>
  <c r="U532" i="4"/>
  <c r="W532" i="4"/>
  <c r="V532" i="4"/>
  <c r="X532" i="4"/>
  <c r="AF532" i="4"/>
  <c r="AE532" i="4"/>
  <c r="AD532" i="4"/>
  <c r="AG532" i="4"/>
  <c r="K533" i="4"/>
  <c r="S533" i="4" s="1"/>
  <c r="Q533" i="4"/>
  <c r="AB533" i="4" s="1"/>
  <c r="G534" i="4"/>
  <c r="H534" i="4"/>
  <c r="P534" i="4"/>
  <c r="O534" i="4"/>
  <c r="N534" i="4"/>
  <c r="M534" i="4"/>
  <c r="J534" i="4"/>
  <c r="I534" i="4"/>
  <c r="A536" i="4"/>
  <c r="B535" i="4"/>
  <c r="AH531" i="4"/>
  <c r="AH532" i="4" l="1"/>
  <c r="AD533" i="4"/>
  <c r="AE533" i="4"/>
  <c r="AG533" i="4"/>
  <c r="AF533" i="4"/>
  <c r="T533" i="4"/>
  <c r="V533" i="4"/>
  <c r="W533" i="4"/>
  <c r="X533" i="4"/>
  <c r="U533" i="4"/>
  <c r="Y533" i="4" s="1"/>
  <c r="A537" i="4"/>
  <c r="B536" i="4"/>
  <c r="Q534" i="4"/>
  <c r="AB534" i="4" s="1"/>
  <c r="Y532" i="4"/>
  <c r="K534" i="4"/>
  <c r="S534" i="4" s="1"/>
  <c r="P535" i="4"/>
  <c r="O535" i="4"/>
  <c r="N535" i="4"/>
  <c r="M535" i="4"/>
  <c r="J535" i="4"/>
  <c r="I535" i="4"/>
  <c r="H535" i="4"/>
  <c r="G535" i="4"/>
  <c r="AD534" i="4" l="1"/>
  <c r="AG534" i="4"/>
  <c r="AE534" i="4"/>
  <c r="AF534" i="4"/>
  <c r="T534" i="4"/>
  <c r="V534" i="4"/>
  <c r="W534" i="4"/>
  <c r="U534" i="4"/>
  <c r="X534" i="4"/>
  <c r="K535" i="4"/>
  <c r="S535" i="4" s="1"/>
  <c r="Q535" i="4"/>
  <c r="AB535" i="4"/>
  <c r="AD535" i="4" s="1"/>
  <c r="A538" i="4"/>
  <c r="B537" i="4"/>
  <c r="P536" i="4"/>
  <c r="O536" i="4"/>
  <c r="J536" i="4"/>
  <c r="I536" i="4"/>
  <c r="H536" i="4"/>
  <c r="G536" i="4"/>
  <c r="M536" i="4"/>
  <c r="N536" i="4"/>
  <c r="AH533" i="4"/>
  <c r="AE535" i="4" l="1"/>
  <c r="AF535" i="4"/>
  <c r="AG535" i="4"/>
  <c r="T535" i="4"/>
  <c r="U535" i="4"/>
  <c r="AH535" i="4"/>
  <c r="P537" i="4"/>
  <c r="O537" i="4"/>
  <c r="N537" i="4"/>
  <c r="M537" i="4"/>
  <c r="J537" i="4"/>
  <c r="I537" i="4"/>
  <c r="G537" i="4"/>
  <c r="H537" i="4"/>
  <c r="Q536" i="4"/>
  <c r="AB536" i="4" s="1"/>
  <c r="AF536" i="4" s="1"/>
  <c r="Y534" i="4"/>
  <c r="V535" i="4"/>
  <c r="W535" i="4"/>
  <c r="A539" i="4"/>
  <c r="B538" i="4"/>
  <c r="X535" i="4"/>
  <c r="K536" i="4"/>
  <c r="S536" i="4" s="1"/>
  <c r="T536" i="4" s="1"/>
  <c r="AH534" i="4"/>
  <c r="Y535" i="4" l="1"/>
  <c r="P538" i="4"/>
  <c r="O538" i="4"/>
  <c r="N538" i="4"/>
  <c r="M538" i="4"/>
  <c r="J538" i="4"/>
  <c r="I538" i="4"/>
  <c r="H538" i="4"/>
  <c r="G538" i="4"/>
  <c r="K537" i="4"/>
  <c r="S537" i="4" s="1"/>
  <c r="B539" i="4"/>
  <c r="A540" i="4"/>
  <c r="V536" i="4"/>
  <c r="AD536" i="4"/>
  <c r="AG536" i="4"/>
  <c r="AE536" i="4"/>
  <c r="W536" i="4"/>
  <c r="Q537" i="4"/>
  <c r="AB537" i="4" s="1"/>
  <c r="X536" i="4"/>
  <c r="U536" i="4"/>
  <c r="T537" i="4" l="1"/>
  <c r="W537" i="4"/>
  <c r="V537" i="4"/>
  <c r="X537" i="4"/>
  <c r="U537" i="4"/>
  <c r="Y537" i="4" s="1"/>
  <c r="AF537" i="4"/>
  <c r="AG537" i="4"/>
  <c r="AE537" i="4"/>
  <c r="AD537" i="4"/>
  <c r="AH537" i="4" s="1"/>
  <c r="Y536" i="4"/>
  <c r="AH536" i="4"/>
  <c r="K538" i="4"/>
  <c r="S538" i="4" s="1"/>
  <c r="T538" i="4" s="1"/>
  <c r="Q538" i="4"/>
  <c r="AB538" i="4" s="1"/>
  <c r="AD538" i="4" s="1"/>
  <c r="A541" i="4"/>
  <c r="B540" i="4"/>
  <c r="O539" i="4"/>
  <c r="N539" i="4"/>
  <c r="M539" i="4"/>
  <c r="G539" i="4"/>
  <c r="P539" i="4"/>
  <c r="I539" i="4"/>
  <c r="J539" i="4"/>
  <c r="H539" i="4"/>
  <c r="W538" i="4" l="1"/>
  <c r="AG538" i="4"/>
  <c r="AE538" i="4"/>
  <c r="Q539" i="4"/>
  <c r="AB539" i="4" s="1"/>
  <c r="X538" i="4"/>
  <c r="V538" i="4"/>
  <c r="U538" i="4"/>
  <c r="AF538" i="4"/>
  <c r="A542" i="4"/>
  <c r="B541" i="4"/>
  <c r="K539" i="4"/>
  <c r="S539" i="4" s="1"/>
  <c r="N540" i="4"/>
  <c r="M540" i="4"/>
  <c r="J540" i="4"/>
  <c r="P540" i="4"/>
  <c r="O540" i="4"/>
  <c r="I540" i="4"/>
  <c r="H540" i="4"/>
  <c r="G540" i="4"/>
  <c r="T539" i="4" l="1"/>
  <c r="W539" i="4"/>
  <c r="AH538" i="4"/>
  <c r="AF539" i="4"/>
  <c r="AD539" i="4"/>
  <c r="AG539" i="4"/>
  <c r="AE539" i="4"/>
  <c r="U539" i="4"/>
  <c r="A543" i="4"/>
  <c r="B542" i="4"/>
  <c r="Q540" i="4"/>
  <c r="AB540" i="4" s="1"/>
  <c r="K540" i="4"/>
  <c r="S540" i="4" s="1"/>
  <c r="V539" i="4"/>
  <c r="M541" i="4"/>
  <c r="J541" i="4"/>
  <c r="I541" i="4"/>
  <c r="N541" i="4"/>
  <c r="H541" i="4"/>
  <c r="G541" i="4"/>
  <c r="P541" i="4"/>
  <c r="O541" i="4"/>
  <c r="X539" i="4"/>
  <c r="Y538" i="4"/>
  <c r="Y539" i="4" l="1"/>
  <c r="T540" i="4"/>
  <c r="V540" i="4"/>
  <c r="U540" i="4"/>
  <c r="X540" i="4"/>
  <c r="W540" i="4"/>
  <c r="AD540" i="4"/>
  <c r="AF540" i="4"/>
  <c r="AG540" i="4"/>
  <c r="AE540" i="4"/>
  <c r="A544" i="4"/>
  <c r="B543" i="4"/>
  <c r="K541" i="4"/>
  <c r="S541" i="4" s="1"/>
  <c r="N542" i="4"/>
  <c r="M542" i="4"/>
  <c r="J542" i="4"/>
  <c r="P542" i="4"/>
  <c r="O542" i="4"/>
  <c r="H542" i="4"/>
  <c r="I542" i="4"/>
  <c r="G542" i="4"/>
  <c r="AH539" i="4"/>
  <c r="Q541" i="4"/>
  <c r="AB541" i="4" s="1"/>
  <c r="T541" i="4" l="1"/>
  <c r="W541" i="4"/>
  <c r="V541" i="4"/>
  <c r="X541" i="4"/>
  <c r="AE541" i="4"/>
  <c r="AD541" i="4"/>
  <c r="AG541" i="4"/>
  <c r="AF541" i="4"/>
  <c r="U541" i="4"/>
  <c r="Y541" i="4" s="1"/>
  <c r="Y540" i="4"/>
  <c r="Q542" i="4"/>
  <c r="AB542" i="4" s="1"/>
  <c r="AG542" i="4" s="1"/>
  <c r="AH540" i="4"/>
  <c r="K542" i="4"/>
  <c r="S542" i="4" s="1"/>
  <c r="B544" i="4"/>
  <c r="A545" i="4"/>
  <c r="P543" i="4"/>
  <c r="O543" i="4"/>
  <c r="N543" i="4"/>
  <c r="M543" i="4"/>
  <c r="J543" i="4"/>
  <c r="I543" i="4"/>
  <c r="G543" i="4"/>
  <c r="H543" i="4"/>
  <c r="T542" i="4" l="1"/>
  <c r="W542" i="4"/>
  <c r="V542" i="4"/>
  <c r="X542" i="4"/>
  <c r="Q543" i="4"/>
  <c r="AB543" i="4"/>
  <c r="AF543" i="4" s="1"/>
  <c r="O544" i="4"/>
  <c r="G544" i="4"/>
  <c r="P544" i="4"/>
  <c r="N544" i="4"/>
  <c r="M544" i="4"/>
  <c r="J544" i="4"/>
  <c r="I544" i="4"/>
  <c r="H544" i="4"/>
  <c r="K543" i="4"/>
  <c r="S543" i="4" s="1"/>
  <c r="U542" i="4"/>
  <c r="Y542" i="4" s="1"/>
  <c r="AD542" i="4"/>
  <c r="AH541" i="4"/>
  <c r="AF542" i="4"/>
  <c r="AE542" i="4"/>
  <c r="B545" i="4"/>
  <c r="A546" i="4"/>
  <c r="T543" i="4" l="1"/>
  <c r="W543" i="4"/>
  <c r="U543" i="4"/>
  <c r="X543" i="4"/>
  <c r="V543" i="4"/>
  <c r="Q544" i="4"/>
  <c r="AB544" i="4" s="1"/>
  <c r="P545" i="4"/>
  <c r="N545" i="4"/>
  <c r="J545" i="4"/>
  <c r="I545" i="4"/>
  <c r="H545" i="4"/>
  <c r="G545" i="4"/>
  <c r="O545" i="4"/>
  <c r="M545" i="4"/>
  <c r="AH542" i="4"/>
  <c r="K544" i="4"/>
  <c r="S544" i="4" s="1"/>
  <c r="AD543" i="4"/>
  <c r="AE543" i="4"/>
  <c r="B546" i="4"/>
  <c r="A547" i="4"/>
  <c r="AG543" i="4"/>
  <c r="AG544" i="4" l="1"/>
  <c r="AF544" i="4"/>
  <c r="AE544" i="4"/>
  <c r="AD544" i="4"/>
  <c r="AH544" i="4" s="1"/>
  <c r="T544" i="4"/>
  <c r="U544" i="4"/>
  <c r="V544" i="4"/>
  <c r="X544" i="4"/>
  <c r="W544" i="4"/>
  <c r="Y543" i="4"/>
  <c r="Q545" i="4"/>
  <c r="AB545" i="4" s="1"/>
  <c r="K545" i="4"/>
  <c r="S545" i="4" s="1"/>
  <c r="A548" i="4"/>
  <c r="B547" i="4"/>
  <c r="O546" i="4"/>
  <c r="M546" i="4"/>
  <c r="P546" i="4"/>
  <c r="N546" i="4"/>
  <c r="J546" i="4"/>
  <c r="I546" i="4"/>
  <c r="H546" i="4"/>
  <c r="G546" i="4"/>
  <c r="AH543" i="4"/>
  <c r="T545" i="4" l="1"/>
  <c r="U545" i="4"/>
  <c r="X545" i="4"/>
  <c r="V545" i="4"/>
  <c r="W545" i="4"/>
  <c r="AD545" i="4"/>
  <c r="AG545" i="4"/>
  <c r="AE545" i="4"/>
  <c r="AF545" i="4"/>
  <c r="B548" i="4"/>
  <c r="A549" i="4"/>
  <c r="Q546" i="4"/>
  <c r="AB546" i="4" s="1"/>
  <c r="N547" i="4"/>
  <c r="P547" i="4"/>
  <c r="O547" i="4"/>
  <c r="M547" i="4"/>
  <c r="J547" i="4"/>
  <c r="I547" i="4"/>
  <c r="H547" i="4"/>
  <c r="G547" i="4"/>
  <c r="K546" i="4"/>
  <c r="S546" i="4" s="1"/>
  <c r="Y544" i="4"/>
  <c r="T546" i="4" l="1"/>
  <c r="V546" i="4"/>
  <c r="W546" i="4"/>
  <c r="AD546" i="4"/>
  <c r="AF546" i="4"/>
  <c r="AG546" i="4"/>
  <c r="AE546" i="4"/>
  <c r="Q547" i="4"/>
  <c r="AB547" i="4" s="1"/>
  <c r="B549" i="4"/>
  <c r="A550" i="4"/>
  <c r="Y545" i="4"/>
  <c r="K547" i="4"/>
  <c r="S547" i="4" s="1"/>
  <c r="M548" i="4"/>
  <c r="J548" i="4"/>
  <c r="G548" i="4"/>
  <c r="P548" i="4"/>
  <c r="I548" i="4"/>
  <c r="O548" i="4"/>
  <c r="N548" i="4"/>
  <c r="H548" i="4"/>
  <c r="AH545" i="4"/>
  <c r="U546" i="4"/>
  <c r="X546" i="4"/>
  <c r="AF547" i="4" l="1"/>
  <c r="AE547" i="4"/>
  <c r="T547" i="4"/>
  <c r="U547" i="4"/>
  <c r="W547" i="4"/>
  <c r="V547" i="4"/>
  <c r="Y546" i="4"/>
  <c r="K548" i="4"/>
  <c r="S548" i="4" s="1"/>
  <c r="X547" i="4"/>
  <c r="Y547" i="4" s="1"/>
  <c r="Q548" i="4"/>
  <c r="AB548" i="4" s="1"/>
  <c r="AF548" i="4" s="1"/>
  <c r="AD547" i="4"/>
  <c r="AG547" i="4"/>
  <c r="I549" i="4"/>
  <c r="M549" i="4"/>
  <c r="J549" i="4"/>
  <c r="H549" i="4"/>
  <c r="G549" i="4"/>
  <c r="O549" i="4"/>
  <c r="P549" i="4"/>
  <c r="N549" i="4"/>
  <c r="A551" i="4"/>
  <c r="B550" i="4"/>
  <c r="AH546" i="4"/>
  <c r="AH547" i="4" l="1"/>
  <c r="T548" i="4"/>
  <c r="W548" i="4"/>
  <c r="V548" i="4"/>
  <c r="U548" i="4"/>
  <c r="X548" i="4"/>
  <c r="AE548" i="4"/>
  <c r="AG548" i="4"/>
  <c r="K549" i="4"/>
  <c r="S549" i="4" s="1"/>
  <c r="AD548" i="4"/>
  <c r="Q549" i="4"/>
  <c r="AB549" i="4" s="1"/>
  <c r="J550" i="4"/>
  <c r="H550" i="4"/>
  <c r="P550" i="4"/>
  <c r="O550" i="4"/>
  <c r="N550" i="4"/>
  <c r="M550" i="4"/>
  <c r="I550" i="4"/>
  <c r="G550" i="4"/>
  <c r="A552" i="4"/>
  <c r="B551" i="4"/>
  <c r="Y548" i="4" l="1"/>
  <c r="AD549" i="4"/>
  <c r="AE549" i="4"/>
  <c r="AF549" i="4"/>
  <c r="AG549" i="4"/>
  <c r="T549" i="4"/>
  <c r="U549" i="4"/>
  <c r="X549" i="4"/>
  <c r="W549" i="4"/>
  <c r="V549" i="4"/>
  <c r="X550" i="4"/>
  <c r="AH548" i="4"/>
  <c r="K550" i="4"/>
  <c r="S550" i="4"/>
  <c r="T550" i="4" s="1"/>
  <c r="Q550" i="4"/>
  <c r="AB550" i="4" s="1"/>
  <c r="I551" i="4"/>
  <c r="G551" i="4"/>
  <c r="P551" i="4"/>
  <c r="O551" i="4"/>
  <c r="N551" i="4"/>
  <c r="M551" i="4"/>
  <c r="J551" i="4"/>
  <c r="H551" i="4"/>
  <c r="A553" i="4"/>
  <c r="B552" i="4"/>
  <c r="W550" i="4"/>
  <c r="U550" i="4" l="1"/>
  <c r="AE550" i="4"/>
  <c r="AD550" i="4"/>
  <c r="AF550" i="4"/>
  <c r="AG550" i="4"/>
  <c r="K551" i="4"/>
  <c r="S551" i="4" s="1"/>
  <c r="H552" i="4"/>
  <c r="I552" i="4"/>
  <c r="G552" i="4"/>
  <c r="P552" i="4"/>
  <c r="O552" i="4"/>
  <c r="N552" i="4"/>
  <c r="M552" i="4"/>
  <c r="J552" i="4"/>
  <c r="Y549" i="4"/>
  <c r="Q551" i="4"/>
  <c r="AB551" i="4" s="1"/>
  <c r="AF551" i="4" s="1"/>
  <c r="B553" i="4"/>
  <c r="A554" i="4"/>
  <c r="V550" i="4"/>
  <c r="Y550" i="4" s="1"/>
  <c r="AH549" i="4"/>
  <c r="T551" i="4" l="1"/>
  <c r="V551" i="4"/>
  <c r="W551" i="4"/>
  <c r="U551" i="4"/>
  <c r="X551" i="4"/>
  <c r="AE551" i="4"/>
  <c r="AG551" i="4"/>
  <c r="AH550" i="4"/>
  <c r="K552" i="4"/>
  <c r="S552" i="4" s="1"/>
  <c r="AD551" i="4"/>
  <c r="Q552" i="4"/>
  <c r="AB552" i="4" s="1"/>
  <c r="A555" i="4"/>
  <c r="B554" i="4"/>
  <c r="G553" i="4"/>
  <c r="M553" i="4"/>
  <c r="J553" i="4"/>
  <c r="I553" i="4"/>
  <c r="H553" i="4"/>
  <c r="O553" i="4"/>
  <c r="P553" i="4"/>
  <c r="N553" i="4"/>
  <c r="AD552" i="4" l="1"/>
  <c r="AG552" i="4"/>
  <c r="AE552" i="4"/>
  <c r="AF552" i="4"/>
  <c r="T552" i="4"/>
  <c r="U552" i="4"/>
  <c r="V552" i="4"/>
  <c r="W552" i="4"/>
  <c r="X552" i="4"/>
  <c r="K553" i="4"/>
  <c r="S553" i="4" s="1"/>
  <c r="T553" i="4" s="1"/>
  <c r="P554" i="4"/>
  <c r="O554" i="4"/>
  <c r="N554" i="4"/>
  <c r="M554" i="4"/>
  <c r="J554" i="4"/>
  <c r="I554" i="4"/>
  <c r="H554" i="4"/>
  <c r="G554" i="4"/>
  <c r="AH551" i="4"/>
  <c r="Q553" i="4"/>
  <c r="AB553" i="4" s="1"/>
  <c r="AF553" i="4" s="1"/>
  <c r="B555" i="4"/>
  <c r="A556" i="4"/>
  <c r="Y551" i="4"/>
  <c r="AH552" i="4" l="1"/>
  <c r="K554" i="4"/>
  <c r="S554" i="4" s="1"/>
  <c r="T554" i="4" s="1"/>
  <c r="P555" i="4"/>
  <c r="O555" i="4"/>
  <c r="N555" i="4"/>
  <c r="M555" i="4"/>
  <c r="H555" i="4"/>
  <c r="I555" i="4"/>
  <c r="J555" i="4"/>
  <c r="G555" i="4"/>
  <c r="U553" i="4"/>
  <c r="Y552" i="4"/>
  <c r="AD553" i="4"/>
  <c r="AG553" i="4"/>
  <c r="V553" i="4"/>
  <c r="AE553" i="4"/>
  <c r="X553" i="4"/>
  <c r="W553" i="4"/>
  <c r="B556" i="4"/>
  <c r="A557" i="4"/>
  <c r="Q554" i="4"/>
  <c r="AB554" i="4" s="1"/>
  <c r="AE554" i="4" l="1"/>
  <c r="AF554" i="4"/>
  <c r="AH553" i="4"/>
  <c r="X554" i="4"/>
  <c r="AD554" i="4"/>
  <c r="K555" i="4"/>
  <c r="S555" i="4" s="1"/>
  <c r="Q555" i="4"/>
  <c r="AB555" i="4" s="1"/>
  <c r="AG555" i="4" s="1"/>
  <c r="Y553" i="4"/>
  <c r="B557" i="4"/>
  <c r="A558" i="4"/>
  <c r="W554" i="4"/>
  <c r="U554" i="4"/>
  <c r="O556" i="4"/>
  <c r="I556" i="4"/>
  <c r="H556" i="4"/>
  <c r="G556" i="4"/>
  <c r="P556" i="4"/>
  <c r="N556" i="4"/>
  <c r="M556" i="4"/>
  <c r="J556" i="4"/>
  <c r="V554" i="4"/>
  <c r="AG554" i="4"/>
  <c r="AH554" i="4" l="1"/>
  <c r="T555" i="4"/>
  <c r="V555" i="4"/>
  <c r="W555" i="4"/>
  <c r="X555" i="4"/>
  <c r="U555" i="4"/>
  <c r="Y555" i="4" s="1"/>
  <c r="AD555" i="4"/>
  <c r="AE555" i="4"/>
  <c r="K556" i="4"/>
  <c r="S556" i="4" s="1"/>
  <c r="T556" i="4" s="1"/>
  <c r="P557" i="4"/>
  <c r="N557" i="4"/>
  <c r="M557" i="4"/>
  <c r="J557" i="4"/>
  <c r="I557" i="4"/>
  <c r="H557" i="4"/>
  <c r="G557" i="4"/>
  <c r="O557" i="4"/>
  <c r="AF555" i="4"/>
  <c r="Y554" i="4"/>
  <c r="Q556" i="4"/>
  <c r="AB556" i="4"/>
  <c r="AF556" i="4" s="1"/>
  <c r="A559" i="4"/>
  <c r="B558" i="4"/>
  <c r="AE556" i="4" l="1"/>
  <c r="AG556" i="4"/>
  <c r="K557" i="4"/>
  <c r="S557" i="4"/>
  <c r="T557" i="4" s="1"/>
  <c r="AD556" i="4"/>
  <c r="AH556" i="4" s="1"/>
  <c r="O558" i="4"/>
  <c r="M558" i="4"/>
  <c r="P558" i="4"/>
  <c r="N558" i="4"/>
  <c r="J558" i="4"/>
  <c r="I558" i="4"/>
  <c r="H558" i="4"/>
  <c r="G558" i="4"/>
  <c r="Q557" i="4"/>
  <c r="AB557" i="4" s="1"/>
  <c r="V556" i="4"/>
  <c r="W556" i="4"/>
  <c r="U556" i="4"/>
  <c r="AH555" i="4"/>
  <c r="B559" i="4"/>
  <c r="A560" i="4"/>
  <c r="X556" i="4"/>
  <c r="W557" i="4" l="1"/>
  <c r="Y556" i="4"/>
  <c r="X557" i="4"/>
  <c r="AG557" i="4"/>
  <c r="AE557" i="4"/>
  <c r="AF557" i="4"/>
  <c r="AD557" i="4"/>
  <c r="Q558" i="4"/>
  <c r="AB558" i="4" s="1"/>
  <c r="U557" i="4"/>
  <c r="B560" i="4"/>
  <c r="A561" i="4"/>
  <c r="K558" i="4"/>
  <c r="S558" i="4" s="1"/>
  <c r="N559" i="4"/>
  <c r="P559" i="4"/>
  <c r="O559" i="4"/>
  <c r="H559" i="4"/>
  <c r="M559" i="4"/>
  <c r="J559" i="4"/>
  <c r="I559" i="4"/>
  <c r="G559" i="4"/>
  <c r="V557" i="4"/>
  <c r="Y557" i="4" l="1"/>
  <c r="AH557" i="4"/>
  <c r="T558" i="4"/>
  <c r="U558" i="4"/>
  <c r="X558" i="4"/>
  <c r="V558" i="4"/>
  <c r="W558" i="4"/>
  <c r="AD558" i="4"/>
  <c r="AE558" i="4"/>
  <c r="AG558" i="4"/>
  <c r="AF558" i="4"/>
  <c r="V559" i="4"/>
  <c r="Q559" i="4"/>
  <c r="AB559" i="4"/>
  <c r="AD559" i="4" s="1"/>
  <c r="AE559" i="4"/>
  <c r="K559" i="4"/>
  <c r="S559" i="4"/>
  <c r="T559" i="4" s="1"/>
  <c r="B561" i="4"/>
  <c r="A562" i="4"/>
  <c r="AF559" i="4"/>
  <c r="M560" i="4"/>
  <c r="J560" i="4"/>
  <c r="I560" i="4"/>
  <c r="H560" i="4"/>
  <c r="G560" i="4"/>
  <c r="N560" i="4"/>
  <c r="O560" i="4"/>
  <c r="P560" i="4"/>
  <c r="AG559" i="4" l="1"/>
  <c r="AH559" i="4"/>
  <c r="X559" i="4"/>
  <c r="Q560" i="4"/>
  <c r="AB560" i="4" s="1"/>
  <c r="I561" i="4"/>
  <c r="O561" i="4"/>
  <c r="N561" i="4"/>
  <c r="M561" i="4"/>
  <c r="J561" i="4"/>
  <c r="H561" i="4"/>
  <c r="G561" i="4"/>
  <c r="P561" i="4"/>
  <c r="W559" i="4"/>
  <c r="A563" i="4"/>
  <c r="B562" i="4"/>
  <c r="U559" i="4"/>
  <c r="Y558" i="4"/>
  <c r="AH558" i="4"/>
  <c r="K560" i="4"/>
  <c r="S560" i="4" s="1"/>
  <c r="T560" i="4" s="1"/>
  <c r="Y559" i="4" l="1"/>
  <c r="AD560" i="4"/>
  <c r="AF560" i="4"/>
  <c r="AE560" i="4"/>
  <c r="AG560" i="4"/>
  <c r="J562" i="4"/>
  <c r="H562" i="4"/>
  <c r="P562" i="4"/>
  <c r="O562" i="4"/>
  <c r="N562" i="4"/>
  <c r="M562" i="4"/>
  <c r="I562" i="4"/>
  <c r="G562" i="4"/>
  <c r="K561" i="4"/>
  <c r="S561" i="4"/>
  <c r="T561" i="4" s="1"/>
  <c r="U560" i="4"/>
  <c r="Q561" i="4"/>
  <c r="AB561" i="4" s="1"/>
  <c r="AG561" i="4" s="1"/>
  <c r="W560" i="4"/>
  <c r="V560" i="4"/>
  <c r="B563" i="4"/>
  <c r="A564" i="4"/>
  <c r="X560" i="4"/>
  <c r="W561" i="4" l="1"/>
  <c r="AF561" i="4"/>
  <c r="AE561" i="4"/>
  <c r="I563" i="4"/>
  <c r="G563" i="4"/>
  <c r="P563" i="4"/>
  <c r="O563" i="4"/>
  <c r="J563" i="4"/>
  <c r="N563" i="4"/>
  <c r="M563" i="4"/>
  <c r="H563" i="4"/>
  <c r="Q562" i="4"/>
  <c r="AB562" i="4" s="1"/>
  <c r="AD561" i="4"/>
  <c r="Y560" i="4"/>
  <c r="X561" i="4"/>
  <c r="K562" i="4"/>
  <c r="S562" i="4" s="1"/>
  <c r="A565" i="4"/>
  <c r="B564" i="4"/>
  <c r="U561" i="4"/>
  <c r="V561" i="4"/>
  <c r="AH560" i="4"/>
  <c r="AG562" i="4" l="1"/>
  <c r="AE562" i="4"/>
  <c r="AH561" i="4"/>
  <c r="T562" i="4"/>
  <c r="X562" i="4"/>
  <c r="V562" i="4"/>
  <c r="U562" i="4"/>
  <c r="W562" i="4"/>
  <c r="Q563" i="4"/>
  <c r="AB563" i="4" s="1"/>
  <c r="AD563" i="4" s="1"/>
  <c r="H564" i="4"/>
  <c r="J564" i="4"/>
  <c r="I564" i="4"/>
  <c r="G564" i="4"/>
  <c r="N564" i="4"/>
  <c r="P564" i="4"/>
  <c r="O564" i="4"/>
  <c r="M564" i="4"/>
  <c r="AD562" i="4"/>
  <c r="AH562" i="4" s="1"/>
  <c r="AF562" i="4"/>
  <c r="K563" i="4"/>
  <c r="S563" i="4" s="1"/>
  <c r="Y561" i="4"/>
  <c r="B565" i="4"/>
  <c r="A566" i="4"/>
  <c r="T563" i="4" l="1"/>
  <c r="U563" i="4"/>
  <c r="V563" i="4"/>
  <c r="W563" i="4"/>
  <c r="X563" i="4"/>
  <c r="Q564" i="4"/>
  <c r="AB564" i="4" s="1"/>
  <c r="AE563" i="4"/>
  <c r="K564" i="4"/>
  <c r="S564" i="4" s="1"/>
  <c r="AF563" i="4"/>
  <c r="Y562" i="4"/>
  <c r="AG563" i="4"/>
  <c r="G565" i="4"/>
  <c r="O565" i="4"/>
  <c r="N565" i="4"/>
  <c r="M565" i="4"/>
  <c r="J565" i="4"/>
  <c r="I565" i="4"/>
  <c r="H565" i="4"/>
  <c r="P565" i="4"/>
  <c r="A567" i="4"/>
  <c r="B566" i="4"/>
  <c r="AH563" i="4" l="1"/>
  <c r="T564" i="4"/>
  <c r="U564" i="4"/>
  <c r="X564" i="4"/>
  <c r="W564" i="4"/>
  <c r="V564" i="4"/>
  <c r="AD564" i="4"/>
  <c r="AG564" i="4"/>
  <c r="AF564" i="4"/>
  <c r="AE564" i="4"/>
  <c r="K565" i="4"/>
  <c r="S565" i="4" s="1"/>
  <c r="T565" i="4" s="1"/>
  <c r="Y563" i="4"/>
  <c r="B567" i="4"/>
  <c r="A568" i="4"/>
  <c r="Q565" i="4"/>
  <c r="AB565" i="4" s="1"/>
  <c r="P566" i="4"/>
  <c r="O566" i="4"/>
  <c r="N566" i="4"/>
  <c r="M566" i="4"/>
  <c r="G566" i="4"/>
  <c r="J566" i="4"/>
  <c r="I566" i="4"/>
  <c r="H566" i="4"/>
  <c r="AF565" i="4" l="1"/>
  <c r="AE565" i="4"/>
  <c r="AD565" i="4"/>
  <c r="AG565" i="4"/>
  <c r="U565" i="4"/>
  <c r="AH564" i="4"/>
  <c r="W565" i="4"/>
  <c r="V565" i="4"/>
  <c r="P567" i="4"/>
  <c r="O567" i="4"/>
  <c r="H567" i="4"/>
  <c r="G567" i="4"/>
  <c r="J567" i="4"/>
  <c r="N567" i="4"/>
  <c r="M567" i="4"/>
  <c r="I567" i="4"/>
  <c r="X565" i="4"/>
  <c r="A569" i="4"/>
  <c r="B568" i="4"/>
  <c r="Q566" i="4"/>
  <c r="AB566" i="4" s="1"/>
  <c r="Y564" i="4"/>
  <c r="K566" i="4"/>
  <c r="S566" i="4" s="1"/>
  <c r="AH565" i="4" l="1"/>
  <c r="T566" i="4"/>
  <c r="V566" i="4"/>
  <c r="W566" i="4"/>
  <c r="X566" i="4"/>
  <c r="U566" i="4"/>
  <c r="Y566" i="4" s="1"/>
  <c r="AF566" i="4"/>
  <c r="AD566" i="4"/>
  <c r="AG566" i="4"/>
  <c r="AE566" i="4"/>
  <c r="B569" i="4"/>
  <c r="A570" i="4"/>
  <c r="Q567" i="4"/>
  <c r="AB567" i="4"/>
  <c r="AG567" i="4" s="1"/>
  <c r="Y565" i="4"/>
  <c r="AE567" i="4"/>
  <c r="O568" i="4"/>
  <c r="N568" i="4"/>
  <c r="P568" i="4"/>
  <c r="M568" i="4"/>
  <c r="J568" i="4"/>
  <c r="I568" i="4"/>
  <c r="H568" i="4"/>
  <c r="G568" i="4"/>
  <c r="K567" i="4"/>
  <c r="S567" i="4" s="1"/>
  <c r="AF567" i="4" l="1"/>
  <c r="T567" i="4"/>
  <c r="W567" i="4"/>
  <c r="U567" i="4"/>
  <c r="V567" i="4"/>
  <c r="X567" i="4"/>
  <c r="Q568" i="4"/>
  <c r="AB568" i="4" s="1"/>
  <c r="AE568" i="4" s="1"/>
  <c r="P569" i="4"/>
  <c r="N569" i="4"/>
  <c r="M569" i="4"/>
  <c r="O569" i="4"/>
  <c r="H569" i="4"/>
  <c r="I569" i="4"/>
  <c r="J569" i="4"/>
  <c r="G569" i="4"/>
  <c r="AH566" i="4"/>
  <c r="B570" i="4"/>
  <c r="A571" i="4"/>
  <c r="K568" i="4"/>
  <c r="S568" i="4" s="1"/>
  <c r="AD567" i="4"/>
  <c r="AH567" i="4" s="1"/>
  <c r="T568" i="4" l="1"/>
  <c r="U568" i="4"/>
  <c r="W568" i="4"/>
  <c r="V568" i="4"/>
  <c r="X568" i="4"/>
  <c r="O570" i="4"/>
  <c r="M570" i="4"/>
  <c r="N570" i="4"/>
  <c r="J570" i="4"/>
  <c r="I570" i="4"/>
  <c r="H570" i="4"/>
  <c r="G570" i="4"/>
  <c r="P570" i="4"/>
  <c r="Q569" i="4"/>
  <c r="AB569" i="4" s="1"/>
  <c r="AG568" i="4"/>
  <c r="Y567" i="4"/>
  <c r="AF568" i="4"/>
  <c r="AD568" i="4"/>
  <c r="K569" i="4"/>
  <c r="S569" i="4" s="1"/>
  <c r="A572" i="4"/>
  <c r="B571" i="4"/>
  <c r="T569" i="4" l="1"/>
  <c r="W569" i="4"/>
  <c r="X569" i="4"/>
  <c r="V569" i="4"/>
  <c r="U569" i="4"/>
  <c r="Y569" i="4" s="1"/>
  <c r="AD569" i="4"/>
  <c r="AG569" i="4"/>
  <c r="AF569" i="4"/>
  <c r="AE569" i="4"/>
  <c r="N571" i="4"/>
  <c r="J571" i="4"/>
  <c r="P571" i="4"/>
  <c r="O571" i="4"/>
  <c r="M571" i="4"/>
  <c r="I571" i="4"/>
  <c r="G571" i="4"/>
  <c r="H571" i="4"/>
  <c r="B572" i="4"/>
  <c r="A573" i="4"/>
  <c r="Y568" i="4"/>
  <c r="K570" i="4"/>
  <c r="S570" i="4" s="1"/>
  <c r="AH568" i="4"/>
  <c r="Q570" i="4"/>
  <c r="AB570" i="4" s="1"/>
  <c r="T570" i="4" l="1"/>
  <c r="W570" i="4"/>
  <c r="X570" i="4"/>
  <c r="V570" i="4"/>
  <c r="AD570" i="4"/>
  <c r="AE570" i="4"/>
  <c r="AG570" i="4"/>
  <c r="AF570" i="4"/>
  <c r="M572" i="4"/>
  <c r="J572" i="4"/>
  <c r="I572" i="4"/>
  <c r="H572" i="4"/>
  <c r="G572" i="4"/>
  <c r="O572" i="4"/>
  <c r="P572" i="4"/>
  <c r="N572" i="4"/>
  <c r="A574" i="4"/>
  <c r="B573" i="4"/>
  <c r="K571" i="4"/>
  <c r="S571" i="4" s="1"/>
  <c r="T571" i="4" s="1"/>
  <c r="Q571" i="4"/>
  <c r="AB571" i="4" s="1"/>
  <c r="U570" i="4"/>
  <c r="Y570" i="4" s="1"/>
  <c r="AH569" i="4"/>
  <c r="AD571" i="4" l="1"/>
  <c r="AE571" i="4"/>
  <c r="AG571" i="4"/>
  <c r="AF571" i="4"/>
  <c r="AH571" i="4" s="1"/>
  <c r="Q572" i="4"/>
  <c r="AB572" i="4" s="1"/>
  <c r="X571" i="4"/>
  <c r="B574" i="4"/>
  <c r="A575" i="4"/>
  <c r="K572" i="4"/>
  <c r="S572" i="4" s="1"/>
  <c r="U571" i="4"/>
  <c r="I573" i="4"/>
  <c r="H573" i="4"/>
  <c r="P573" i="4"/>
  <c r="O573" i="4"/>
  <c r="N573" i="4"/>
  <c r="M573" i="4"/>
  <c r="J573" i="4"/>
  <c r="G573" i="4"/>
  <c r="V571" i="4"/>
  <c r="W571" i="4"/>
  <c r="AH570" i="4"/>
  <c r="T572" i="4" l="1"/>
  <c r="X572" i="4"/>
  <c r="U572" i="4"/>
  <c r="W572" i="4"/>
  <c r="V572" i="4"/>
  <c r="AE572" i="4"/>
  <c r="AG572" i="4"/>
  <c r="AF572" i="4"/>
  <c r="AD572" i="4"/>
  <c r="AH572" i="4" s="1"/>
  <c r="Q573" i="4"/>
  <c r="AB573" i="4" s="1"/>
  <c r="K573" i="4"/>
  <c r="S573" i="4" s="1"/>
  <c r="T573" i="4" s="1"/>
  <c r="A576" i="4"/>
  <c r="B575" i="4"/>
  <c r="Y571" i="4"/>
  <c r="J574" i="4"/>
  <c r="H574" i="4"/>
  <c r="G574" i="4"/>
  <c r="I574" i="4"/>
  <c r="P574" i="4"/>
  <c r="O574" i="4"/>
  <c r="M574" i="4"/>
  <c r="N574" i="4"/>
  <c r="X573" i="4" l="1"/>
  <c r="AE573" i="4"/>
  <c r="AD573" i="4"/>
  <c r="AG573" i="4"/>
  <c r="AF573" i="4"/>
  <c r="I575" i="4"/>
  <c r="G575" i="4"/>
  <c r="P575" i="4"/>
  <c r="O575" i="4"/>
  <c r="N575" i="4"/>
  <c r="M575" i="4"/>
  <c r="J575" i="4"/>
  <c r="H575" i="4"/>
  <c r="A577" i="4"/>
  <c r="B576" i="4"/>
  <c r="Y572" i="4"/>
  <c r="U573" i="4"/>
  <c r="W573" i="4"/>
  <c r="Q574" i="4"/>
  <c r="AB574" i="4" s="1"/>
  <c r="K574" i="4"/>
  <c r="S574" i="4" s="1"/>
  <c r="V573" i="4"/>
  <c r="T574" i="4" l="1"/>
  <c r="U574" i="4"/>
  <c r="W574" i="4"/>
  <c r="X574" i="4"/>
  <c r="V574" i="4"/>
  <c r="AE574" i="4"/>
  <c r="AG574" i="4"/>
  <c r="AD574" i="4"/>
  <c r="AF574" i="4"/>
  <c r="Q575" i="4"/>
  <c r="AB575" i="4" s="1"/>
  <c r="AF575" i="4" s="1"/>
  <c r="K575" i="4"/>
  <c r="S575" i="4" s="1"/>
  <c r="Y573" i="4"/>
  <c r="A578" i="4"/>
  <c r="B577" i="4"/>
  <c r="H576" i="4"/>
  <c r="G576" i="4"/>
  <c r="P576" i="4"/>
  <c r="O576" i="4"/>
  <c r="N576" i="4"/>
  <c r="M576" i="4"/>
  <c r="J576" i="4"/>
  <c r="I576" i="4"/>
  <c r="AH573" i="4"/>
  <c r="T575" i="4" l="1"/>
  <c r="X575" i="4"/>
  <c r="W575" i="4"/>
  <c r="V575" i="4"/>
  <c r="AD575" i="4"/>
  <c r="AE575" i="4"/>
  <c r="Q576" i="4"/>
  <c r="AB576" i="4" s="1"/>
  <c r="AG575" i="4"/>
  <c r="AH574" i="4"/>
  <c r="K576" i="4"/>
  <c r="S576" i="4" s="1"/>
  <c r="T576" i="4" s="1"/>
  <c r="U575" i="4"/>
  <c r="Y574" i="4"/>
  <c r="G577" i="4"/>
  <c r="N577" i="4"/>
  <c r="M577" i="4"/>
  <c r="J577" i="4"/>
  <c r="I577" i="4"/>
  <c r="H577" i="4"/>
  <c r="P577" i="4"/>
  <c r="O577" i="4"/>
  <c r="A579" i="4"/>
  <c r="B578" i="4"/>
  <c r="AE576" i="4" l="1"/>
  <c r="AG576" i="4"/>
  <c r="Y575" i="4"/>
  <c r="U576" i="4"/>
  <c r="Q577" i="4"/>
  <c r="AB577" i="4" s="1"/>
  <c r="AD577" i="4" s="1"/>
  <c r="K577" i="4"/>
  <c r="S577" i="4" s="1"/>
  <c r="AD576" i="4"/>
  <c r="W576" i="4"/>
  <c r="X576" i="4"/>
  <c r="AF576" i="4"/>
  <c r="B579" i="4"/>
  <c r="A580" i="4"/>
  <c r="V576" i="4"/>
  <c r="P578" i="4"/>
  <c r="O578" i="4"/>
  <c r="N578" i="4"/>
  <c r="M578" i="4"/>
  <c r="J578" i="4"/>
  <c r="H578" i="4"/>
  <c r="I578" i="4"/>
  <c r="G578" i="4"/>
  <c r="AH575" i="4"/>
  <c r="AH576" i="4" l="1"/>
  <c r="AE577" i="4"/>
  <c r="Y576" i="4"/>
  <c r="AF577" i="4"/>
  <c r="T577" i="4"/>
  <c r="V577" i="4"/>
  <c r="U577" i="4"/>
  <c r="W577" i="4"/>
  <c r="X577" i="4"/>
  <c r="AG577" i="4"/>
  <c r="AH577" i="4" s="1"/>
  <c r="A581" i="4"/>
  <c r="B580" i="4"/>
  <c r="Q578" i="4"/>
  <c r="AB578" i="4" s="1"/>
  <c r="K578" i="4"/>
  <c r="S578" i="4" s="1"/>
  <c r="P579" i="4"/>
  <c r="O579" i="4"/>
  <c r="J579" i="4"/>
  <c r="I579" i="4"/>
  <c r="H579" i="4"/>
  <c r="G579" i="4"/>
  <c r="N579" i="4"/>
  <c r="M579" i="4"/>
  <c r="AF578" i="4" l="1"/>
  <c r="AG578" i="4"/>
  <c r="T578" i="4"/>
  <c r="W578" i="4"/>
  <c r="V578" i="4"/>
  <c r="X578" i="4"/>
  <c r="U578" i="4"/>
  <c r="Y578" i="4" s="1"/>
  <c r="AE578" i="4"/>
  <c r="Y577" i="4"/>
  <c r="B581" i="4"/>
  <c r="A582" i="4"/>
  <c r="Q579" i="4"/>
  <c r="AB579" i="4" s="1"/>
  <c r="AD578" i="4"/>
  <c r="K579" i="4"/>
  <c r="S579" i="4" s="1"/>
  <c r="T579" i="4" s="1"/>
  <c r="O580" i="4"/>
  <c r="N580" i="4"/>
  <c r="P580" i="4"/>
  <c r="M580" i="4"/>
  <c r="J580" i="4"/>
  <c r="I580" i="4"/>
  <c r="H580" i="4"/>
  <c r="G580" i="4"/>
  <c r="V579" i="4" l="1"/>
  <c r="AD579" i="4"/>
  <c r="AE579" i="4"/>
  <c r="AF579" i="4"/>
  <c r="AG579" i="4"/>
  <c r="P581" i="4"/>
  <c r="N581" i="4"/>
  <c r="M581" i="4"/>
  <c r="I581" i="4"/>
  <c r="H581" i="4"/>
  <c r="G581" i="4"/>
  <c r="O581" i="4"/>
  <c r="J581" i="4"/>
  <c r="A583" i="4"/>
  <c r="B582" i="4"/>
  <c r="W579" i="4"/>
  <c r="K580" i="4"/>
  <c r="S580" i="4" s="1"/>
  <c r="AH578" i="4"/>
  <c r="X579" i="4"/>
  <c r="U579" i="4"/>
  <c r="Y579" i="4" s="1"/>
  <c r="Q580" i="4"/>
  <c r="AB580" i="4"/>
  <c r="AD580" i="4" s="1"/>
  <c r="AG580" i="4"/>
  <c r="AF580" i="4" l="1"/>
  <c r="T580" i="4"/>
  <c r="V580" i="4"/>
  <c r="W580" i="4"/>
  <c r="X580" i="4"/>
  <c r="U580" i="4"/>
  <c r="Y580" i="4" s="1"/>
  <c r="Q581" i="4"/>
  <c r="AB581" i="4" s="1"/>
  <c r="O582" i="4"/>
  <c r="M582" i="4"/>
  <c r="I582" i="4"/>
  <c r="P582" i="4"/>
  <c r="N582" i="4"/>
  <c r="J582" i="4"/>
  <c r="H582" i="4"/>
  <c r="G582" i="4"/>
  <c r="K581" i="4"/>
  <c r="S581" i="4" s="1"/>
  <c r="B583" i="4"/>
  <c r="A584" i="4"/>
  <c r="AE580" i="4"/>
  <c r="AH580" i="4" s="1"/>
  <c r="AH579" i="4"/>
  <c r="AG581" i="4" l="1"/>
  <c r="AD581" i="4"/>
  <c r="AE581" i="4"/>
  <c r="AF581" i="4"/>
  <c r="T581" i="4"/>
  <c r="X581" i="4"/>
  <c r="W581" i="4"/>
  <c r="U581" i="4"/>
  <c r="V581" i="4"/>
  <c r="A585" i="4"/>
  <c r="B584" i="4"/>
  <c r="K582" i="4"/>
  <c r="S582" i="4" s="1"/>
  <c r="Q582" i="4"/>
  <c r="AB582" i="4" s="1"/>
  <c r="N583" i="4"/>
  <c r="J583" i="4"/>
  <c r="I583" i="4"/>
  <c r="H583" i="4"/>
  <c r="G583" i="4"/>
  <c r="P583" i="4"/>
  <c r="O583" i="4"/>
  <c r="M583" i="4"/>
  <c r="T582" i="4" l="1"/>
  <c r="W582" i="4"/>
  <c r="V582" i="4"/>
  <c r="Y581" i="4"/>
  <c r="AE582" i="4"/>
  <c r="AD582" i="4"/>
  <c r="AG582" i="4"/>
  <c r="AF582" i="4"/>
  <c r="M584" i="4"/>
  <c r="J584" i="4"/>
  <c r="I584" i="4"/>
  <c r="H584" i="4"/>
  <c r="G584" i="4"/>
  <c r="O584" i="4"/>
  <c r="P584" i="4"/>
  <c r="N584" i="4"/>
  <c r="U582" i="4"/>
  <c r="AH581" i="4"/>
  <c r="Q583" i="4"/>
  <c r="AB583" i="4" s="1"/>
  <c r="K583" i="4"/>
  <c r="S583" i="4"/>
  <c r="T583" i="4" s="1"/>
  <c r="A586" i="4"/>
  <c r="B585" i="4"/>
  <c r="X582" i="4"/>
  <c r="AF583" i="4" l="1"/>
  <c r="AE583" i="4"/>
  <c r="AD583" i="4"/>
  <c r="AG583" i="4"/>
  <c r="X583" i="4"/>
  <c r="Q584" i="4"/>
  <c r="AB584" i="4" s="1"/>
  <c r="Y582" i="4"/>
  <c r="U583" i="4"/>
  <c r="AH582" i="4"/>
  <c r="K584" i="4"/>
  <c r="S584" i="4" s="1"/>
  <c r="T584" i="4" s="1"/>
  <c r="W583" i="4"/>
  <c r="J585" i="4"/>
  <c r="I585" i="4"/>
  <c r="H585" i="4"/>
  <c r="G585" i="4"/>
  <c r="N585" i="4"/>
  <c r="P585" i="4"/>
  <c r="M585" i="4"/>
  <c r="O585" i="4"/>
  <c r="A587" i="4"/>
  <c r="B586" i="4"/>
  <c r="V583" i="4"/>
  <c r="Y583" i="4" l="1"/>
  <c r="W584" i="4"/>
  <c r="X584" i="4"/>
  <c r="AE584" i="4"/>
  <c r="AD584" i="4"/>
  <c r="AG584" i="4"/>
  <c r="AF584" i="4"/>
  <c r="A588" i="4"/>
  <c r="B587" i="4"/>
  <c r="U584" i="4"/>
  <c r="AH583" i="4"/>
  <c r="K585" i="4"/>
  <c r="S585" i="4" s="1"/>
  <c r="V584" i="4"/>
  <c r="Q585" i="4"/>
  <c r="AB585" i="4" s="1"/>
  <c r="J586" i="4"/>
  <c r="I586" i="4"/>
  <c r="H586" i="4"/>
  <c r="G586" i="4"/>
  <c r="M586" i="4"/>
  <c r="O586" i="4"/>
  <c r="N586" i="4"/>
  <c r="P586" i="4"/>
  <c r="Y584" i="4" l="1"/>
  <c r="AD585" i="4"/>
  <c r="AF585" i="4"/>
  <c r="AG585" i="4"/>
  <c r="AE585" i="4"/>
  <c r="T585" i="4"/>
  <c r="W585" i="4"/>
  <c r="U585" i="4"/>
  <c r="V585" i="4"/>
  <c r="X585" i="4"/>
  <c r="Q586" i="4"/>
  <c r="AB586" i="4" s="1"/>
  <c r="AD586" i="4" s="1"/>
  <c r="I587" i="4"/>
  <c r="H587" i="4"/>
  <c r="G587" i="4"/>
  <c r="P587" i="4"/>
  <c r="O587" i="4"/>
  <c r="N587" i="4"/>
  <c r="M587" i="4"/>
  <c r="J587" i="4"/>
  <c r="K586" i="4"/>
  <c r="S586" i="4" s="1"/>
  <c r="A589" i="4"/>
  <c r="B588" i="4"/>
  <c r="AH584" i="4"/>
  <c r="T586" i="4" l="1"/>
  <c r="X586" i="4"/>
  <c r="V586" i="4"/>
  <c r="U586" i="4"/>
  <c r="W586" i="4"/>
  <c r="Y585" i="4"/>
  <c r="K587" i="4"/>
  <c r="S587" i="4" s="1"/>
  <c r="AF586" i="4"/>
  <c r="AG586" i="4"/>
  <c r="Q587" i="4"/>
  <c r="AB587" i="4" s="1"/>
  <c r="H588" i="4"/>
  <c r="G588" i="4"/>
  <c r="P588" i="4"/>
  <c r="O588" i="4"/>
  <c r="J588" i="4"/>
  <c r="N588" i="4"/>
  <c r="M588" i="4"/>
  <c r="I588" i="4"/>
  <c r="A590" i="4"/>
  <c r="B589" i="4"/>
  <c r="AE586" i="4"/>
  <c r="AH586" i="4" s="1"/>
  <c r="AH585" i="4"/>
  <c r="AD587" i="4" l="1"/>
  <c r="AE587" i="4"/>
  <c r="T587" i="4"/>
  <c r="V587" i="4"/>
  <c r="W587" i="4"/>
  <c r="X587" i="4"/>
  <c r="U587" i="4"/>
  <c r="Y587" i="4" s="1"/>
  <c r="K588" i="4"/>
  <c r="S588" i="4" s="1"/>
  <c r="A591" i="4"/>
  <c r="B590" i="4"/>
  <c r="Y586" i="4"/>
  <c r="AG587" i="4"/>
  <c r="AF587" i="4"/>
  <c r="G589" i="4"/>
  <c r="P589" i="4"/>
  <c r="O589" i="4"/>
  <c r="N589" i="4"/>
  <c r="I589" i="4"/>
  <c r="J589" i="4"/>
  <c r="H589" i="4"/>
  <c r="M589" i="4"/>
  <c r="Q588" i="4"/>
  <c r="AB588" i="4" s="1"/>
  <c r="AG588" i="4" l="1"/>
  <c r="AE588" i="4"/>
  <c r="AF588" i="4"/>
  <c r="AH587" i="4"/>
  <c r="T588" i="4"/>
  <c r="V588" i="4"/>
  <c r="W588" i="4"/>
  <c r="U588" i="4"/>
  <c r="X588" i="4"/>
  <c r="P590" i="4"/>
  <c r="O590" i="4"/>
  <c r="N590" i="4"/>
  <c r="M590" i="4"/>
  <c r="H590" i="4"/>
  <c r="J590" i="4"/>
  <c r="I590" i="4"/>
  <c r="G590" i="4"/>
  <c r="A592" i="4"/>
  <c r="B591" i="4"/>
  <c r="Q589" i="4"/>
  <c r="AB589" i="4" s="1"/>
  <c r="K589" i="4"/>
  <c r="S589" i="4" s="1"/>
  <c r="T589" i="4" s="1"/>
  <c r="AD588" i="4"/>
  <c r="AH588" i="4" s="1"/>
  <c r="AE589" i="4" l="1"/>
  <c r="AF589" i="4"/>
  <c r="AG589" i="4"/>
  <c r="AD589" i="4"/>
  <c r="AH589" i="4" s="1"/>
  <c r="U589" i="4"/>
  <c r="Q590" i="4"/>
  <c r="AB590" i="4" s="1"/>
  <c r="P591" i="4"/>
  <c r="O591" i="4"/>
  <c r="N591" i="4"/>
  <c r="M591" i="4"/>
  <c r="G591" i="4"/>
  <c r="J591" i="4"/>
  <c r="I591" i="4"/>
  <c r="H591" i="4"/>
  <c r="X589" i="4"/>
  <c r="A593" i="4"/>
  <c r="B592" i="4"/>
  <c r="Y588" i="4"/>
  <c r="V589" i="4"/>
  <c r="W589" i="4"/>
  <c r="K590" i="4"/>
  <c r="S590" i="4" s="1"/>
  <c r="AG590" i="4" l="1"/>
  <c r="AE590" i="4"/>
  <c r="T590" i="4"/>
  <c r="X590" i="4"/>
  <c r="W590" i="4"/>
  <c r="V590" i="4"/>
  <c r="U590" i="4"/>
  <c r="Y590" i="4" s="1"/>
  <c r="P592" i="4"/>
  <c r="O592" i="4"/>
  <c r="N592" i="4"/>
  <c r="M592" i="4"/>
  <c r="J592" i="4"/>
  <c r="H592" i="4"/>
  <c r="G592" i="4"/>
  <c r="I592" i="4"/>
  <c r="AF590" i="4"/>
  <c r="K591" i="4"/>
  <c r="S591" i="4" s="1"/>
  <c r="AD590" i="4"/>
  <c r="AH590" i="4" s="1"/>
  <c r="B593" i="4"/>
  <c r="A594" i="4"/>
  <c r="Y589" i="4"/>
  <c r="Q591" i="4"/>
  <c r="AB591" i="4" s="1"/>
  <c r="AG591" i="4" s="1"/>
  <c r="T591" i="4" l="1"/>
  <c r="W591" i="4"/>
  <c r="X591" i="4"/>
  <c r="U591" i="4"/>
  <c r="V591" i="4"/>
  <c r="P593" i="4"/>
  <c r="O593" i="4"/>
  <c r="N593" i="4"/>
  <c r="M593" i="4"/>
  <c r="J593" i="4"/>
  <c r="I593" i="4"/>
  <c r="H593" i="4"/>
  <c r="G593" i="4"/>
  <c r="AF591" i="4"/>
  <c r="A595" i="4"/>
  <c r="B594" i="4"/>
  <c r="AE591" i="4"/>
  <c r="AD591" i="4"/>
  <c r="Q592" i="4"/>
  <c r="AB592" i="4" s="1"/>
  <c r="K592" i="4"/>
  <c r="S592" i="4" s="1"/>
  <c r="T592" i="4" l="1"/>
  <c r="W592" i="4"/>
  <c r="U592" i="4"/>
  <c r="V592" i="4"/>
  <c r="AG592" i="4"/>
  <c r="AD592" i="4"/>
  <c r="AF592" i="4"/>
  <c r="AE592" i="4"/>
  <c r="O594" i="4"/>
  <c r="N594" i="4"/>
  <c r="M594" i="4"/>
  <c r="J594" i="4"/>
  <c r="I594" i="4"/>
  <c r="H594" i="4"/>
  <c r="P594" i="4"/>
  <c r="G594" i="4"/>
  <c r="Q593" i="4"/>
  <c r="AB593" i="4" s="1"/>
  <c r="A596" i="4"/>
  <c r="B595" i="4"/>
  <c r="AH591" i="4"/>
  <c r="X592" i="4"/>
  <c r="Y592" i="4" s="1"/>
  <c r="K593" i="4"/>
  <c r="S593" i="4" s="1"/>
  <c r="Y591" i="4"/>
  <c r="AH592" i="4" l="1"/>
  <c r="T593" i="4"/>
  <c r="U593" i="4"/>
  <c r="X593" i="4"/>
  <c r="W593" i="4"/>
  <c r="V593" i="4"/>
  <c r="AD593" i="4"/>
  <c r="AG593" i="4"/>
  <c r="AE593" i="4"/>
  <c r="AF593" i="4"/>
  <c r="Q594" i="4"/>
  <c r="AB594" i="4" s="1"/>
  <c r="AF594" i="4" s="1"/>
  <c r="N595" i="4"/>
  <c r="M595" i="4"/>
  <c r="J595" i="4"/>
  <c r="I595" i="4"/>
  <c r="H595" i="4"/>
  <c r="G595" i="4"/>
  <c r="P595" i="4"/>
  <c r="O595" i="4"/>
  <c r="B596" i="4"/>
  <c r="A597" i="4"/>
  <c r="K594" i="4"/>
  <c r="S594" i="4" s="1"/>
  <c r="T594" i="4" l="1"/>
  <c r="X594" i="4"/>
  <c r="K595" i="4"/>
  <c r="S595" i="4"/>
  <c r="T595" i="4" s="1"/>
  <c r="A598" i="4"/>
  <c r="B597" i="4"/>
  <c r="U594" i="4"/>
  <c r="AG594" i="4"/>
  <c r="W595" i="4"/>
  <c r="AH593" i="4"/>
  <c r="Q595" i="4"/>
  <c r="AB595" i="4" s="1"/>
  <c r="AF595" i="4" s="1"/>
  <c r="AE594" i="4"/>
  <c r="Y593" i="4"/>
  <c r="O596" i="4"/>
  <c r="N596" i="4"/>
  <c r="M596" i="4"/>
  <c r="J596" i="4"/>
  <c r="I596" i="4"/>
  <c r="H596" i="4"/>
  <c r="G596" i="4"/>
  <c r="P596" i="4"/>
  <c r="AD594" i="4"/>
  <c r="V594" i="4"/>
  <c r="W594" i="4"/>
  <c r="Y594" i="4" l="1"/>
  <c r="K596" i="4"/>
  <c r="S596" i="4"/>
  <c r="T596" i="4" s="1"/>
  <c r="V596" i="4"/>
  <c r="AD595" i="4"/>
  <c r="X596" i="4"/>
  <c r="Q596" i="4"/>
  <c r="AB596" i="4" s="1"/>
  <c r="J597" i="4"/>
  <c r="P597" i="4"/>
  <c r="O597" i="4"/>
  <c r="N597" i="4"/>
  <c r="M597" i="4"/>
  <c r="I597" i="4"/>
  <c r="H597" i="4"/>
  <c r="G597" i="4"/>
  <c r="B598" i="4"/>
  <c r="A599" i="4"/>
  <c r="X595" i="4"/>
  <c r="V595" i="4"/>
  <c r="U595" i="4"/>
  <c r="AG595" i="4"/>
  <c r="AE595" i="4"/>
  <c r="AH594" i="4"/>
  <c r="AH595" i="4" l="1"/>
  <c r="U596" i="4"/>
  <c r="AE596" i="4"/>
  <c r="AG596" i="4"/>
  <c r="AD596" i="4"/>
  <c r="AF596" i="4"/>
  <c r="A600" i="4"/>
  <c r="B599" i="4"/>
  <c r="I598" i="4"/>
  <c r="P598" i="4"/>
  <c r="O598" i="4"/>
  <c r="N598" i="4"/>
  <c r="M598" i="4"/>
  <c r="J598" i="4"/>
  <c r="G598" i="4"/>
  <c r="H598" i="4"/>
  <c r="Q597" i="4"/>
  <c r="AB597" i="4" s="1"/>
  <c r="K597" i="4"/>
  <c r="S597" i="4" s="1"/>
  <c r="Y595" i="4"/>
  <c r="W596" i="4"/>
  <c r="Y596" i="4" s="1"/>
  <c r="T597" i="4" l="1"/>
  <c r="U597" i="4"/>
  <c r="X597" i="4"/>
  <c r="V597" i="4"/>
  <c r="W597" i="4"/>
  <c r="AE597" i="4"/>
  <c r="AG597" i="4"/>
  <c r="AD597" i="4"/>
  <c r="AF597" i="4"/>
  <c r="H599" i="4"/>
  <c r="P599" i="4"/>
  <c r="O599" i="4"/>
  <c r="N599" i="4"/>
  <c r="M599" i="4"/>
  <c r="J599" i="4"/>
  <c r="I599" i="4"/>
  <c r="G599" i="4"/>
  <c r="Q598" i="4"/>
  <c r="AB598" i="4" s="1"/>
  <c r="AE598" i="4" s="1"/>
  <c r="A601" i="4"/>
  <c r="B600" i="4"/>
  <c r="AH596" i="4"/>
  <c r="K598" i="4"/>
  <c r="S598" i="4" s="1"/>
  <c r="AD598" i="4" l="1"/>
  <c r="T598" i="4"/>
  <c r="W598" i="4"/>
  <c r="X598" i="4"/>
  <c r="U598" i="4"/>
  <c r="V598" i="4"/>
  <c r="AF598" i="4"/>
  <c r="AG598" i="4"/>
  <c r="AH598" i="4"/>
  <c r="K599" i="4"/>
  <c r="S599" i="4" s="1"/>
  <c r="AH597" i="4"/>
  <c r="G600" i="4"/>
  <c r="P600" i="4"/>
  <c r="O600" i="4"/>
  <c r="N600" i="4"/>
  <c r="M600" i="4"/>
  <c r="H600" i="4"/>
  <c r="J600" i="4"/>
  <c r="I600" i="4"/>
  <c r="Q599" i="4"/>
  <c r="AB599" i="4" s="1"/>
  <c r="A602" i="4"/>
  <c r="B601" i="4"/>
  <c r="Y597" i="4"/>
  <c r="AD599" i="4" l="1"/>
  <c r="AF599" i="4"/>
  <c r="AG599" i="4"/>
  <c r="T599" i="4"/>
  <c r="V599" i="4"/>
  <c r="X599" i="4"/>
  <c r="U599" i="4"/>
  <c r="W599" i="4"/>
  <c r="Q600" i="4"/>
  <c r="AB600" i="4"/>
  <c r="AD600" i="4" s="1"/>
  <c r="K600" i="4"/>
  <c r="S600" i="4" s="1"/>
  <c r="B602" i="4"/>
  <c r="A603" i="4"/>
  <c r="AE599" i="4"/>
  <c r="AH599" i="4" s="1"/>
  <c r="G601" i="4"/>
  <c r="P601" i="4"/>
  <c r="O601" i="4"/>
  <c r="N601" i="4"/>
  <c r="I601" i="4"/>
  <c r="J601" i="4"/>
  <c r="H601" i="4"/>
  <c r="M601" i="4"/>
  <c r="Y598" i="4"/>
  <c r="T600" i="4" l="1"/>
  <c r="W600" i="4"/>
  <c r="V600" i="4"/>
  <c r="X600" i="4"/>
  <c r="U600" i="4"/>
  <c r="Y600" i="4" s="1"/>
  <c r="AF600" i="4"/>
  <c r="K601" i="4"/>
  <c r="S601" i="4" s="1"/>
  <c r="T601" i="4" s="1"/>
  <c r="H602" i="4"/>
  <c r="G602" i="4"/>
  <c r="P602" i="4"/>
  <c r="O602" i="4"/>
  <c r="J602" i="4"/>
  <c r="N602" i="4"/>
  <c r="M602" i="4"/>
  <c r="I602" i="4"/>
  <c r="B603" i="4"/>
  <c r="A604" i="4"/>
  <c r="Y599" i="4"/>
  <c r="AG600" i="4"/>
  <c r="AE600" i="4"/>
  <c r="Q601" i="4"/>
  <c r="AB601" i="4" s="1"/>
  <c r="AE601" i="4" l="1"/>
  <c r="AF601" i="4"/>
  <c r="AG601" i="4"/>
  <c r="AH600" i="4"/>
  <c r="U601" i="4"/>
  <c r="W601" i="4"/>
  <c r="X601" i="4"/>
  <c r="Q602" i="4"/>
  <c r="AB602" i="4"/>
  <c r="AG602" i="4" s="1"/>
  <c r="I603" i="4"/>
  <c r="H603" i="4"/>
  <c r="G603" i="4"/>
  <c r="P603" i="4"/>
  <c r="O603" i="4"/>
  <c r="N603" i="4"/>
  <c r="J603" i="4"/>
  <c r="M603" i="4"/>
  <c r="V601" i="4"/>
  <c r="AD601" i="4"/>
  <c r="AH601" i="4" s="1"/>
  <c r="B604" i="4"/>
  <c r="A605" i="4"/>
  <c r="K602" i="4"/>
  <c r="S602" i="4" s="1"/>
  <c r="AE602" i="4" l="1"/>
  <c r="AF602" i="4"/>
  <c r="T602" i="4"/>
  <c r="U602" i="4"/>
  <c r="V602" i="4"/>
  <c r="X602" i="4"/>
  <c r="W602" i="4"/>
  <c r="AD602" i="4"/>
  <c r="AH602" i="4" s="1"/>
  <c r="K603" i="4"/>
  <c r="S603" i="4" s="1"/>
  <c r="B605" i="4"/>
  <c r="A606" i="4"/>
  <c r="Q603" i="4"/>
  <c r="AB603" i="4" s="1"/>
  <c r="P604" i="4"/>
  <c r="J604" i="4"/>
  <c r="I604" i="4"/>
  <c r="H604" i="4"/>
  <c r="G604" i="4"/>
  <c r="M604" i="4"/>
  <c r="O604" i="4"/>
  <c r="N604" i="4"/>
  <c r="Y601" i="4"/>
  <c r="AG603" i="4" l="1"/>
  <c r="AD603" i="4"/>
  <c r="AF603" i="4"/>
  <c r="AE603" i="4"/>
  <c r="T603" i="4"/>
  <c r="W603" i="4"/>
  <c r="X603" i="4"/>
  <c r="U603" i="4"/>
  <c r="V603" i="4"/>
  <c r="Q604" i="4"/>
  <c r="AB604" i="4" s="1"/>
  <c r="AG604" i="4" s="1"/>
  <c r="Y602" i="4"/>
  <c r="A607" i="4"/>
  <c r="B606" i="4"/>
  <c r="P605" i="4"/>
  <c r="O605" i="4"/>
  <c r="M605" i="4"/>
  <c r="J605" i="4"/>
  <c r="I605" i="4"/>
  <c r="H605" i="4"/>
  <c r="G605" i="4"/>
  <c r="N605" i="4"/>
  <c r="K604" i="4"/>
  <c r="S604" i="4" s="1"/>
  <c r="T604" i="4" l="1"/>
  <c r="V604" i="4"/>
  <c r="W604" i="4"/>
  <c r="X604" i="4"/>
  <c r="U604" i="4"/>
  <c r="Y604" i="4" s="1"/>
  <c r="O606" i="4"/>
  <c r="N606" i="4"/>
  <c r="P606" i="4"/>
  <c r="M606" i="4"/>
  <c r="J606" i="4"/>
  <c r="I606" i="4"/>
  <c r="H606" i="4"/>
  <c r="G606" i="4"/>
  <c r="AE604" i="4"/>
  <c r="Q605" i="4"/>
  <c r="AB605" i="4" s="1"/>
  <c r="AD604" i="4"/>
  <c r="AF604" i="4"/>
  <c r="Y603" i="4"/>
  <c r="AH603" i="4"/>
  <c r="B607" i="4"/>
  <c r="A608" i="4"/>
  <c r="K605" i="4"/>
  <c r="S605" i="4" s="1"/>
  <c r="T605" i="4" s="1"/>
  <c r="V605" i="4" l="1"/>
  <c r="W605" i="4"/>
  <c r="AG605" i="4"/>
  <c r="AE605" i="4"/>
  <c r="AD605" i="4"/>
  <c r="AF605" i="4"/>
  <c r="Q606" i="4"/>
  <c r="AB606" i="4"/>
  <c r="AF606" i="4" s="1"/>
  <c r="X605" i="4"/>
  <c r="B608" i="4"/>
  <c r="A609" i="4"/>
  <c r="N607" i="4"/>
  <c r="M607" i="4"/>
  <c r="P607" i="4"/>
  <c r="O607" i="4"/>
  <c r="J607" i="4"/>
  <c r="H607" i="4"/>
  <c r="I607" i="4"/>
  <c r="G607" i="4"/>
  <c r="AH604" i="4"/>
  <c r="U605" i="4"/>
  <c r="K606" i="4"/>
  <c r="S606" i="4" s="1"/>
  <c r="AG606" i="4" l="1"/>
  <c r="AE606" i="4"/>
  <c r="T606" i="4"/>
  <c r="X606" i="4"/>
  <c r="V606" i="4"/>
  <c r="U606" i="4"/>
  <c r="W606" i="4"/>
  <c r="AD606" i="4"/>
  <c r="AH606" i="4" s="1"/>
  <c r="Q607" i="4"/>
  <c r="AB607" i="4" s="1"/>
  <c r="Y605" i="4"/>
  <c r="A610" i="4"/>
  <c r="B609" i="4"/>
  <c r="K607" i="4"/>
  <c r="S607" i="4" s="1"/>
  <c r="AH605" i="4"/>
  <c r="M608" i="4"/>
  <c r="H608" i="4"/>
  <c r="N608" i="4"/>
  <c r="J608" i="4"/>
  <c r="I608" i="4"/>
  <c r="G608" i="4"/>
  <c r="P608" i="4"/>
  <c r="O608" i="4"/>
  <c r="Y606" i="4" l="1"/>
  <c r="T607" i="4"/>
  <c r="V607" i="4"/>
  <c r="W607" i="4"/>
  <c r="U607" i="4"/>
  <c r="X607" i="4"/>
  <c r="AD607" i="4"/>
  <c r="AG607" i="4"/>
  <c r="AF607" i="4"/>
  <c r="AE607" i="4"/>
  <c r="A611" i="4"/>
  <c r="B610" i="4"/>
  <c r="Q608" i="4"/>
  <c r="AB608" i="4" s="1"/>
  <c r="K608" i="4"/>
  <c r="S608" i="4" s="1"/>
  <c r="J609" i="4"/>
  <c r="G609" i="4"/>
  <c r="P609" i="4"/>
  <c r="O609" i="4"/>
  <c r="N609" i="4"/>
  <c r="M609" i="4"/>
  <c r="I609" i="4"/>
  <c r="H609" i="4"/>
  <c r="T608" i="4" l="1"/>
  <c r="X608" i="4"/>
  <c r="AD608" i="4"/>
  <c r="AG608" i="4"/>
  <c r="AF608" i="4"/>
  <c r="AE608" i="4"/>
  <c r="U608" i="4"/>
  <c r="K609" i="4"/>
  <c r="S609" i="4"/>
  <c r="T609" i="4" s="1"/>
  <c r="W608" i="4"/>
  <c r="AH607" i="4"/>
  <c r="Q609" i="4"/>
  <c r="AB609" i="4" s="1"/>
  <c r="J610" i="4"/>
  <c r="I610" i="4"/>
  <c r="H610" i="4"/>
  <c r="G610" i="4"/>
  <c r="P610" i="4"/>
  <c r="N610" i="4"/>
  <c r="O610" i="4"/>
  <c r="M610" i="4"/>
  <c r="V608" i="4"/>
  <c r="Y607" i="4"/>
  <c r="A612" i="4"/>
  <c r="B611" i="4"/>
  <c r="AD609" i="4" l="1"/>
  <c r="AF609" i="4"/>
  <c r="AG609" i="4"/>
  <c r="AE609" i="4"/>
  <c r="X609" i="4"/>
  <c r="Y608" i="4"/>
  <c r="I611" i="4"/>
  <c r="H611" i="4"/>
  <c r="P611" i="4"/>
  <c r="O611" i="4"/>
  <c r="N611" i="4"/>
  <c r="M611" i="4"/>
  <c r="J611" i="4"/>
  <c r="G611" i="4"/>
  <c r="B612" i="4"/>
  <c r="A613" i="4"/>
  <c r="V609" i="4"/>
  <c r="Q610" i="4"/>
  <c r="AB610" i="4" s="1"/>
  <c r="K610" i="4"/>
  <c r="S610" i="4"/>
  <c r="T610" i="4" s="1"/>
  <c r="U609" i="4"/>
  <c r="W609" i="4"/>
  <c r="AH608" i="4"/>
  <c r="Y609" i="4" l="1"/>
  <c r="AH609" i="4"/>
  <c r="AG610" i="4"/>
  <c r="AF610" i="4"/>
  <c r="AE610" i="4"/>
  <c r="AD610" i="4"/>
  <c r="AH610" i="4" s="1"/>
  <c r="U610" i="4"/>
  <c r="Q611" i="4"/>
  <c r="AB611" i="4" s="1"/>
  <c r="K611" i="4"/>
  <c r="S611" i="4" s="1"/>
  <c r="A614" i="4"/>
  <c r="B613" i="4"/>
  <c r="H612" i="4"/>
  <c r="G612" i="4"/>
  <c r="I612" i="4"/>
  <c r="P612" i="4"/>
  <c r="O612" i="4"/>
  <c r="N612" i="4"/>
  <c r="M612" i="4"/>
  <c r="J612" i="4"/>
  <c r="X610" i="4"/>
  <c r="W610" i="4"/>
  <c r="V610" i="4"/>
  <c r="T611" i="4" l="1"/>
  <c r="U611" i="4"/>
  <c r="X611" i="4"/>
  <c r="V611" i="4"/>
  <c r="W611" i="4"/>
  <c r="AE611" i="4"/>
  <c r="AD611" i="4"/>
  <c r="AF611" i="4"/>
  <c r="AG611" i="4"/>
  <c r="K612" i="4"/>
  <c r="S612" i="4" s="1"/>
  <c r="T612" i="4" s="1"/>
  <c r="Y610" i="4"/>
  <c r="G613" i="4"/>
  <c r="P613" i="4"/>
  <c r="O613" i="4"/>
  <c r="N613" i="4"/>
  <c r="M613" i="4"/>
  <c r="J613" i="4"/>
  <c r="I613" i="4"/>
  <c r="H613" i="4"/>
  <c r="A615" i="4"/>
  <c r="B614" i="4"/>
  <c r="Q612" i="4"/>
  <c r="AB612" i="4" s="1"/>
  <c r="AE612" i="4" s="1"/>
  <c r="U612" i="4" l="1"/>
  <c r="Q613" i="4"/>
  <c r="AB613" i="4" s="1"/>
  <c r="AG612" i="4"/>
  <c r="K613" i="4"/>
  <c r="S613" i="4" s="1"/>
  <c r="T613" i="4" s="1"/>
  <c r="O614" i="4"/>
  <c r="G614" i="4"/>
  <c r="P614" i="4"/>
  <c r="N614" i="4"/>
  <c r="M614" i="4"/>
  <c r="I614" i="4"/>
  <c r="J614" i="4"/>
  <c r="H614" i="4"/>
  <c r="W612" i="4"/>
  <c r="AD612" i="4"/>
  <c r="V612" i="4"/>
  <c r="AF612" i="4"/>
  <c r="Y611" i="4"/>
  <c r="AH611" i="4"/>
  <c r="A616" i="4"/>
  <c r="B615" i="4"/>
  <c r="X612" i="4"/>
  <c r="W613" i="4" l="1"/>
  <c r="AG613" i="4"/>
  <c r="AD613" i="4"/>
  <c r="AE613" i="4"/>
  <c r="AF613" i="4"/>
  <c r="AH612" i="4"/>
  <c r="N615" i="4"/>
  <c r="M615" i="4"/>
  <c r="J615" i="4"/>
  <c r="I615" i="4"/>
  <c r="H615" i="4"/>
  <c r="G615" i="4"/>
  <c r="P615" i="4"/>
  <c r="O615" i="4"/>
  <c r="Q614" i="4"/>
  <c r="AB614" i="4"/>
  <c r="AE614" i="4" s="1"/>
  <c r="K614" i="4"/>
  <c r="S614" i="4" s="1"/>
  <c r="X613" i="4"/>
  <c r="U613" i="4"/>
  <c r="V613" i="4"/>
  <c r="A617" i="4"/>
  <c r="B616" i="4"/>
  <c r="Y612" i="4"/>
  <c r="Y613" i="4" l="1"/>
  <c r="T614" i="4"/>
  <c r="V614" i="4"/>
  <c r="U614" i="4"/>
  <c r="X614" i="4"/>
  <c r="W614" i="4"/>
  <c r="AF614" i="4"/>
  <c r="AG614" i="4"/>
  <c r="P616" i="4"/>
  <c r="M616" i="4"/>
  <c r="O616" i="4"/>
  <c r="N616" i="4"/>
  <c r="J616" i="4"/>
  <c r="I616" i="4"/>
  <c r="G616" i="4"/>
  <c r="H616" i="4"/>
  <c r="AD614" i="4"/>
  <c r="AH613" i="4"/>
  <c r="Q615" i="4"/>
  <c r="AB615" i="4" s="1"/>
  <c r="AG615" i="4" s="1"/>
  <c r="A618" i="4"/>
  <c r="B617" i="4"/>
  <c r="K615" i="4"/>
  <c r="S615" i="4" s="1"/>
  <c r="T615" i="4" l="1"/>
  <c r="X615" i="4"/>
  <c r="W615" i="4"/>
  <c r="U615" i="4"/>
  <c r="V615" i="4"/>
  <c r="Q616" i="4"/>
  <c r="AB616" i="4"/>
  <c r="AD616" i="4" s="1"/>
  <c r="AG616" i="4"/>
  <c r="AF615" i="4"/>
  <c r="AD615" i="4"/>
  <c r="AH615" i="4" s="1"/>
  <c r="AH614" i="4"/>
  <c r="AE615" i="4"/>
  <c r="Y614" i="4"/>
  <c r="K616" i="4"/>
  <c r="S616" i="4" s="1"/>
  <c r="P617" i="4"/>
  <c r="O617" i="4"/>
  <c r="J617" i="4"/>
  <c r="N617" i="4"/>
  <c r="M617" i="4"/>
  <c r="I617" i="4"/>
  <c r="H617" i="4"/>
  <c r="G617" i="4"/>
  <c r="B618" i="4"/>
  <c r="A619" i="4"/>
  <c r="T616" i="4" l="1"/>
  <c r="V616" i="4"/>
  <c r="AF616" i="4"/>
  <c r="Y615" i="4"/>
  <c r="B619" i="4"/>
  <c r="A620" i="4"/>
  <c r="U616" i="4"/>
  <c r="AE616" i="4"/>
  <c r="AH616" i="4" s="1"/>
  <c r="W616" i="4"/>
  <c r="K617" i="4"/>
  <c r="S617" i="4" s="1"/>
  <c r="Q617" i="4"/>
  <c r="AB617" i="4" s="1"/>
  <c r="O618" i="4"/>
  <c r="N618" i="4"/>
  <c r="M618" i="4"/>
  <c r="J618" i="4"/>
  <c r="I618" i="4"/>
  <c r="G618" i="4"/>
  <c r="P618" i="4"/>
  <c r="H618" i="4"/>
  <c r="X616" i="4"/>
  <c r="T617" i="4" l="1"/>
  <c r="U617" i="4"/>
  <c r="V617" i="4"/>
  <c r="W617" i="4"/>
  <c r="X617" i="4"/>
  <c r="AE617" i="4"/>
  <c r="AD617" i="4"/>
  <c r="AG617" i="4"/>
  <c r="AF617" i="4"/>
  <c r="K618" i="4"/>
  <c r="S618" i="4" s="1"/>
  <c r="N619" i="4"/>
  <c r="M619" i="4"/>
  <c r="J619" i="4"/>
  <c r="I619" i="4"/>
  <c r="H619" i="4"/>
  <c r="P619" i="4"/>
  <c r="O619" i="4"/>
  <c r="G619" i="4"/>
  <c r="A621" i="4"/>
  <c r="B620" i="4"/>
  <c r="Q618" i="4"/>
  <c r="AB618" i="4" s="1"/>
  <c r="Y616" i="4"/>
  <c r="T618" i="4" l="1"/>
  <c r="X618" i="4"/>
  <c r="V618" i="4"/>
  <c r="W618" i="4"/>
  <c r="U618" i="4"/>
  <c r="Y618" i="4" s="1"/>
  <c r="AE618" i="4"/>
  <c r="AG618" i="4"/>
  <c r="AD618" i="4"/>
  <c r="AF618" i="4"/>
  <c r="K619" i="4"/>
  <c r="S619" i="4" s="1"/>
  <c r="AH617" i="4"/>
  <c r="Q619" i="4"/>
  <c r="AB619" i="4" s="1"/>
  <c r="Y617" i="4"/>
  <c r="O620" i="4"/>
  <c r="N620" i="4"/>
  <c r="M620" i="4"/>
  <c r="J620" i="4"/>
  <c r="I620" i="4"/>
  <c r="G620" i="4"/>
  <c r="P620" i="4"/>
  <c r="H620" i="4"/>
  <c r="A622" i="4"/>
  <c r="B621" i="4"/>
  <c r="AD619" i="4" l="1"/>
  <c r="AE619" i="4"/>
  <c r="AF619" i="4"/>
  <c r="AG619" i="4"/>
  <c r="T619" i="4"/>
  <c r="U619" i="4"/>
  <c r="W619" i="4"/>
  <c r="V619" i="4"/>
  <c r="X619" i="4"/>
  <c r="P621" i="4"/>
  <c r="O621" i="4"/>
  <c r="N621" i="4"/>
  <c r="M621" i="4"/>
  <c r="J621" i="4"/>
  <c r="H621" i="4"/>
  <c r="I621" i="4"/>
  <c r="G621" i="4"/>
  <c r="B622" i="4"/>
  <c r="A623" i="4"/>
  <c r="AH618" i="4"/>
  <c r="Q620" i="4"/>
  <c r="AB620" i="4" s="1"/>
  <c r="K620" i="4"/>
  <c r="S620" i="4"/>
  <c r="T620" i="4" s="1"/>
  <c r="W620" i="4" l="1"/>
  <c r="AD620" i="4"/>
  <c r="AF620" i="4"/>
  <c r="AE620" i="4"/>
  <c r="AG620" i="4"/>
  <c r="X620" i="4"/>
  <c r="B623" i="4"/>
  <c r="A624" i="4"/>
  <c r="O622" i="4"/>
  <c r="H622" i="4"/>
  <c r="G622" i="4"/>
  <c r="N622" i="4"/>
  <c r="J622" i="4"/>
  <c r="I622" i="4"/>
  <c r="P622" i="4"/>
  <c r="M622" i="4"/>
  <c r="Q621" i="4"/>
  <c r="AB621" i="4" s="1"/>
  <c r="AG621" i="4" s="1"/>
  <c r="K621" i="4"/>
  <c r="S621" i="4" s="1"/>
  <c r="T621" i="4" s="1"/>
  <c r="Y619" i="4"/>
  <c r="U620" i="4"/>
  <c r="V620" i="4"/>
  <c r="AH619" i="4"/>
  <c r="K622" i="4" l="1"/>
  <c r="S622" i="4" s="1"/>
  <c r="W621" i="4"/>
  <c r="A625" i="4"/>
  <c r="B624" i="4"/>
  <c r="P623" i="4"/>
  <c r="N623" i="4"/>
  <c r="J623" i="4"/>
  <c r="I623" i="4"/>
  <c r="H623" i="4"/>
  <c r="G623" i="4"/>
  <c r="O623" i="4"/>
  <c r="M623" i="4"/>
  <c r="AF621" i="4"/>
  <c r="V621" i="4"/>
  <c r="U621" i="4"/>
  <c r="AE621" i="4"/>
  <c r="AD621" i="4"/>
  <c r="AH621" i="4" s="1"/>
  <c r="Q622" i="4"/>
  <c r="AB622" i="4" s="1"/>
  <c r="X621" i="4"/>
  <c r="Y620" i="4"/>
  <c r="AH620" i="4"/>
  <c r="AD622" i="4" l="1"/>
  <c r="AG622" i="4"/>
  <c r="AF622" i="4"/>
  <c r="AE622" i="4"/>
  <c r="Y621" i="4"/>
  <c r="T622" i="4"/>
  <c r="V622" i="4"/>
  <c r="U622" i="4"/>
  <c r="W622" i="4"/>
  <c r="X622" i="4"/>
  <c r="A626" i="4"/>
  <c r="B625" i="4"/>
  <c r="O624" i="4"/>
  <c r="M624" i="4"/>
  <c r="P624" i="4"/>
  <c r="N624" i="4"/>
  <c r="J624" i="4"/>
  <c r="I624" i="4"/>
  <c r="G624" i="4"/>
  <c r="H624" i="4"/>
  <c r="Q623" i="4"/>
  <c r="AB623" i="4" s="1"/>
  <c r="K623" i="4"/>
  <c r="S623" i="4" s="1"/>
  <c r="AH622" i="4" l="1"/>
  <c r="T623" i="4"/>
  <c r="U623" i="4"/>
  <c r="V623" i="4"/>
  <c r="W623" i="4"/>
  <c r="X623" i="4"/>
  <c r="AF623" i="4"/>
  <c r="AE623" i="4"/>
  <c r="AG623" i="4"/>
  <c r="AD623" i="4"/>
  <c r="AH623" i="4" s="1"/>
  <c r="B626" i="4"/>
  <c r="A627" i="4"/>
  <c r="Y622" i="4"/>
  <c r="N625" i="4"/>
  <c r="P625" i="4"/>
  <c r="O625" i="4"/>
  <c r="J625" i="4"/>
  <c r="G625" i="4"/>
  <c r="I625" i="4"/>
  <c r="M625" i="4"/>
  <c r="H625" i="4"/>
  <c r="K624" i="4"/>
  <c r="S624" i="4" s="1"/>
  <c r="Q624" i="4"/>
  <c r="AB624" i="4" s="1"/>
  <c r="AG624" i="4" l="1"/>
  <c r="AD624" i="4"/>
  <c r="AF624" i="4"/>
  <c r="AE624" i="4"/>
  <c r="T624" i="4"/>
  <c r="V624" i="4"/>
  <c r="U624" i="4"/>
  <c r="X624" i="4"/>
  <c r="W624" i="4"/>
  <c r="Q625" i="4"/>
  <c r="AB625" i="4"/>
  <c r="AF625" i="4" s="1"/>
  <c r="B627" i="4"/>
  <c r="A628" i="4"/>
  <c r="M626" i="4"/>
  <c r="J626" i="4"/>
  <c r="H626" i="4"/>
  <c r="G626" i="4"/>
  <c r="P626" i="4"/>
  <c r="O626" i="4"/>
  <c r="N626" i="4"/>
  <c r="I626" i="4"/>
  <c r="Y623" i="4"/>
  <c r="K625" i="4"/>
  <c r="S625" i="4" s="1"/>
  <c r="AG625" i="4" l="1"/>
  <c r="AE625" i="4"/>
  <c r="AD625" i="4"/>
  <c r="T625" i="4"/>
  <c r="X625" i="4"/>
  <c r="W625" i="4"/>
  <c r="U625" i="4"/>
  <c r="AH625" i="4"/>
  <c r="K626" i="4"/>
  <c r="S626" i="4" s="1"/>
  <c r="T626" i="4" s="1"/>
  <c r="Y624" i="4"/>
  <c r="Q626" i="4"/>
  <c r="AB626" i="4" s="1"/>
  <c r="AF626" i="4" s="1"/>
  <c r="V625" i="4"/>
  <c r="AH624" i="4"/>
  <c r="A629" i="4"/>
  <c r="B628" i="4"/>
  <c r="I627" i="4"/>
  <c r="N627" i="4"/>
  <c r="M627" i="4"/>
  <c r="J627" i="4"/>
  <c r="H627" i="4"/>
  <c r="G627" i="4"/>
  <c r="P627" i="4"/>
  <c r="O627" i="4"/>
  <c r="Y625" i="4" l="1"/>
  <c r="Q627" i="4"/>
  <c r="AB627" i="4" s="1"/>
  <c r="AG626" i="4"/>
  <c r="J628" i="4"/>
  <c r="H628" i="4"/>
  <c r="P628" i="4"/>
  <c r="O628" i="4"/>
  <c r="N628" i="4"/>
  <c r="M628" i="4"/>
  <c r="G628" i="4"/>
  <c r="I628" i="4"/>
  <c r="W626" i="4"/>
  <c r="AD626" i="4"/>
  <c r="U626" i="4"/>
  <c r="A630" i="4"/>
  <c r="B629" i="4"/>
  <c r="V626" i="4"/>
  <c r="X626" i="4"/>
  <c r="AE626" i="4"/>
  <c r="K627" i="4"/>
  <c r="S627" i="4"/>
  <c r="T627" i="4" s="1"/>
  <c r="AH626" i="4" l="1"/>
  <c r="AD627" i="4"/>
  <c r="AF627" i="4"/>
  <c r="AE627" i="4"/>
  <c r="AG627" i="4"/>
  <c r="Y626" i="4"/>
  <c r="K628" i="4"/>
  <c r="S628" i="4" s="1"/>
  <c r="T628" i="4" s="1"/>
  <c r="W627" i="4"/>
  <c r="Q628" i="4"/>
  <c r="AB628" i="4" s="1"/>
  <c r="A631" i="4"/>
  <c r="B630" i="4"/>
  <c r="U627" i="4"/>
  <c r="X627" i="4"/>
  <c r="I629" i="4"/>
  <c r="G629" i="4"/>
  <c r="P629" i="4"/>
  <c r="O629" i="4"/>
  <c r="M629" i="4"/>
  <c r="J629" i="4"/>
  <c r="H629" i="4"/>
  <c r="N629" i="4"/>
  <c r="V627" i="4"/>
  <c r="AD628" i="4" l="1"/>
  <c r="AG628" i="4"/>
  <c r="AE628" i="4"/>
  <c r="AF628" i="4"/>
  <c r="Y627" i="4"/>
  <c r="X628" i="4"/>
  <c r="W628" i="4"/>
  <c r="H630" i="4"/>
  <c r="J630" i="4"/>
  <c r="I630" i="4"/>
  <c r="G630" i="4"/>
  <c r="P630" i="4"/>
  <c r="O630" i="4"/>
  <c r="N630" i="4"/>
  <c r="M630" i="4"/>
  <c r="V628" i="4"/>
  <c r="U628" i="4"/>
  <c r="K629" i="4"/>
  <c r="S629" i="4" s="1"/>
  <c r="A632" i="4"/>
  <c r="B631" i="4"/>
  <c r="Q629" i="4"/>
  <c r="AB629" i="4"/>
  <c r="AG629" i="4" s="1"/>
  <c r="AH627" i="4"/>
  <c r="AF629" i="4" l="1"/>
  <c r="AE629" i="4"/>
  <c r="AH628" i="4"/>
  <c r="T629" i="4"/>
  <c r="U629" i="4"/>
  <c r="W629" i="4"/>
  <c r="V629" i="4"/>
  <c r="X629" i="4"/>
  <c r="A633" i="4"/>
  <c r="B632" i="4"/>
  <c r="G631" i="4"/>
  <c r="N631" i="4"/>
  <c r="M631" i="4"/>
  <c r="J631" i="4"/>
  <c r="I631" i="4"/>
  <c r="H631" i="4"/>
  <c r="P631" i="4"/>
  <c r="O631" i="4"/>
  <c r="K630" i="4"/>
  <c r="S630" i="4" s="1"/>
  <c r="Y628" i="4"/>
  <c r="AD629" i="4"/>
  <c r="AH629" i="4" s="1"/>
  <c r="Q630" i="4"/>
  <c r="AB630" i="4" s="1"/>
  <c r="AD630" i="4" l="1"/>
  <c r="AE630" i="4"/>
  <c r="AF630" i="4"/>
  <c r="AG630" i="4"/>
  <c r="T630" i="4"/>
  <c r="U630" i="4"/>
  <c r="X630" i="4"/>
  <c r="V630" i="4"/>
  <c r="W630" i="4"/>
  <c r="Y629" i="4"/>
  <c r="K631" i="4"/>
  <c r="S631" i="4" s="1"/>
  <c r="P632" i="4"/>
  <c r="O632" i="4"/>
  <c r="N632" i="4"/>
  <c r="M632" i="4"/>
  <c r="I632" i="4"/>
  <c r="H632" i="4"/>
  <c r="J632" i="4"/>
  <c r="G632" i="4"/>
  <c r="B633" i="4"/>
  <c r="A634" i="4"/>
  <c r="Q631" i="4"/>
  <c r="AB631" i="4" s="1"/>
  <c r="T631" i="4" l="1"/>
  <c r="V631" i="4"/>
  <c r="U631" i="4"/>
  <c r="X631" i="4"/>
  <c r="W631" i="4"/>
  <c r="AF631" i="4"/>
  <c r="AD631" i="4"/>
  <c r="AE631" i="4"/>
  <c r="AG631" i="4"/>
  <c r="Y630" i="4"/>
  <c r="B634" i="4"/>
  <c r="A635" i="4"/>
  <c r="P633" i="4"/>
  <c r="G633" i="4"/>
  <c r="O633" i="4"/>
  <c r="M633" i="4"/>
  <c r="I633" i="4"/>
  <c r="N633" i="4"/>
  <c r="J633" i="4"/>
  <c r="H633" i="4"/>
  <c r="K632" i="4"/>
  <c r="S632" i="4" s="1"/>
  <c r="Q632" i="4"/>
  <c r="AB632" i="4" s="1"/>
  <c r="AH630" i="4"/>
  <c r="AD632" i="4" l="1"/>
  <c r="AE632" i="4"/>
  <c r="AG632" i="4"/>
  <c r="AF632" i="4"/>
  <c r="AH631" i="4"/>
  <c r="T632" i="4"/>
  <c r="W632" i="4"/>
  <c r="U632" i="4"/>
  <c r="X632" i="4"/>
  <c r="V632" i="4"/>
  <c r="Q633" i="4"/>
  <c r="AB633" i="4" s="1"/>
  <c r="S633" i="4"/>
  <c r="T633" i="4" s="1"/>
  <c r="K633" i="4"/>
  <c r="B635" i="4"/>
  <c r="A636" i="4"/>
  <c r="O634" i="4"/>
  <c r="J634" i="4"/>
  <c r="I634" i="4"/>
  <c r="H634" i="4"/>
  <c r="G634" i="4"/>
  <c r="M634" i="4"/>
  <c r="P634" i="4"/>
  <c r="N634" i="4"/>
  <c r="Y631" i="4"/>
  <c r="AH632" i="4" l="1"/>
  <c r="AD633" i="4"/>
  <c r="AE633" i="4"/>
  <c r="AF633" i="4"/>
  <c r="AG633" i="4"/>
  <c r="K634" i="4"/>
  <c r="S634" i="4" s="1"/>
  <c r="Y632" i="4"/>
  <c r="X633" i="4"/>
  <c r="U633" i="4"/>
  <c r="Q634" i="4"/>
  <c r="AB634" i="4" s="1"/>
  <c r="AD634" i="4" s="1"/>
  <c r="V633" i="4"/>
  <c r="P635" i="4"/>
  <c r="N635" i="4"/>
  <c r="O635" i="4"/>
  <c r="M635" i="4"/>
  <c r="J635" i="4"/>
  <c r="I635" i="4"/>
  <c r="H635" i="4"/>
  <c r="G635" i="4"/>
  <c r="A637" i="4"/>
  <c r="B636" i="4"/>
  <c r="W633" i="4"/>
  <c r="Y633" i="4" l="1"/>
  <c r="AF634" i="4"/>
  <c r="AE634" i="4"/>
  <c r="AG634" i="4"/>
  <c r="T634" i="4"/>
  <c r="X634" i="4"/>
  <c r="W634" i="4"/>
  <c r="U634" i="4"/>
  <c r="V634" i="4"/>
  <c r="W635" i="4"/>
  <c r="X635" i="4"/>
  <c r="O636" i="4"/>
  <c r="M636" i="4"/>
  <c r="P636" i="4"/>
  <c r="N636" i="4"/>
  <c r="I636" i="4"/>
  <c r="J636" i="4"/>
  <c r="H636" i="4"/>
  <c r="G636" i="4"/>
  <c r="B637" i="4"/>
  <c r="A638" i="4"/>
  <c r="AH634" i="4"/>
  <c r="V635" i="4"/>
  <c r="Q635" i="4"/>
  <c r="AB635" i="4" s="1"/>
  <c r="AE635" i="4" s="1"/>
  <c r="K635" i="4"/>
  <c r="S635" i="4"/>
  <c r="T635" i="4" s="1"/>
  <c r="U635" i="4"/>
  <c r="AH633" i="4"/>
  <c r="B638" i="4" l="1"/>
  <c r="A639" i="4"/>
  <c r="AD635" i="4"/>
  <c r="Y634" i="4"/>
  <c r="N637" i="4"/>
  <c r="G637" i="4"/>
  <c r="O637" i="4"/>
  <c r="I637" i="4"/>
  <c r="P637" i="4"/>
  <c r="J637" i="4"/>
  <c r="M637" i="4"/>
  <c r="H637" i="4"/>
  <c r="K636" i="4"/>
  <c r="S636" i="4" s="1"/>
  <c r="Q636" i="4"/>
  <c r="AB636" i="4" s="1"/>
  <c r="AG635" i="4"/>
  <c r="AF635" i="4"/>
  <c r="Y635" i="4"/>
  <c r="AH635" i="4" l="1"/>
  <c r="AG636" i="4"/>
  <c r="AE636" i="4"/>
  <c r="AF636" i="4"/>
  <c r="AD636" i="4"/>
  <c r="AH636" i="4" s="1"/>
  <c r="T636" i="4"/>
  <c r="U636" i="4"/>
  <c r="W636" i="4"/>
  <c r="X636" i="4"/>
  <c r="V636" i="4"/>
  <c r="K637" i="4"/>
  <c r="S637" i="4" s="1"/>
  <c r="B639" i="4"/>
  <c r="A640" i="4"/>
  <c r="Q637" i="4"/>
  <c r="AB637" i="4" s="1"/>
  <c r="M638" i="4"/>
  <c r="J638" i="4"/>
  <c r="I638" i="4"/>
  <c r="H638" i="4"/>
  <c r="G638" i="4"/>
  <c r="O638" i="4"/>
  <c r="P638" i="4"/>
  <c r="N638" i="4"/>
  <c r="AE637" i="4" l="1"/>
  <c r="AF637" i="4"/>
  <c r="T637" i="4"/>
  <c r="W637" i="4"/>
  <c r="X637" i="4"/>
  <c r="V637" i="4"/>
  <c r="U637" i="4"/>
  <c r="Y637" i="4" s="1"/>
  <c r="AG637" i="4"/>
  <c r="Q638" i="4"/>
  <c r="AB638" i="4" s="1"/>
  <c r="Y636" i="4"/>
  <c r="AD637" i="4"/>
  <c r="I639" i="4"/>
  <c r="P639" i="4"/>
  <c r="O639" i="4"/>
  <c r="N639" i="4"/>
  <c r="M639" i="4"/>
  <c r="J639" i="4"/>
  <c r="H639" i="4"/>
  <c r="G639" i="4"/>
  <c r="A641" i="4"/>
  <c r="B640" i="4"/>
  <c r="K638" i="4"/>
  <c r="S638" i="4" s="1"/>
  <c r="T638" i="4" l="1"/>
  <c r="X638" i="4"/>
  <c r="W638" i="4"/>
  <c r="AE638" i="4"/>
  <c r="AD638" i="4"/>
  <c r="AF638" i="4"/>
  <c r="AG638" i="4"/>
  <c r="U638" i="4"/>
  <c r="AH637" i="4"/>
  <c r="K639" i="4"/>
  <c r="S639" i="4" s="1"/>
  <c r="Q639" i="4"/>
  <c r="AB639" i="4" s="1"/>
  <c r="V638" i="4"/>
  <c r="J640" i="4"/>
  <c r="H640" i="4"/>
  <c r="P640" i="4"/>
  <c r="O640" i="4"/>
  <c r="N640" i="4"/>
  <c r="M640" i="4"/>
  <c r="I640" i="4"/>
  <c r="G640" i="4"/>
  <c r="A642" i="4"/>
  <c r="B641" i="4"/>
  <c r="Y638" i="4" l="1"/>
  <c r="AD639" i="4"/>
  <c r="AE639" i="4"/>
  <c r="AF639" i="4"/>
  <c r="AG639" i="4"/>
  <c r="T639" i="4"/>
  <c r="U639" i="4"/>
  <c r="V639" i="4"/>
  <c r="X639" i="4"/>
  <c r="W639" i="4"/>
  <c r="I641" i="4"/>
  <c r="G641" i="4"/>
  <c r="J641" i="4"/>
  <c r="H641" i="4"/>
  <c r="P641" i="4"/>
  <c r="M641" i="4"/>
  <c r="O641" i="4"/>
  <c r="N641" i="4"/>
  <c r="K640" i="4"/>
  <c r="S640" i="4" s="1"/>
  <c r="AH638" i="4"/>
  <c r="B642" i="4"/>
  <c r="A643" i="4"/>
  <c r="Q640" i="4"/>
  <c r="AB640" i="4" s="1"/>
  <c r="AF640" i="4" l="1"/>
  <c r="AG640" i="4"/>
  <c r="T640" i="4"/>
  <c r="V640" i="4"/>
  <c r="X640" i="4"/>
  <c r="W640" i="4"/>
  <c r="U640" i="4"/>
  <c r="Y640" i="4" s="1"/>
  <c r="AD640" i="4"/>
  <c r="AE640" i="4"/>
  <c r="Y639" i="4"/>
  <c r="H642" i="4"/>
  <c r="G642" i="4"/>
  <c r="P642" i="4"/>
  <c r="O642" i="4"/>
  <c r="N642" i="4"/>
  <c r="M642" i="4"/>
  <c r="J642" i="4"/>
  <c r="I642" i="4"/>
  <c r="K641" i="4"/>
  <c r="S641" i="4" s="1"/>
  <c r="Q641" i="4"/>
  <c r="AB641" i="4" s="1"/>
  <c r="B643" i="4"/>
  <c r="A644" i="4"/>
  <c r="AH639" i="4"/>
  <c r="AF641" i="4" l="1"/>
  <c r="AE641" i="4"/>
  <c r="AD641" i="4"/>
  <c r="AG641" i="4"/>
  <c r="T641" i="4"/>
  <c r="V641" i="4"/>
  <c r="X641" i="4"/>
  <c r="W641" i="4"/>
  <c r="U641" i="4"/>
  <c r="AH640" i="4"/>
  <c r="P643" i="4"/>
  <c r="I643" i="4"/>
  <c r="H643" i="4"/>
  <c r="G643" i="4"/>
  <c r="N643" i="4"/>
  <c r="M643" i="4"/>
  <c r="J643" i="4"/>
  <c r="O643" i="4"/>
  <c r="K642" i="4"/>
  <c r="S642" i="4" s="1"/>
  <c r="T642" i="4" s="1"/>
  <c r="B644" i="4"/>
  <c r="A645" i="4"/>
  <c r="Q642" i="4"/>
  <c r="AB642" i="4" s="1"/>
  <c r="AD642" i="4" l="1"/>
  <c r="AG642" i="4"/>
  <c r="AF642" i="4"/>
  <c r="AE642" i="4"/>
  <c r="Y641" i="4"/>
  <c r="AH642" i="4"/>
  <c r="X642" i="4"/>
  <c r="U642" i="4"/>
  <c r="A646" i="4"/>
  <c r="B645" i="4"/>
  <c r="AH641" i="4"/>
  <c r="Q643" i="4"/>
  <c r="AB643" i="4" s="1"/>
  <c r="K643" i="4"/>
  <c r="S643" i="4" s="1"/>
  <c r="O644" i="4"/>
  <c r="J644" i="4"/>
  <c r="I644" i="4"/>
  <c r="H644" i="4"/>
  <c r="G644" i="4"/>
  <c r="P644" i="4"/>
  <c r="M644" i="4"/>
  <c r="N644" i="4"/>
  <c r="V642" i="4"/>
  <c r="W642" i="4"/>
  <c r="T643" i="4" l="1"/>
  <c r="V643" i="4"/>
  <c r="U643" i="4"/>
  <c r="X643" i="4"/>
  <c r="W643" i="4"/>
  <c r="AE643" i="4"/>
  <c r="AG643" i="4"/>
  <c r="AF643" i="4"/>
  <c r="AD643" i="4"/>
  <c r="AH643" i="4" s="1"/>
  <c r="N645" i="4"/>
  <c r="J645" i="4"/>
  <c r="I645" i="4"/>
  <c r="H645" i="4"/>
  <c r="P645" i="4"/>
  <c r="O645" i="4"/>
  <c r="M645" i="4"/>
  <c r="G645" i="4"/>
  <c r="Q644" i="4"/>
  <c r="AB644" i="4" s="1"/>
  <c r="A647" i="4"/>
  <c r="B646" i="4"/>
  <c r="Y642" i="4"/>
  <c r="K644" i="4"/>
  <c r="S644" i="4" s="1"/>
  <c r="Y643" i="4" l="1"/>
  <c r="T644" i="4"/>
  <c r="U644" i="4"/>
  <c r="X644" i="4"/>
  <c r="V644" i="4"/>
  <c r="W644" i="4"/>
  <c r="AG644" i="4"/>
  <c r="AD644" i="4"/>
  <c r="AF644" i="4"/>
  <c r="AE644" i="4"/>
  <c r="A648" i="4"/>
  <c r="B647" i="4"/>
  <c r="Q645" i="4"/>
  <c r="AB645" i="4" s="1"/>
  <c r="K645" i="4"/>
  <c r="S645" i="4"/>
  <c r="T645" i="4" s="1"/>
  <c r="M646" i="4"/>
  <c r="N646" i="4"/>
  <c r="J646" i="4"/>
  <c r="I646" i="4"/>
  <c r="P646" i="4"/>
  <c r="O646" i="4"/>
  <c r="H646" i="4"/>
  <c r="G646" i="4"/>
  <c r="AG645" i="4" l="1"/>
  <c r="AE645" i="4"/>
  <c r="AD645" i="4"/>
  <c r="AF645" i="4"/>
  <c r="K646" i="4"/>
  <c r="S646" i="4" s="1"/>
  <c r="B648" i="4"/>
  <c r="A649" i="4"/>
  <c r="Q646" i="4"/>
  <c r="AB646" i="4" s="1"/>
  <c r="AD646" i="4" s="1"/>
  <c r="W645" i="4"/>
  <c r="U645" i="4"/>
  <c r="AH644" i="4"/>
  <c r="V645" i="4"/>
  <c r="Y644" i="4"/>
  <c r="X645" i="4"/>
  <c r="O647" i="4"/>
  <c r="N647" i="4"/>
  <c r="M647" i="4"/>
  <c r="J647" i="4"/>
  <c r="I647" i="4"/>
  <c r="H647" i="4"/>
  <c r="G647" i="4"/>
  <c r="P647" i="4"/>
  <c r="T646" i="4" l="1"/>
  <c r="U646" i="4"/>
  <c r="X646" i="4"/>
  <c r="V646" i="4"/>
  <c r="W646" i="4"/>
  <c r="J648" i="4"/>
  <c r="P648" i="4"/>
  <c r="O648" i="4"/>
  <c r="N648" i="4"/>
  <c r="M648" i="4"/>
  <c r="H648" i="4"/>
  <c r="I648" i="4"/>
  <c r="G648" i="4"/>
  <c r="AG646" i="4"/>
  <c r="A650" i="4"/>
  <c r="B649" i="4"/>
  <c r="AF646" i="4"/>
  <c r="Y645" i="4"/>
  <c r="AE646" i="4"/>
  <c r="AH646" i="4" s="1"/>
  <c r="K647" i="4"/>
  <c r="S647" i="4" s="1"/>
  <c r="Q647" i="4"/>
  <c r="AB647" i="4" s="1"/>
  <c r="AH645" i="4"/>
  <c r="T647" i="4" l="1"/>
  <c r="X647" i="4"/>
  <c r="W647" i="4"/>
  <c r="V647" i="4"/>
  <c r="AD647" i="4"/>
  <c r="AF647" i="4"/>
  <c r="AG647" i="4"/>
  <c r="AE647" i="4"/>
  <c r="A651" i="4"/>
  <c r="B650" i="4"/>
  <c r="I649" i="4"/>
  <c r="P649" i="4"/>
  <c r="O649" i="4"/>
  <c r="N649" i="4"/>
  <c r="M649" i="4"/>
  <c r="J649" i="4"/>
  <c r="H649" i="4"/>
  <c r="G649" i="4"/>
  <c r="Y646" i="4"/>
  <c r="Q648" i="4"/>
  <c r="AB648" i="4" s="1"/>
  <c r="K648" i="4"/>
  <c r="S648" i="4" s="1"/>
  <c r="T648" i="4" s="1"/>
  <c r="U647" i="4"/>
  <c r="U648" i="4" l="1"/>
  <c r="X648" i="4"/>
  <c r="AH647" i="4"/>
  <c r="W648" i="4"/>
  <c r="Y647" i="4"/>
  <c r="AE648" i="4"/>
  <c r="AD648" i="4"/>
  <c r="AG648" i="4"/>
  <c r="AF648" i="4"/>
  <c r="A652" i="4"/>
  <c r="B651" i="4"/>
  <c r="K649" i="4"/>
  <c r="S649" i="4" s="1"/>
  <c r="H650" i="4"/>
  <c r="P650" i="4"/>
  <c r="O650" i="4"/>
  <c r="M650" i="4"/>
  <c r="N650" i="4"/>
  <c r="J650" i="4"/>
  <c r="I650" i="4"/>
  <c r="G650" i="4"/>
  <c r="V648" i="4"/>
  <c r="Y648" i="4" s="1"/>
  <c r="Q649" i="4"/>
  <c r="AB649" i="4" s="1"/>
  <c r="AE649" i="4" l="1"/>
  <c r="AF649" i="4"/>
  <c r="AG649" i="4"/>
  <c r="T649" i="4"/>
  <c r="V649" i="4"/>
  <c r="W649" i="4"/>
  <c r="U649" i="4"/>
  <c r="X649" i="4"/>
  <c r="A653" i="4"/>
  <c r="B652" i="4"/>
  <c r="AD649" i="4"/>
  <c r="AH649" i="4" s="1"/>
  <c r="G651" i="4"/>
  <c r="P651" i="4"/>
  <c r="O651" i="4"/>
  <c r="N651" i="4"/>
  <c r="M651" i="4"/>
  <c r="J651" i="4"/>
  <c r="I651" i="4"/>
  <c r="H651" i="4"/>
  <c r="AH648" i="4"/>
  <c r="K650" i="4"/>
  <c r="S650" i="4" s="1"/>
  <c r="Q650" i="4"/>
  <c r="AB650" i="4" s="1"/>
  <c r="AE650" i="4" l="1"/>
  <c r="AG650" i="4"/>
  <c r="AF650" i="4"/>
  <c r="Y649" i="4"/>
  <c r="T650" i="4"/>
  <c r="X650" i="4"/>
  <c r="W650" i="4"/>
  <c r="V650" i="4"/>
  <c r="U650" i="4"/>
  <c r="Y650" i="4" s="1"/>
  <c r="K651" i="4"/>
  <c r="S651" i="4" s="1"/>
  <c r="AD650" i="4"/>
  <c r="AH650" i="4" s="1"/>
  <c r="P652" i="4"/>
  <c r="G652" i="4"/>
  <c r="O652" i="4"/>
  <c r="N652" i="4"/>
  <c r="M652" i="4"/>
  <c r="J652" i="4"/>
  <c r="I652" i="4"/>
  <c r="H652" i="4"/>
  <c r="B653" i="4"/>
  <c r="A654" i="4"/>
  <c r="Q651" i="4"/>
  <c r="AB651" i="4"/>
  <c r="AF651" i="4" s="1"/>
  <c r="T651" i="4" l="1"/>
  <c r="X651" i="4"/>
  <c r="V651" i="4"/>
  <c r="W651" i="4"/>
  <c r="U651" i="4"/>
  <c r="Y651" i="4" s="1"/>
  <c r="A655" i="4"/>
  <c r="B654" i="4"/>
  <c r="AD651" i="4"/>
  <c r="O653" i="4"/>
  <c r="J653" i="4"/>
  <c r="I653" i="4"/>
  <c r="H653" i="4"/>
  <c r="G653" i="4"/>
  <c r="P653" i="4"/>
  <c r="N653" i="4"/>
  <c r="M653" i="4"/>
  <c r="AG651" i="4"/>
  <c r="Q652" i="4"/>
  <c r="AB652" i="4" s="1"/>
  <c r="AE651" i="4"/>
  <c r="K652" i="4"/>
  <c r="S652" i="4" s="1"/>
  <c r="T652" i="4" l="1"/>
  <c r="V652" i="4"/>
  <c r="W652" i="4"/>
  <c r="X652" i="4"/>
  <c r="U652" i="4"/>
  <c r="Y652" i="4" s="1"/>
  <c r="AD652" i="4"/>
  <c r="AE652" i="4"/>
  <c r="AF652" i="4"/>
  <c r="AG652" i="4"/>
  <c r="A656" i="4"/>
  <c r="B655" i="4"/>
  <c r="P654" i="4"/>
  <c r="N654" i="4"/>
  <c r="M654" i="4"/>
  <c r="O654" i="4"/>
  <c r="J654" i="4"/>
  <c r="I654" i="4"/>
  <c r="H654" i="4"/>
  <c r="G654" i="4"/>
  <c r="AH651" i="4"/>
  <c r="Q653" i="4"/>
  <c r="AB653" i="4" s="1"/>
  <c r="K653" i="4"/>
  <c r="S653" i="4" s="1"/>
  <c r="T653" i="4" l="1"/>
  <c r="U653" i="4"/>
  <c r="W653" i="4"/>
  <c r="V653" i="4"/>
  <c r="X653" i="4"/>
  <c r="AD653" i="4"/>
  <c r="AG653" i="4"/>
  <c r="AE653" i="4"/>
  <c r="AF653" i="4"/>
  <c r="AH652" i="4"/>
  <c r="Q654" i="4"/>
  <c r="AB654" i="4" s="1"/>
  <c r="K654" i="4"/>
  <c r="S654" i="4" s="1"/>
  <c r="P655" i="4"/>
  <c r="O655" i="4"/>
  <c r="N655" i="4"/>
  <c r="M655" i="4"/>
  <c r="I655" i="4"/>
  <c r="J655" i="4"/>
  <c r="H655" i="4"/>
  <c r="G655" i="4"/>
  <c r="A657" i="4"/>
  <c r="B656" i="4"/>
  <c r="AF654" i="4" l="1"/>
  <c r="AG654" i="4"/>
  <c r="AE654" i="4"/>
  <c r="T654" i="4"/>
  <c r="V654" i="4"/>
  <c r="U654" i="4"/>
  <c r="X654" i="4"/>
  <c r="W654" i="4"/>
  <c r="K655" i="4"/>
  <c r="S655" i="4" s="1"/>
  <c r="B657" i="4"/>
  <c r="A658" i="4"/>
  <c r="O656" i="4"/>
  <c r="N656" i="4"/>
  <c r="M656" i="4"/>
  <c r="J656" i="4"/>
  <c r="H656" i="4"/>
  <c r="I656" i="4"/>
  <c r="P656" i="4"/>
  <c r="G656" i="4"/>
  <c r="AH653" i="4"/>
  <c r="AD654" i="4"/>
  <c r="AH654" i="4" s="1"/>
  <c r="Q655" i="4"/>
  <c r="AB655" i="4" s="1"/>
  <c r="Y653" i="4"/>
  <c r="T655" i="4" l="1"/>
  <c r="X655" i="4"/>
  <c r="AG655" i="4"/>
  <c r="AE655" i="4"/>
  <c r="AD655" i="4"/>
  <c r="AF655" i="4"/>
  <c r="N657" i="4"/>
  <c r="M657" i="4"/>
  <c r="J657" i="4"/>
  <c r="I657" i="4"/>
  <c r="G657" i="4"/>
  <c r="P657" i="4"/>
  <c r="O657" i="4"/>
  <c r="H657" i="4"/>
  <c r="Y654" i="4"/>
  <c r="A659" i="4"/>
  <c r="B658" i="4"/>
  <c r="W655" i="4"/>
  <c r="V655" i="4"/>
  <c r="K656" i="4"/>
  <c r="S656" i="4" s="1"/>
  <c r="U655" i="4"/>
  <c r="Q656" i="4"/>
  <c r="AB656" i="4" s="1"/>
  <c r="AG656" i="4" l="1"/>
  <c r="AE656" i="4"/>
  <c r="AD656" i="4"/>
  <c r="AF656" i="4"/>
  <c r="T656" i="4"/>
  <c r="V656" i="4"/>
  <c r="X656" i="4"/>
  <c r="W656" i="4"/>
  <c r="U656" i="4"/>
  <c r="Y656" i="4" s="1"/>
  <c r="K657" i="4"/>
  <c r="S657" i="4"/>
  <c r="T657" i="4" s="1"/>
  <c r="A660" i="4"/>
  <c r="B659" i="4"/>
  <c r="AH655" i="4"/>
  <c r="Q657" i="4"/>
  <c r="AB657" i="4" s="1"/>
  <c r="M658" i="4"/>
  <c r="J658" i="4"/>
  <c r="I658" i="4"/>
  <c r="H658" i="4"/>
  <c r="P658" i="4"/>
  <c r="O658" i="4"/>
  <c r="N658" i="4"/>
  <c r="G658" i="4"/>
  <c r="Y655" i="4"/>
  <c r="AG657" i="4" l="1"/>
  <c r="AF657" i="4"/>
  <c r="AE657" i="4"/>
  <c r="AD657" i="4"/>
  <c r="AH657" i="4" s="1"/>
  <c r="A661" i="4"/>
  <c r="B660" i="4"/>
  <c r="U657" i="4"/>
  <c r="K658" i="4"/>
  <c r="S658" i="4" s="1"/>
  <c r="T658" i="4" s="1"/>
  <c r="AH656" i="4"/>
  <c r="J659" i="4"/>
  <c r="I659" i="4"/>
  <c r="H659" i="4"/>
  <c r="G659" i="4"/>
  <c r="O659" i="4"/>
  <c r="N659" i="4"/>
  <c r="P659" i="4"/>
  <c r="M659" i="4"/>
  <c r="X657" i="4"/>
  <c r="W657" i="4"/>
  <c r="V657" i="4"/>
  <c r="Q658" i="4"/>
  <c r="AB658" i="4" s="1"/>
  <c r="Y657" i="4" l="1"/>
  <c r="AF658" i="4"/>
  <c r="AG658" i="4"/>
  <c r="AD658" i="4"/>
  <c r="AE658" i="4"/>
  <c r="V658" i="4"/>
  <c r="W658" i="4"/>
  <c r="X658" i="4"/>
  <c r="U658" i="4"/>
  <c r="Y658" i="4" s="1"/>
  <c r="Q659" i="4"/>
  <c r="AB659" i="4" s="1"/>
  <c r="J660" i="4"/>
  <c r="I660" i="4"/>
  <c r="H660" i="4"/>
  <c r="G660" i="4"/>
  <c r="N660" i="4"/>
  <c r="M660" i="4"/>
  <c r="P660" i="4"/>
  <c r="O660" i="4"/>
  <c r="A662" i="4"/>
  <c r="B661" i="4"/>
  <c r="K659" i="4"/>
  <c r="S659" i="4" s="1"/>
  <c r="T659" i="4" s="1"/>
  <c r="V659" i="4" l="1"/>
  <c r="W659" i="4"/>
  <c r="AD659" i="4"/>
  <c r="AE659" i="4"/>
  <c r="AG659" i="4"/>
  <c r="AF659" i="4"/>
  <c r="Q660" i="4"/>
  <c r="AB660" i="4" s="1"/>
  <c r="AD660" i="4" s="1"/>
  <c r="AH658" i="4"/>
  <c r="K660" i="4"/>
  <c r="S660" i="4" s="1"/>
  <c r="U659" i="4"/>
  <c r="I661" i="4"/>
  <c r="H661" i="4"/>
  <c r="G661" i="4"/>
  <c r="P661" i="4"/>
  <c r="M661" i="4"/>
  <c r="O661" i="4"/>
  <c r="N661" i="4"/>
  <c r="J661" i="4"/>
  <c r="A663" i="4"/>
  <c r="B662" i="4"/>
  <c r="X659" i="4"/>
  <c r="T660" i="4" l="1"/>
  <c r="X660" i="4"/>
  <c r="V660" i="4"/>
  <c r="W660" i="4"/>
  <c r="Y659" i="4"/>
  <c r="Q661" i="4"/>
  <c r="AB661" i="4" s="1"/>
  <c r="AE660" i="4"/>
  <c r="AF660" i="4"/>
  <c r="AG660" i="4"/>
  <c r="K661" i="4"/>
  <c r="S661" i="4" s="1"/>
  <c r="H662" i="4"/>
  <c r="G662" i="4"/>
  <c r="O662" i="4"/>
  <c r="J662" i="4"/>
  <c r="P662" i="4"/>
  <c r="N662" i="4"/>
  <c r="I662" i="4"/>
  <c r="M662" i="4"/>
  <c r="A664" i="4"/>
  <c r="B663" i="4"/>
  <c r="U660" i="4"/>
  <c r="Y660" i="4" s="1"/>
  <c r="AH659" i="4"/>
  <c r="AE661" i="4" l="1"/>
  <c r="AF661" i="4"/>
  <c r="AG661" i="4"/>
  <c r="AH660" i="4"/>
  <c r="T661" i="4"/>
  <c r="U661" i="4"/>
  <c r="W661" i="4"/>
  <c r="X661" i="4"/>
  <c r="V661" i="4"/>
  <c r="A665" i="4"/>
  <c r="B664" i="4"/>
  <c r="K662" i="4"/>
  <c r="S662" i="4" s="1"/>
  <c r="Q662" i="4"/>
  <c r="AB662" i="4" s="1"/>
  <c r="AD661" i="4"/>
  <c r="G663" i="4"/>
  <c r="P663" i="4"/>
  <c r="N663" i="4"/>
  <c r="J663" i="4"/>
  <c r="I663" i="4"/>
  <c r="H663" i="4"/>
  <c r="O663" i="4"/>
  <c r="M663" i="4"/>
  <c r="AH661" i="4" l="1"/>
  <c r="AE662" i="4"/>
  <c r="AF662" i="4"/>
  <c r="AG662" i="4"/>
  <c r="T662" i="4"/>
  <c r="U662" i="4"/>
  <c r="V662" i="4"/>
  <c r="W662" i="4"/>
  <c r="X662" i="4"/>
  <c r="P664" i="4"/>
  <c r="O664" i="4"/>
  <c r="M664" i="4"/>
  <c r="I664" i="4"/>
  <c r="H664" i="4"/>
  <c r="N664" i="4"/>
  <c r="J664" i="4"/>
  <c r="G664" i="4"/>
  <c r="Q663" i="4"/>
  <c r="AB663" i="4" s="1"/>
  <c r="K663" i="4"/>
  <c r="S663" i="4" s="1"/>
  <c r="AD662" i="4"/>
  <c r="AH662" i="4" s="1"/>
  <c r="Y661" i="4"/>
  <c r="A666" i="4"/>
  <c r="B665" i="4"/>
  <c r="AG663" i="4" l="1"/>
  <c r="AE663" i="4"/>
  <c r="AF663" i="4"/>
  <c r="T663" i="4"/>
  <c r="X663" i="4"/>
  <c r="V663" i="4"/>
  <c r="U663" i="4"/>
  <c r="W663" i="4"/>
  <c r="Q664" i="4"/>
  <c r="AB664" i="4" s="1"/>
  <c r="Y662" i="4"/>
  <c r="AD663" i="4"/>
  <c r="P665" i="4"/>
  <c r="O665" i="4"/>
  <c r="N665" i="4"/>
  <c r="H665" i="4"/>
  <c r="G665" i="4"/>
  <c r="M665" i="4"/>
  <c r="J665" i="4"/>
  <c r="I665" i="4"/>
  <c r="A667" i="4"/>
  <c r="B666" i="4"/>
  <c r="K664" i="4"/>
  <c r="S664" i="4" s="1"/>
  <c r="AE664" i="4" l="1"/>
  <c r="AD664" i="4"/>
  <c r="AH663" i="4"/>
  <c r="T664" i="4"/>
  <c r="U664" i="4"/>
  <c r="W664" i="4"/>
  <c r="V664" i="4"/>
  <c r="X664" i="4"/>
  <c r="K665" i="4"/>
  <c r="S665" i="4" s="1"/>
  <c r="Q665" i="4"/>
  <c r="AB665" i="4" s="1"/>
  <c r="AD665" i="4" s="1"/>
  <c r="Y663" i="4"/>
  <c r="AG664" i="4"/>
  <c r="AF664" i="4"/>
  <c r="AH664" i="4" s="1"/>
  <c r="P666" i="4"/>
  <c r="O666" i="4"/>
  <c r="N666" i="4"/>
  <c r="M666" i="4"/>
  <c r="J666" i="4"/>
  <c r="G666" i="4"/>
  <c r="H666" i="4"/>
  <c r="I666" i="4"/>
  <c r="A668" i="4"/>
  <c r="B667" i="4"/>
  <c r="AG665" i="4" l="1"/>
  <c r="AE665" i="4"/>
  <c r="AH665" i="4" s="1"/>
  <c r="AF665" i="4"/>
  <c r="T665" i="4"/>
  <c r="V665" i="4"/>
  <c r="U665" i="4"/>
  <c r="X665" i="4"/>
  <c r="W665" i="4"/>
  <c r="A669" i="4"/>
  <c r="B668" i="4"/>
  <c r="K666" i="4"/>
  <c r="S666" i="4" s="1"/>
  <c r="P667" i="4"/>
  <c r="O667" i="4"/>
  <c r="N667" i="4"/>
  <c r="M667" i="4"/>
  <c r="I667" i="4"/>
  <c r="J667" i="4"/>
  <c r="H667" i="4"/>
  <c r="G667" i="4"/>
  <c r="Y664" i="4"/>
  <c r="Q666" i="4"/>
  <c r="AB666" i="4" s="1"/>
  <c r="AD666" i="4" l="1"/>
  <c r="AG666" i="4"/>
  <c r="AF666" i="4"/>
  <c r="AE666" i="4"/>
  <c r="AH666" i="4" s="1"/>
  <c r="T666" i="4"/>
  <c r="V666" i="4"/>
  <c r="U666" i="4"/>
  <c r="W666" i="4"/>
  <c r="X666" i="4"/>
  <c r="Q667" i="4"/>
  <c r="AB667" i="4" s="1"/>
  <c r="A670" i="4"/>
  <c r="B669" i="4"/>
  <c r="Y665" i="4"/>
  <c r="K667" i="4"/>
  <c r="S667" i="4" s="1"/>
  <c r="O668" i="4"/>
  <c r="N668" i="4"/>
  <c r="M668" i="4"/>
  <c r="J668" i="4"/>
  <c r="H668" i="4"/>
  <c r="P668" i="4"/>
  <c r="I668" i="4"/>
  <c r="G668" i="4"/>
  <c r="T667" i="4" l="1"/>
  <c r="W667" i="4"/>
  <c r="V667" i="4"/>
  <c r="AF667" i="4"/>
  <c r="AE667" i="4"/>
  <c r="AG667" i="4"/>
  <c r="AD667" i="4"/>
  <c r="AH667" i="4" s="1"/>
  <c r="N669" i="4"/>
  <c r="J669" i="4"/>
  <c r="P669" i="4"/>
  <c r="O669" i="4"/>
  <c r="M669" i="4"/>
  <c r="H669" i="4"/>
  <c r="I669" i="4"/>
  <c r="G669" i="4"/>
  <c r="K668" i="4"/>
  <c r="S668" i="4"/>
  <c r="T668" i="4" s="1"/>
  <c r="X667" i="4"/>
  <c r="B670" i="4"/>
  <c r="A671" i="4"/>
  <c r="Q668" i="4"/>
  <c r="AB668" i="4" s="1"/>
  <c r="U667" i="4"/>
  <c r="Y666" i="4"/>
  <c r="U668" i="4" l="1"/>
  <c r="W668" i="4"/>
  <c r="AD668" i="4"/>
  <c r="AE668" i="4"/>
  <c r="AG668" i="4"/>
  <c r="AF668" i="4"/>
  <c r="M670" i="4"/>
  <c r="J670" i="4"/>
  <c r="I670" i="4"/>
  <c r="H670" i="4"/>
  <c r="G670" i="4"/>
  <c r="O670" i="4"/>
  <c r="N670" i="4"/>
  <c r="P670" i="4"/>
  <c r="Y667" i="4"/>
  <c r="K669" i="4"/>
  <c r="S669" i="4" s="1"/>
  <c r="B671" i="4"/>
  <c r="A672" i="4"/>
  <c r="Q669" i="4"/>
  <c r="AB669" i="4" s="1"/>
  <c r="AF669" i="4" s="1"/>
  <c r="X668" i="4"/>
  <c r="V668" i="4"/>
  <c r="Y668" i="4" s="1"/>
  <c r="AE669" i="4" l="1"/>
  <c r="AD669" i="4"/>
  <c r="AG669" i="4"/>
  <c r="T669" i="4"/>
  <c r="V669" i="4"/>
  <c r="X669" i="4"/>
  <c r="W669" i="4"/>
  <c r="U669" i="4"/>
  <c r="Y669" i="4" s="1"/>
  <c r="I671" i="4"/>
  <c r="H671" i="4"/>
  <c r="P671" i="4"/>
  <c r="O671" i="4"/>
  <c r="M671" i="4"/>
  <c r="N671" i="4"/>
  <c r="J671" i="4"/>
  <c r="G671" i="4"/>
  <c r="Q670" i="4"/>
  <c r="AB670" i="4" s="1"/>
  <c r="K670" i="4"/>
  <c r="S670" i="4" s="1"/>
  <c r="A673" i="4"/>
  <c r="B672" i="4"/>
  <c r="AH668" i="4"/>
  <c r="AH669" i="4" l="1"/>
  <c r="T670" i="4"/>
  <c r="W670" i="4"/>
  <c r="V670" i="4"/>
  <c r="U670" i="4"/>
  <c r="X670" i="4"/>
  <c r="AE670" i="4"/>
  <c r="AD670" i="4"/>
  <c r="AG670" i="4"/>
  <c r="AF670" i="4"/>
  <c r="AF671" i="4"/>
  <c r="V671" i="4"/>
  <c r="K671" i="4"/>
  <c r="S671" i="4"/>
  <c r="T671" i="4" s="1"/>
  <c r="Q671" i="4"/>
  <c r="AB671" i="4"/>
  <c r="AE671" i="4" s="1"/>
  <c r="X671" i="4"/>
  <c r="A674" i="4"/>
  <c r="B673" i="4"/>
  <c r="W671" i="4"/>
  <c r="J672" i="4"/>
  <c r="H672" i="4"/>
  <c r="G672" i="4"/>
  <c r="O672" i="4"/>
  <c r="N672" i="4"/>
  <c r="M672" i="4"/>
  <c r="I672" i="4"/>
  <c r="P672" i="4"/>
  <c r="AG671" i="4" l="1"/>
  <c r="AH670" i="4"/>
  <c r="AD671" i="4"/>
  <c r="AH671" i="4" s="1"/>
  <c r="Q672" i="4"/>
  <c r="AB672" i="4"/>
  <c r="AE672" i="4" s="1"/>
  <c r="I673" i="4"/>
  <c r="G673" i="4"/>
  <c r="N673" i="4"/>
  <c r="P673" i="4"/>
  <c r="J673" i="4"/>
  <c r="H673" i="4"/>
  <c r="O673" i="4"/>
  <c r="M673" i="4"/>
  <c r="Y670" i="4"/>
  <c r="U671" i="4"/>
  <c r="Y671" i="4" s="1"/>
  <c r="A675" i="4"/>
  <c r="B674" i="4"/>
  <c r="K672" i="4"/>
  <c r="S672" i="4"/>
  <c r="T672" i="4" s="1"/>
  <c r="W672" i="4" l="1"/>
  <c r="U672" i="4"/>
  <c r="X672" i="4"/>
  <c r="AF672" i="4"/>
  <c r="V672" i="4"/>
  <c r="K673" i="4"/>
  <c r="S673" i="4" s="1"/>
  <c r="AG672" i="4"/>
  <c r="AD672" i="4"/>
  <c r="AH672" i="4" s="1"/>
  <c r="H674" i="4"/>
  <c r="M674" i="4"/>
  <c r="P674" i="4"/>
  <c r="O674" i="4"/>
  <c r="N674" i="4"/>
  <c r="J674" i="4"/>
  <c r="I674" i="4"/>
  <c r="G674" i="4"/>
  <c r="A676" i="4"/>
  <c r="B675" i="4"/>
  <c r="Q673" i="4"/>
  <c r="AB673" i="4" s="1"/>
  <c r="Y672" i="4" l="1"/>
  <c r="AE673" i="4"/>
  <c r="AF673" i="4"/>
  <c r="AG673" i="4"/>
  <c r="AD673" i="4"/>
  <c r="AH673" i="4" s="1"/>
  <c r="T673" i="4"/>
  <c r="X673" i="4"/>
  <c r="U673" i="4"/>
  <c r="W673" i="4"/>
  <c r="V673" i="4"/>
  <c r="G675" i="4"/>
  <c r="P675" i="4"/>
  <c r="O675" i="4"/>
  <c r="N675" i="4"/>
  <c r="M675" i="4"/>
  <c r="J675" i="4"/>
  <c r="I675" i="4"/>
  <c r="H675" i="4"/>
  <c r="Q674" i="4"/>
  <c r="AB674" i="4" s="1"/>
  <c r="K674" i="4"/>
  <c r="S674" i="4" s="1"/>
  <c r="A677" i="4"/>
  <c r="B676" i="4"/>
  <c r="Y673" i="4" l="1"/>
  <c r="T674" i="4"/>
  <c r="V674" i="4"/>
  <c r="W674" i="4"/>
  <c r="X674" i="4"/>
  <c r="U674" i="4"/>
  <c r="Y674" i="4" s="1"/>
  <c r="AG674" i="4"/>
  <c r="AF674" i="4"/>
  <c r="AE674" i="4"/>
  <c r="AD674" i="4"/>
  <c r="AH674" i="4" s="1"/>
  <c r="K675" i="4"/>
  <c r="S675" i="4" s="1"/>
  <c r="T675" i="4" s="1"/>
  <c r="A678" i="4"/>
  <c r="B677" i="4"/>
  <c r="P676" i="4"/>
  <c r="O676" i="4"/>
  <c r="J676" i="4"/>
  <c r="M676" i="4"/>
  <c r="I676" i="4"/>
  <c r="H676" i="4"/>
  <c r="G676" i="4"/>
  <c r="N676" i="4"/>
  <c r="Q675" i="4"/>
  <c r="AB675" i="4" s="1"/>
  <c r="AG675" i="4" l="1"/>
  <c r="AE675" i="4"/>
  <c r="AF675" i="4"/>
  <c r="AD675" i="4"/>
  <c r="AH675" i="4" s="1"/>
  <c r="K676" i="4"/>
  <c r="S676" i="4" s="1"/>
  <c r="P677" i="4"/>
  <c r="O677" i="4"/>
  <c r="N677" i="4"/>
  <c r="M677" i="4"/>
  <c r="I677" i="4"/>
  <c r="J677" i="4"/>
  <c r="H677" i="4"/>
  <c r="G677" i="4"/>
  <c r="U675" i="4"/>
  <c r="V675" i="4"/>
  <c r="B678" i="4"/>
  <c r="A679" i="4"/>
  <c r="W675" i="4"/>
  <c r="Q676" i="4"/>
  <c r="AB676" i="4" s="1"/>
  <c r="X675" i="4"/>
  <c r="AD676" i="4" l="1"/>
  <c r="AG676" i="4"/>
  <c r="AF676" i="4"/>
  <c r="AE676" i="4"/>
  <c r="T676" i="4"/>
  <c r="W676" i="4"/>
  <c r="U676" i="4"/>
  <c r="X676" i="4"/>
  <c r="V676" i="4"/>
  <c r="A680" i="4"/>
  <c r="B679" i="4"/>
  <c r="Q677" i="4"/>
  <c r="AB677" i="4" s="1"/>
  <c r="Y675" i="4"/>
  <c r="O678" i="4"/>
  <c r="N678" i="4"/>
  <c r="M678" i="4"/>
  <c r="J678" i="4"/>
  <c r="H678" i="4"/>
  <c r="P678" i="4"/>
  <c r="I678" i="4"/>
  <c r="G678" i="4"/>
  <c r="K677" i="4"/>
  <c r="S677" i="4" s="1"/>
  <c r="T677" i="4" l="1"/>
  <c r="X677" i="4"/>
  <c r="V677" i="4"/>
  <c r="U677" i="4"/>
  <c r="W677" i="4"/>
  <c r="AE677" i="4"/>
  <c r="AF677" i="4"/>
  <c r="AD677" i="4"/>
  <c r="AG677" i="4"/>
  <c r="Q678" i="4"/>
  <c r="AB678" i="4" s="1"/>
  <c r="K678" i="4"/>
  <c r="S678" i="4" s="1"/>
  <c r="Y676" i="4"/>
  <c r="A681" i="4"/>
  <c r="B680" i="4"/>
  <c r="P679" i="4"/>
  <c r="N679" i="4"/>
  <c r="M679" i="4"/>
  <c r="J679" i="4"/>
  <c r="I679" i="4"/>
  <c r="G679" i="4"/>
  <c r="O679" i="4"/>
  <c r="H679" i="4"/>
  <c r="AH676" i="4"/>
  <c r="AH677" i="4" l="1"/>
  <c r="Y677" i="4"/>
  <c r="T678" i="4"/>
  <c r="X678" i="4"/>
  <c r="U678" i="4"/>
  <c r="V678" i="4"/>
  <c r="W678" i="4"/>
  <c r="AF678" i="4"/>
  <c r="AD678" i="4"/>
  <c r="AE678" i="4"/>
  <c r="AG678" i="4"/>
  <c r="P680" i="4"/>
  <c r="O680" i="4"/>
  <c r="M680" i="4"/>
  <c r="J680" i="4"/>
  <c r="I680" i="4"/>
  <c r="H680" i="4"/>
  <c r="N680" i="4"/>
  <c r="G680" i="4"/>
  <c r="K679" i="4"/>
  <c r="S679" i="4"/>
  <c r="T679" i="4" s="1"/>
  <c r="Q679" i="4"/>
  <c r="AB679" i="4" s="1"/>
  <c r="AF679" i="4" s="1"/>
  <c r="B681" i="4"/>
  <c r="A682" i="4"/>
  <c r="AH678" i="4" l="1"/>
  <c r="Q680" i="4"/>
  <c r="AB680" i="4" s="1"/>
  <c r="AD679" i="4"/>
  <c r="AG679" i="4"/>
  <c r="V679" i="4"/>
  <c r="O681" i="4"/>
  <c r="N681" i="4"/>
  <c r="J681" i="4"/>
  <c r="I681" i="4"/>
  <c r="H681" i="4"/>
  <c r="G681" i="4"/>
  <c r="P681" i="4"/>
  <c r="M681" i="4"/>
  <c r="U679" i="4"/>
  <c r="A683" i="4"/>
  <c r="B682" i="4"/>
  <c r="K680" i="4"/>
  <c r="S680" i="4"/>
  <c r="T680" i="4" s="1"/>
  <c r="AE679" i="4"/>
  <c r="X679" i="4"/>
  <c r="Y678" i="4"/>
  <c r="W679" i="4"/>
  <c r="Y679" i="4" l="1"/>
  <c r="AF680" i="4"/>
  <c r="AE680" i="4"/>
  <c r="AG680" i="4"/>
  <c r="AD680" i="4"/>
  <c r="AH680" i="4" s="1"/>
  <c r="A684" i="4"/>
  <c r="B683" i="4"/>
  <c r="X680" i="4"/>
  <c r="V680" i="4"/>
  <c r="Q681" i="4"/>
  <c r="AB681" i="4" s="1"/>
  <c r="AG681" i="4" s="1"/>
  <c r="AH679" i="4"/>
  <c r="N682" i="4"/>
  <c r="M682" i="4"/>
  <c r="J682" i="4"/>
  <c r="I682" i="4"/>
  <c r="H682" i="4"/>
  <c r="G682" i="4"/>
  <c r="P682" i="4"/>
  <c r="O682" i="4"/>
  <c r="W680" i="4"/>
  <c r="K681" i="4"/>
  <c r="S681" i="4" s="1"/>
  <c r="U680" i="4"/>
  <c r="T681" i="4" l="1"/>
  <c r="W681" i="4"/>
  <c r="V681" i="4"/>
  <c r="AF681" i="4"/>
  <c r="AD681" i="4"/>
  <c r="Y680" i="4"/>
  <c r="A685" i="4"/>
  <c r="B684" i="4"/>
  <c r="X681" i="4"/>
  <c r="K682" i="4"/>
  <c r="S682" i="4" s="1"/>
  <c r="T682" i="4" s="1"/>
  <c r="M683" i="4"/>
  <c r="I683" i="4"/>
  <c r="H683" i="4"/>
  <c r="G683" i="4"/>
  <c r="P683" i="4"/>
  <c r="J683" i="4"/>
  <c r="O683" i="4"/>
  <c r="N683" i="4"/>
  <c r="AE681" i="4"/>
  <c r="Q682" i="4"/>
  <c r="AB682" i="4" s="1"/>
  <c r="U681" i="4"/>
  <c r="AD682" i="4" l="1"/>
  <c r="AG682" i="4"/>
  <c r="AE682" i="4"/>
  <c r="AF682" i="4"/>
  <c r="J684" i="4"/>
  <c r="H684" i="4"/>
  <c r="G684" i="4"/>
  <c r="O684" i="4"/>
  <c r="P684" i="4"/>
  <c r="N684" i="4"/>
  <c r="M684" i="4"/>
  <c r="I684" i="4"/>
  <c r="X682" i="4"/>
  <c r="W682" i="4"/>
  <c r="V682" i="4"/>
  <c r="U682" i="4"/>
  <c r="Y682" i="4" s="1"/>
  <c r="A686" i="4"/>
  <c r="B685" i="4"/>
  <c r="K683" i="4"/>
  <c r="S683" i="4"/>
  <c r="T683" i="4" s="1"/>
  <c r="Q683" i="4"/>
  <c r="AB683" i="4" s="1"/>
  <c r="Y681" i="4"/>
  <c r="AH681" i="4"/>
  <c r="AE683" i="4" l="1"/>
  <c r="AF683" i="4"/>
  <c r="AD683" i="4"/>
  <c r="AG683" i="4"/>
  <c r="U683" i="4"/>
  <c r="J685" i="4"/>
  <c r="I685" i="4"/>
  <c r="G685" i="4"/>
  <c r="P685" i="4"/>
  <c r="N685" i="4"/>
  <c r="O685" i="4"/>
  <c r="M685" i="4"/>
  <c r="H685" i="4"/>
  <c r="W683" i="4"/>
  <c r="Q684" i="4"/>
  <c r="AB684" i="4"/>
  <c r="AF684" i="4" s="1"/>
  <c r="K684" i="4"/>
  <c r="S684" i="4" s="1"/>
  <c r="T684" i="4" s="1"/>
  <c r="X683" i="4"/>
  <c r="A687" i="4"/>
  <c r="B686" i="4"/>
  <c r="V683" i="4"/>
  <c r="AH682" i="4"/>
  <c r="Y683" i="4" l="1"/>
  <c r="AH683" i="4"/>
  <c r="V684" i="4"/>
  <c r="X684" i="4"/>
  <c r="U684" i="4"/>
  <c r="K685" i="4"/>
  <c r="S685" i="4" s="1"/>
  <c r="AD684" i="4"/>
  <c r="W684" i="4"/>
  <c r="AG684" i="4"/>
  <c r="I686" i="4"/>
  <c r="H686" i="4"/>
  <c r="P686" i="4"/>
  <c r="O686" i="4"/>
  <c r="M686" i="4"/>
  <c r="G686" i="4"/>
  <c r="J686" i="4"/>
  <c r="N686" i="4"/>
  <c r="B687" i="4"/>
  <c r="A688" i="4"/>
  <c r="AE684" i="4"/>
  <c r="Q685" i="4"/>
  <c r="AB685" i="4" s="1"/>
  <c r="AF685" i="4" s="1"/>
  <c r="Y684" i="4" l="1"/>
  <c r="AH684" i="4"/>
  <c r="T685" i="4"/>
  <c r="V685" i="4"/>
  <c r="W685" i="4"/>
  <c r="U685" i="4"/>
  <c r="X685" i="4"/>
  <c r="Q686" i="4"/>
  <c r="AB686" i="4" s="1"/>
  <c r="AG686" i="4" s="1"/>
  <c r="AG685" i="4"/>
  <c r="A689" i="4"/>
  <c r="B688" i="4"/>
  <c r="H687" i="4"/>
  <c r="G687" i="4"/>
  <c r="P687" i="4"/>
  <c r="O687" i="4"/>
  <c r="N687" i="4"/>
  <c r="M687" i="4"/>
  <c r="J687" i="4"/>
  <c r="I687" i="4"/>
  <c r="K686" i="4"/>
  <c r="S686" i="4" s="1"/>
  <c r="AD685" i="4"/>
  <c r="AE685" i="4"/>
  <c r="Y685" i="4" l="1"/>
  <c r="T686" i="4"/>
  <c r="X686" i="4"/>
  <c r="V686" i="4"/>
  <c r="W686" i="4"/>
  <c r="U686" i="4"/>
  <c r="Y686" i="4" s="1"/>
  <c r="A690" i="4"/>
  <c r="B689" i="4"/>
  <c r="AD686" i="4"/>
  <c r="Q687" i="4"/>
  <c r="AB687" i="4" s="1"/>
  <c r="AH685" i="4"/>
  <c r="AE686" i="4"/>
  <c r="AF686" i="4"/>
  <c r="K687" i="4"/>
  <c r="S687" i="4" s="1"/>
  <c r="G688" i="4"/>
  <c r="P688" i="4"/>
  <c r="O688" i="4"/>
  <c r="N688" i="4"/>
  <c r="M688" i="4"/>
  <c r="J688" i="4"/>
  <c r="I688" i="4"/>
  <c r="H688" i="4"/>
  <c r="AH686" i="4" l="1"/>
  <c r="AD687" i="4"/>
  <c r="AF687" i="4"/>
  <c r="AG687" i="4"/>
  <c r="AE687" i="4"/>
  <c r="T687" i="4"/>
  <c r="U687" i="4"/>
  <c r="V687" i="4"/>
  <c r="X687" i="4"/>
  <c r="W687" i="4"/>
  <c r="K688" i="4"/>
  <c r="S688" i="4" s="1"/>
  <c r="P689" i="4"/>
  <c r="O689" i="4"/>
  <c r="N689" i="4"/>
  <c r="M689" i="4"/>
  <c r="I689" i="4"/>
  <c r="H689" i="4"/>
  <c r="G689" i="4"/>
  <c r="J689" i="4"/>
  <c r="B690" i="4"/>
  <c r="A691" i="4"/>
  <c r="Q688" i="4"/>
  <c r="AB688" i="4"/>
  <c r="AD688" i="4" s="1"/>
  <c r="AE688" i="4" l="1"/>
  <c r="AG688" i="4"/>
  <c r="T688" i="4"/>
  <c r="X688" i="4"/>
  <c r="V688" i="4"/>
  <c r="U688" i="4"/>
  <c r="W688" i="4"/>
  <c r="K689" i="4"/>
  <c r="S689" i="4" s="1"/>
  <c r="Q689" i="4"/>
  <c r="AB689" i="4" s="1"/>
  <c r="AF689" i="4" s="1"/>
  <c r="AF688" i="4"/>
  <c r="B691" i="4"/>
  <c r="A692" i="4"/>
  <c r="O690" i="4"/>
  <c r="N690" i="4"/>
  <c r="M690" i="4"/>
  <c r="J690" i="4"/>
  <c r="H690" i="4"/>
  <c r="P690" i="4"/>
  <c r="I690" i="4"/>
  <c r="G690" i="4"/>
  <c r="Y687" i="4"/>
  <c r="AH687" i="4"/>
  <c r="Y688" i="4" l="1"/>
  <c r="T689" i="4"/>
  <c r="U689" i="4"/>
  <c r="AH688" i="4"/>
  <c r="Q690" i="4"/>
  <c r="AB690" i="4"/>
  <c r="AD690" i="4" s="1"/>
  <c r="AG689" i="4"/>
  <c r="P691" i="4"/>
  <c r="N691" i="4"/>
  <c r="M691" i="4"/>
  <c r="J691" i="4"/>
  <c r="I691" i="4"/>
  <c r="G691" i="4"/>
  <c r="O691" i="4"/>
  <c r="H691" i="4"/>
  <c r="AD689" i="4"/>
  <c r="K690" i="4"/>
  <c r="S690" i="4" s="1"/>
  <c r="AE689" i="4"/>
  <c r="A693" i="4"/>
  <c r="B692" i="4"/>
  <c r="W689" i="4"/>
  <c r="V689" i="4"/>
  <c r="Y689" i="4" s="1"/>
  <c r="X689" i="4"/>
  <c r="AF690" i="4" l="1"/>
  <c r="AE690" i="4"/>
  <c r="T690" i="4"/>
  <c r="V690" i="4"/>
  <c r="W690" i="4"/>
  <c r="U690" i="4"/>
  <c r="X690" i="4"/>
  <c r="Q691" i="4"/>
  <c r="AB691" i="4" s="1"/>
  <c r="AF691" i="4" s="1"/>
  <c r="AH689" i="4"/>
  <c r="K691" i="4"/>
  <c r="S691" i="4" s="1"/>
  <c r="AG690" i="4"/>
  <c r="AH690" i="4" s="1"/>
  <c r="B693" i="4"/>
  <c r="A694" i="4"/>
  <c r="P692" i="4"/>
  <c r="O692" i="4"/>
  <c r="M692" i="4"/>
  <c r="J692" i="4"/>
  <c r="I692" i="4"/>
  <c r="H692" i="4"/>
  <c r="N692" i="4"/>
  <c r="G692" i="4"/>
  <c r="T691" i="4" l="1"/>
  <c r="X691" i="4"/>
  <c r="Q692" i="4"/>
  <c r="AB692" i="4" s="1"/>
  <c r="K692" i="4"/>
  <c r="S692" i="4" s="1"/>
  <c r="U691" i="4"/>
  <c r="AD691" i="4"/>
  <c r="A695" i="4"/>
  <c r="B694" i="4"/>
  <c r="AE691" i="4"/>
  <c r="O693" i="4"/>
  <c r="N693" i="4"/>
  <c r="J693" i="4"/>
  <c r="I693" i="4"/>
  <c r="H693" i="4"/>
  <c r="G693" i="4"/>
  <c r="M693" i="4"/>
  <c r="P693" i="4"/>
  <c r="W691" i="4"/>
  <c r="V691" i="4"/>
  <c r="Y690" i="4"/>
  <c r="AG691" i="4"/>
  <c r="T692" i="4" l="1"/>
  <c r="W692" i="4"/>
  <c r="AH691" i="4"/>
  <c r="AF692" i="4"/>
  <c r="AE692" i="4"/>
  <c r="AD692" i="4"/>
  <c r="AG692" i="4"/>
  <c r="A696" i="4"/>
  <c r="B695" i="4"/>
  <c r="K693" i="4"/>
  <c r="S693" i="4" s="1"/>
  <c r="Y691" i="4"/>
  <c r="N694" i="4"/>
  <c r="M694" i="4"/>
  <c r="J694" i="4"/>
  <c r="I694" i="4"/>
  <c r="H694" i="4"/>
  <c r="G694" i="4"/>
  <c r="P694" i="4"/>
  <c r="O694" i="4"/>
  <c r="Q693" i="4"/>
  <c r="AB693" i="4" s="1"/>
  <c r="AG693" i="4" s="1"/>
  <c r="U692" i="4"/>
  <c r="V692" i="4"/>
  <c r="X692" i="4"/>
  <c r="AF693" i="4" l="1"/>
  <c r="T693" i="4"/>
  <c r="U693" i="4"/>
  <c r="V693" i="4"/>
  <c r="W693" i="4"/>
  <c r="X693" i="4"/>
  <c r="K694" i="4"/>
  <c r="S694" i="4" s="1"/>
  <c r="AD693" i="4"/>
  <c r="M695" i="4"/>
  <c r="I695" i="4"/>
  <c r="H695" i="4"/>
  <c r="G695" i="4"/>
  <c r="P695" i="4"/>
  <c r="O695" i="4"/>
  <c r="N695" i="4"/>
  <c r="J695" i="4"/>
  <c r="AH692" i="4"/>
  <c r="Y692" i="4"/>
  <c r="A697" i="4"/>
  <c r="B696" i="4"/>
  <c r="AE693" i="4"/>
  <c r="Q694" i="4"/>
  <c r="AB694" i="4" s="1"/>
  <c r="AH693" i="4" l="1"/>
  <c r="AF694" i="4"/>
  <c r="AG694" i="4"/>
  <c r="AE694" i="4"/>
  <c r="AD694" i="4"/>
  <c r="AH694" i="4" s="1"/>
  <c r="T694" i="4"/>
  <c r="W694" i="4"/>
  <c r="X694" i="4"/>
  <c r="V694" i="4"/>
  <c r="U694" i="4"/>
  <c r="Y694" i="4" s="1"/>
  <c r="X695" i="4"/>
  <c r="AB695" i="4"/>
  <c r="AD695" i="4" s="1"/>
  <c r="Q695" i="4"/>
  <c r="K695" i="4"/>
  <c r="S695" i="4"/>
  <c r="T695" i="4" s="1"/>
  <c r="B697" i="4"/>
  <c r="A698" i="4"/>
  <c r="Y693" i="4"/>
  <c r="V695" i="4"/>
  <c r="J696" i="4"/>
  <c r="H696" i="4"/>
  <c r="G696" i="4"/>
  <c r="O696" i="4"/>
  <c r="I696" i="4"/>
  <c r="N696" i="4"/>
  <c r="M696" i="4"/>
  <c r="P696" i="4"/>
  <c r="W695" i="4"/>
  <c r="AG695" i="4" l="1"/>
  <c r="A699" i="4"/>
  <c r="B698" i="4"/>
  <c r="AE695" i="4"/>
  <c r="AF695" i="4"/>
  <c r="U695" i="4"/>
  <c r="Y695" i="4" s="1"/>
  <c r="Q696" i="4"/>
  <c r="AB696" i="4" s="1"/>
  <c r="J697" i="4"/>
  <c r="I697" i="4"/>
  <c r="H697" i="4"/>
  <c r="G697" i="4"/>
  <c r="P697" i="4"/>
  <c r="N697" i="4"/>
  <c r="O697" i="4"/>
  <c r="M697" i="4"/>
  <c r="K696" i="4"/>
  <c r="S696" i="4" s="1"/>
  <c r="AH695" i="4" l="1"/>
  <c r="AD696" i="4"/>
  <c r="AG696" i="4"/>
  <c r="AF696" i="4"/>
  <c r="AE696" i="4"/>
  <c r="T696" i="4"/>
  <c r="U696" i="4"/>
  <c r="V696" i="4"/>
  <c r="X696" i="4"/>
  <c r="W696" i="4"/>
  <c r="Q697" i="4"/>
  <c r="AB697" i="4" s="1"/>
  <c r="AF697" i="4" s="1"/>
  <c r="N698" i="4"/>
  <c r="M698" i="4"/>
  <c r="J698" i="4"/>
  <c r="P698" i="4"/>
  <c r="O698" i="4"/>
  <c r="I698" i="4"/>
  <c r="H698" i="4"/>
  <c r="G698" i="4"/>
  <c r="K697" i="4"/>
  <c r="S697" i="4" s="1"/>
  <c r="B699" i="4"/>
  <c r="A700" i="4"/>
  <c r="T697" i="4" l="1"/>
  <c r="X697" i="4"/>
  <c r="V697" i="4"/>
  <c r="U697" i="4"/>
  <c r="W697" i="4"/>
  <c r="AE697" i="4"/>
  <c r="Q698" i="4"/>
  <c r="AB698" i="4" s="1"/>
  <c r="Y696" i="4"/>
  <c r="AD697" i="4"/>
  <c r="AG697" i="4"/>
  <c r="A701" i="4"/>
  <c r="B700" i="4"/>
  <c r="M699" i="4"/>
  <c r="J699" i="4"/>
  <c r="I699" i="4"/>
  <c r="N699" i="4"/>
  <c r="H699" i="4"/>
  <c r="G699" i="4"/>
  <c r="P699" i="4"/>
  <c r="O699" i="4"/>
  <c r="K698" i="4"/>
  <c r="S698" i="4" s="1"/>
  <c r="AH696" i="4"/>
  <c r="Y697" i="4" l="1"/>
  <c r="AE698" i="4"/>
  <c r="AG698" i="4"/>
  <c r="AF698" i="4"/>
  <c r="AD698" i="4"/>
  <c r="AH698" i="4" s="1"/>
  <c r="T698" i="4"/>
  <c r="V698" i="4"/>
  <c r="X698" i="4"/>
  <c r="W698" i="4"/>
  <c r="U698" i="4"/>
  <c r="Y698" i="4" s="1"/>
  <c r="J700" i="4"/>
  <c r="I700" i="4"/>
  <c r="H700" i="4"/>
  <c r="P700" i="4"/>
  <c r="O700" i="4"/>
  <c r="N700" i="4"/>
  <c r="M700" i="4"/>
  <c r="G700" i="4"/>
  <c r="Q699" i="4"/>
  <c r="AB699" i="4" s="1"/>
  <c r="A702" i="4"/>
  <c r="B701" i="4"/>
  <c r="K699" i="4"/>
  <c r="S699" i="4"/>
  <c r="T699" i="4" s="1"/>
  <c r="AH697" i="4"/>
  <c r="X699" i="4" l="1"/>
  <c r="W699" i="4"/>
  <c r="V699" i="4"/>
  <c r="AE699" i="4"/>
  <c r="AG699" i="4"/>
  <c r="AF699" i="4"/>
  <c r="AD699" i="4"/>
  <c r="AH699" i="4" s="1"/>
  <c r="A703" i="4"/>
  <c r="B702" i="4"/>
  <c r="K700" i="4"/>
  <c r="S700" i="4" s="1"/>
  <c r="T700" i="4" s="1"/>
  <c r="Q700" i="4"/>
  <c r="AB700" i="4" s="1"/>
  <c r="AD700" i="4" s="1"/>
  <c r="U699" i="4"/>
  <c r="J701" i="4"/>
  <c r="I701" i="4"/>
  <c r="H701" i="4"/>
  <c r="G701" i="4"/>
  <c r="P701" i="4"/>
  <c r="O701" i="4"/>
  <c r="N701" i="4"/>
  <c r="M701" i="4"/>
  <c r="Y699" i="4" l="1"/>
  <c r="AG700" i="4"/>
  <c r="U700" i="4"/>
  <c r="I702" i="4"/>
  <c r="H702" i="4"/>
  <c r="G702" i="4"/>
  <c r="J702" i="4"/>
  <c r="P702" i="4"/>
  <c r="O702" i="4"/>
  <c r="M702" i="4"/>
  <c r="N702" i="4"/>
  <c r="AF700" i="4"/>
  <c r="K701" i="4"/>
  <c r="S701" i="4" s="1"/>
  <c r="X700" i="4"/>
  <c r="A704" i="4"/>
  <c r="B703" i="4"/>
  <c r="AE700" i="4"/>
  <c r="W700" i="4"/>
  <c r="V700" i="4"/>
  <c r="Q701" i="4"/>
  <c r="AB701" i="4" s="1"/>
  <c r="T701" i="4" l="1"/>
  <c r="W701" i="4"/>
  <c r="AH700" i="4"/>
  <c r="AG701" i="4"/>
  <c r="AD701" i="4"/>
  <c r="AE701" i="4"/>
  <c r="AF701" i="4"/>
  <c r="H703" i="4"/>
  <c r="G703" i="4"/>
  <c r="P703" i="4"/>
  <c r="O703" i="4"/>
  <c r="N703" i="4"/>
  <c r="M703" i="4"/>
  <c r="J703" i="4"/>
  <c r="I703" i="4"/>
  <c r="K702" i="4"/>
  <c r="S702" i="4" s="1"/>
  <c r="Y700" i="4"/>
  <c r="U701" i="4"/>
  <c r="Q702" i="4"/>
  <c r="AB702" i="4" s="1"/>
  <c r="A705" i="4"/>
  <c r="B704" i="4"/>
  <c r="X701" i="4"/>
  <c r="V701" i="4"/>
  <c r="Y701" i="4" l="1"/>
  <c r="AE702" i="4"/>
  <c r="AG702" i="4"/>
  <c r="AF702" i="4"/>
  <c r="AD702" i="4"/>
  <c r="AH702" i="4" s="1"/>
  <c r="T702" i="4"/>
  <c r="X702" i="4"/>
  <c r="V702" i="4"/>
  <c r="U702" i="4"/>
  <c r="W702" i="4"/>
  <c r="Q703" i="4"/>
  <c r="AB703" i="4" s="1"/>
  <c r="AF703" i="4" s="1"/>
  <c r="K703" i="4"/>
  <c r="S703" i="4" s="1"/>
  <c r="A706" i="4"/>
  <c r="B705" i="4"/>
  <c r="G704" i="4"/>
  <c r="M704" i="4"/>
  <c r="J704" i="4"/>
  <c r="I704" i="4"/>
  <c r="H704" i="4"/>
  <c r="O704" i="4"/>
  <c r="P704" i="4"/>
  <c r="N704" i="4"/>
  <c r="AH701" i="4"/>
  <c r="T703" i="4" l="1"/>
  <c r="X703" i="4"/>
  <c r="V703" i="4"/>
  <c r="W703" i="4"/>
  <c r="U703" i="4"/>
  <c r="Y703" i="4" s="1"/>
  <c r="P705" i="4"/>
  <c r="H705" i="4"/>
  <c r="G705" i="4"/>
  <c r="O705" i="4"/>
  <c r="N705" i="4"/>
  <c r="J705" i="4"/>
  <c r="M705" i="4"/>
  <c r="I705" i="4"/>
  <c r="K704" i="4"/>
  <c r="S704" i="4" s="1"/>
  <c r="A707" i="4"/>
  <c r="B706" i="4"/>
  <c r="AD703" i="4"/>
  <c r="AE703" i="4"/>
  <c r="Y702" i="4"/>
  <c r="AG703" i="4"/>
  <c r="Q704" i="4"/>
  <c r="AB704" i="4" s="1"/>
  <c r="AF704" i="4" s="1"/>
  <c r="AE704" i="4" l="1"/>
  <c r="T704" i="4"/>
  <c r="V704" i="4"/>
  <c r="U704" i="4"/>
  <c r="W704" i="4"/>
  <c r="X704" i="4"/>
  <c r="P706" i="4"/>
  <c r="O706" i="4"/>
  <c r="J706" i="4"/>
  <c r="N706" i="4"/>
  <c r="M706" i="4"/>
  <c r="I706" i="4"/>
  <c r="G706" i="4"/>
  <c r="H706" i="4"/>
  <c r="A708" i="4"/>
  <c r="B707" i="4"/>
  <c r="Q705" i="4"/>
  <c r="AB705" i="4" s="1"/>
  <c r="AH703" i="4"/>
  <c r="AD704" i="4"/>
  <c r="K705" i="4"/>
  <c r="S705" i="4" s="1"/>
  <c r="AG704" i="4"/>
  <c r="AH704" i="4" l="1"/>
  <c r="T705" i="4"/>
  <c r="U705" i="4"/>
  <c r="V705" i="4"/>
  <c r="W705" i="4"/>
  <c r="X705" i="4"/>
  <c r="AD705" i="4"/>
  <c r="AE705" i="4"/>
  <c r="AG705" i="4"/>
  <c r="AF705" i="4"/>
  <c r="P707" i="4"/>
  <c r="O707" i="4"/>
  <c r="N707" i="4"/>
  <c r="J707" i="4"/>
  <c r="I707" i="4"/>
  <c r="M707" i="4"/>
  <c r="H707" i="4"/>
  <c r="G707" i="4"/>
  <c r="A709" i="4"/>
  <c r="B708" i="4"/>
  <c r="Y704" i="4"/>
  <c r="K706" i="4"/>
  <c r="S706" i="4" s="1"/>
  <c r="Q706" i="4"/>
  <c r="AB706" i="4" s="1"/>
  <c r="AF706" i="4" s="1"/>
  <c r="T706" i="4" l="1"/>
  <c r="V706" i="4"/>
  <c r="U706" i="4"/>
  <c r="X706" i="4"/>
  <c r="W706" i="4"/>
  <c r="AH705" i="4"/>
  <c r="K707" i="4"/>
  <c r="S707" i="4" s="1"/>
  <c r="P708" i="4"/>
  <c r="O708" i="4"/>
  <c r="N708" i="4"/>
  <c r="M708" i="4"/>
  <c r="I708" i="4"/>
  <c r="H708" i="4"/>
  <c r="J708" i="4"/>
  <c r="G708" i="4"/>
  <c r="Q707" i="4"/>
  <c r="AB707" i="4" s="1"/>
  <c r="AD706" i="4"/>
  <c r="AE706" i="4"/>
  <c r="Y705" i="4"/>
  <c r="B709" i="4"/>
  <c r="A710" i="4"/>
  <c r="AG706" i="4"/>
  <c r="AD707" i="4" l="1"/>
  <c r="AF707" i="4"/>
  <c r="AH706" i="4"/>
  <c r="T707" i="4"/>
  <c r="V707" i="4"/>
  <c r="W707" i="4"/>
  <c r="U707" i="4"/>
  <c r="X707" i="4"/>
  <c r="A711" i="4"/>
  <c r="B710" i="4"/>
  <c r="AG707" i="4"/>
  <c r="Q708" i="4"/>
  <c r="AB708" i="4" s="1"/>
  <c r="AE707" i="4"/>
  <c r="K708" i="4"/>
  <c r="S708" i="4" s="1"/>
  <c r="O709" i="4"/>
  <c r="N709" i="4"/>
  <c r="M709" i="4"/>
  <c r="H709" i="4"/>
  <c r="G709" i="4"/>
  <c r="I709" i="4"/>
  <c r="P709" i="4"/>
  <c r="J709" i="4"/>
  <c r="Y706" i="4"/>
  <c r="Y707" i="4" l="1"/>
  <c r="AH707" i="4"/>
  <c r="AE708" i="4"/>
  <c r="AG708" i="4"/>
  <c r="AD708" i="4"/>
  <c r="AF708" i="4"/>
  <c r="T708" i="4"/>
  <c r="V708" i="4"/>
  <c r="W708" i="4"/>
  <c r="U708" i="4"/>
  <c r="X708" i="4"/>
  <c r="Q709" i="4"/>
  <c r="AB709" i="4" s="1"/>
  <c r="A712" i="4"/>
  <c r="B711" i="4"/>
  <c r="N710" i="4"/>
  <c r="M710" i="4"/>
  <c r="J710" i="4"/>
  <c r="I710" i="4"/>
  <c r="G710" i="4"/>
  <c r="P710" i="4"/>
  <c r="O710" i="4"/>
  <c r="H710" i="4"/>
  <c r="K709" i="4"/>
  <c r="S709" i="4"/>
  <c r="T709" i="4" s="1"/>
  <c r="V709" i="4" l="1"/>
  <c r="AD709" i="4"/>
  <c r="AE709" i="4"/>
  <c r="AG709" i="4"/>
  <c r="AF709" i="4"/>
  <c r="Q710" i="4"/>
  <c r="AB710" i="4" s="1"/>
  <c r="M711" i="4"/>
  <c r="J711" i="4"/>
  <c r="I711" i="4"/>
  <c r="H711" i="4"/>
  <c r="P711" i="4"/>
  <c r="O711" i="4"/>
  <c r="N711" i="4"/>
  <c r="G711" i="4"/>
  <c r="B712" i="4"/>
  <c r="A713" i="4"/>
  <c r="W709" i="4"/>
  <c r="K710" i="4"/>
  <c r="S710" i="4"/>
  <c r="T710" i="4" s="1"/>
  <c r="U709" i="4"/>
  <c r="AH708" i="4"/>
  <c r="X709" i="4"/>
  <c r="Y708" i="4"/>
  <c r="AE710" i="4" l="1"/>
  <c r="AG710" i="4"/>
  <c r="AD710" i="4"/>
  <c r="AF710" i="4"/>
  <c r="U710" i="4"/>
  <c r="J712" i="4"/>
  <c r="I712" i="4"/>
  <c r="H712" i="4"/>
  <c r="G712" i="4"/>
  <c r="O712" i="4"/>
  <c r="N712" i="4"/>
  <c r="P712" i="4"/>
  <c r="M712" i="4"/>
  <c r="W710" i="4"/>
  <c r="X710" i="4"/>
  <c r="K711" i="4"/>
  <c r="S711" i="4" s="1"/>
  <c r="Q711" i="4"/>
  <c r="AB711" i="4" s="1"/>
  <c r="A714" i="4"/>
  <c r="B713" i="4"/>
  <c r="V710" i="4"/>
  <c r="Y709" i="4"/>
  <c r="AH709" i="4"/>
  <c r="AH710" i="4" l="1"/>
  <c r="T711" i="4"/>
  <c r="W711" i="4"/>
  <c r="U711" i="4"/>
  <c r="V711" i="4"/>
  <c r="Y710" i="4"/>
  <c r="AE711" i="4"/>
  <c r="AG711" i="4"/>
  <c r="AD711" i="4"/>
  <c r="AF711" i="4"/>
  <c r="Y711" i="4"/>
  <c r="K712" i="4"/>
  <c r="S712" i="4" s="1"/>
  <c r="X711" i="4"/>
  <c r="J713" i="4"/>
  <c r="I713" i="4"/>
  <c r="H713" i="4"/>
  <c r="G713" i="4"/>
  <c r="P713" i="4"/>
  <c r="N713" i="4"/>
  <c r="M713" i="4"/>
  <c r="O713" i="4"/>
  <c r="A715" i="4"/>
  <c r="B714" i="4"/>
  <c r="Q712" i="4"/>
  <c r="AB712" i="4" s="1"/>
  <c r="AD712" i="4" l="1"/>
  <c r="AF712" i="4"/>
  <c r="AG712" i="4"/>
  <c r="AE712" i="4"/>
  <c r="T712" i="4"/>
  <c r="X712" i="4"/>
  <c r="AH711" i="4"/>
  <c r="U712" i="4"/>
  <c r="K713" i="4"/>
  <c r="S713" i="4" s="1"/>
  <c r="V712" i="4"/>
  <c r="A716" i="4"/>
  <c r="B715" i="4"/>
  <c r="Q713" i="4"/>
  <c r="AB713" i="4" s="1"/>
  <c r="I714" i="4"/>
  <c r="H714" i="4"/>
  <c r="G714" i="4"/>
  <c r="P714" i="4"/>
  <c r="O714" i="4"/>
  <c r="M714" i="4"/>
  <c r="N714" i="4"/>
  <c r="J714" i="4"/>
  <c r="W712" i="4"/>
  <c r="AG713" i="4" l="1"/>
  <c r="AE713" i="4"/>
  <c r="AH712" i="4"/>
  <c r="T713" i="4"/>
  <c r="V713" i="4"/>
  <c r="U713" i="4"/>
  <c r="X713" i="4"/>
  <c r="W713" i="4"/>
  <c r="Q714" i="4"/>
  <c r="AB714" i="4" s="1"/>
  <c r="H715" i="4"/>
  <c r="G715" i="4"/>
  <c r="O715" i="4"/>
  <c r="N715" i="4"/>
  <c r="J715" i="4"/>
  <c r="P715" i="4"/>
  <c r="I715" i="4"/>
  <c r="M715" i="4"/>
  <c r="K714" i="4"/>
  <c r="S714" i="4" s="1"/>
  <c r="AF713" i="4"/>
  <c r="AD713" i="4"/>
  <c r="AH713" i="4" s="1"/>
  <c r="A717" i="4"/>
  <c r="B716" i="4"/>
  <c r="Y712" i="4"/>
  <c r="AF714" i="4" l="1"/>
  <c r="AG714" i="4"/>
  <c r="AD714" i="4"/>
  <c r="AE714" i="4"/>
  <c r="T714" i="4"/>
  <c r="W714" i="4"/>
  <c r="U714" i="4"/>
  <c r="X714" i="4"/>
  <c r="V714" i="4"/>
  <c r="K715" i="4"/>
  <c r="S715" i="4" s="1"/>
  <c r="Q715" i="4"/>
  <c r="AB715" i="4" s="1"/>
  <c r="Y713" i="4"/>
  <c r="A718" i="4"/>
  <c r="B717" i="4"/>
  <c r="G716" i="4"/>
  <c r="P716" i="4"/>
  <c r="N716" i="4"/>
  <c r="M716" i="4"/>
  <c r="J716" i="4"/>
  <c r="I716" i="4"/>
  <c r="O716" i="4"/>
  <c r="H716" i="4"/>
  <c r="AD715" i="4" l="1"/>
  <c r="AE715" i="4"/>
  <c r="AG715" i="4"/>
  <c r="AF715" i="4"/>
  <c r="T715" i="4"/>
  <c r="V715" i="4"/>
  <c r="W715" i="4"/>
  <c r="U715" i="4"/>
  <c r="X715" i="4"/>
  <c r="AF716" i="4"/>
  <c r="AH714" i="4"/>
  <c r="K716" i="4"/>
  <c r="S716" i="4" s="1"/>
  <c r="Y714" i="4"/>
  <c r="Q716" i="4"/>
  <c r="AB716" i="4"/>
  <c r="AG716" i="4" s="1"/>
  <c r="P717" i="4"/>
  <c r="O717" i="4"/>
  <c r="M717" i="4"/>
  <c r="I717" i="4"/>
  <c r="H717" i="4"/>
  <c r="N717" i="4"/>
  <c r="G717" i="4"/>
  <c r="J717" i="4"/>
  <c r="B718" i="4"/>
  <c r="A719" i="4"/>
  <c r="AH715" i="4" l="1"/>
  <c r="T716" i="4"/>
  <c r="V716" i="4"/>
  <c r="U716" i="4"/>
  <c r="W716" i="4"/>
  <c r="X716" i="4"/>
  <c r="Q717" i="4"/>
  <c r="AB717" i="4" s="1"/>
  <c r="AE716" i="4"/>
  <c r="AD716" i="4"/>
  <c r="AH716" i="4" s="1"/>
  <c r="K717" i="4"/>
  <c r="S717" i="4" s="1"/>
  <c r="Y715" i="4"/>
  <c r="A720" i="4"/>
  <c r="B719" i="4"/>
  <c r="P718" i="4"/>
  <c r="O718" i="4"/>
  <c r="N718" i="4"/>
  <c r="J718" i="4"/>
  <c r="H718" i="4"/>
  <c r="G718" i="4"/>
  <c r="M718" i="4"/>
  <c r="I718" i="4"/>
  <c r="T717" i="4" l="1"/>
  <c r="V717" i="4"/>
  <c r="U717" i="4"/>
  <c r="W717" i="4"/>
  <c r="X717" i="4"/>
  <c r="AD717" i="4"/>
  <c r="AE717" i="4"/>
  <c r="AF717" i="4"/>
  <c r="AG717" i="4"/>
  <c r="A721" i="4"/>
  <c r="B720" i="4"/>
  <c r="Y716" i="4"/>
  <c r="P719" i="4"/>
  <c r="O719" i="4"/>
  <c r="N719" i="4"/>
  <c r="M719" i="4"/>
  <c r="J719" i="4"/>
  <c r="I719" i="4"/>
  <c r="G719" i="4"/>
  <c r="H719" i="4"/>
  <c r="Q718" i="4"/>
  <c r="AB718" i="4" s="1"/>
  <c r="K718" i="4"/>
  <c r="S718" i="4" s="1"/>
  <c r="T718" i="4" l="1"/>
  <c r="W718" i="4"/>
  <c r="U718" i="4"/>
  <c r="V718" i="4"/>
  <c r="X718" i="4"/>
  <c r="AG718" i="4"/>
  <c r="AD718" i="4"/>
  <c r="AF718" i="4"/>
  <c r="AE718" i="4"/>
  <c r="K719" i="4"/>
  <c r="S719" i="4" s="1"/>
  <c r="T719" i="4" s="1"/>
  <c r="A722" i="4"/>
  <c r="B721" i="4"/>
  <c r="Q719" i="4"/>
  <c r="AB719" i="4"/>
  <c r="AG719" i="4" s="1"/>
  <c r="P720" i="4"/>
  <c r="O720" i="4"/>
  <c r="N720" i="4"/>
  <c r="M720" i="4"/>
  <c r="I720" i="4"/>
  <c r="H720" i="4"/>
  <c r="J720" i="4"/>
  <c r="G720" i="4"/>
  <c r="AH717" i="4"/>
  <c r="Y717" i="4"/>
  <c r="AF719" i="4" l="1"/>
  <c r="AE719" i="4"/>
  <c r="Q720" i="4"/>
  <c r="AB720" i="4" s="1"/>
  <c r="AH718" i="4"/>
  <c r="AD719" i="4"/>
  <c r="AH719" i="4" s="1"/>
  <c r="U719" i="4"/>
  <c r="Y718" i="4"/>
  <c r="W719" i="4"/>
  <c r="O721" i="4"/>
  <c r="N721" i="4"/>
  <c r="M721" i="4"/>
  <c r="J721" i="4"/>
  <c r="H721" i="4"/>
  <c r="G721" i="4"/>
  <c r="P721" i="4"/>
  <c r="I721" i="4"/>
  <c r="X719" i="4"/>
  <c r="V719" i="4"/>
  <c r="K720" i="4"/>
  <c r="S720" i="4" s="1"/>
  <c r="A723" i="4"/>
  <c r="B722" i="4"/>
  <c r="T720" i="4" l="1"/>
  <c r="U720" i="4"/>
  <c r="X720" i="4"/>
  <c r="V720" i="4"/>
  <c r="W720" i="4"/>
  <c r="AE720" i="4"/>
  <c r="AG720" i="4"/>
  <c r="AD720" i="4"/>
  <c r="AF720" i="4"/>
  <c r="Y719" i="4"/>
  <c r="N722" i="4"/>
  <c r="M722" i="4"/>
  <c r="J722" i="4"/>
  <c r="I722" i="4"/>
  <c r="G722" i="4"/>
  <c r="P722" i="4"/>
  <c r="O722" i="4"/>
  <c r="H722" i="4"/>
  <c r="Q721" i="4"/>
  <c r="AB721" i="4" s="1"/>
  <c r="AF721" i="4" s="1"/>
  <c r="K721" i="4"/>
  <c r="S721" i="4"/>
  <c r="T721" i="4" s="1"/>
  <c r="A724" i="4"/>
  <c r="B723" i="4"/>
  <c r="W721" i="4" l="1"/>
  <c r="V721" i="4"/>
  <c r="AH720" i="4"/>
  <c r="B724" i="4"/>
  <c r="A725" i="4"/>
  <c r="Q722" i="4"/>
  <c r="AB722" i="4" s="1"/>
  <c r="AD721" i="4"/>
  <c r="AG721" i="4"/>
  <c r="AE721" i="4"/>
  <c r="M723" i="4"/>
  <c r="J723" i="4"/>
  <c r="I723" i="4"/>
  <c r="H723" i="4"/>
  <c r="P723" i="4"/>
  <c r="O723" i="4"/>
  <c r="N723" i="4"/>
  <c r="G723" i="4"/>
  <c r="K722" i="4"/>
  <c r="S722" i="4" s="1"/>
  <c r="U721" i="4"/>
  <c r="Y721" i="4" s="1"/>
  <c r="Y720" i="4"/>
  <c r="X721" i="4"/>
  <c r="T722" i="4" l="1"/>
  <c r="V722" i="4"/>
  <c r="W722" i="4"/>
  <c r="U722" i="4"/>
  <c r="X722" i="4"/>
  <c r="AE722" i="4"/>
  <c r="AD722" i="4"/>
  <c r="AG722" i="4"/>
  <c r="AF722" i="4"/>
  <c r="Q723" i="4"/>
  <c r="AB723" i="4" s="1"/>
  <c r="AH721" i="4"/>
  <c r="A726" i="4"/>
  <c r="B725" i="4"/>
  <c r="J724" i="4"/>
  <c r="I724" i="4"/>
  <c r="H724" i="4"/>
  <c r="G724" i="4"/>
  <c r="O724" i="4"/>
  <c r="N724" i="4"/>
  <c r="P724" i="4"/>
  <c r="M724" i="4"/>
  <c r="K723" i="4"/>
  <c r="S723" i="4" s="1"/>
  <c r="Y722" i="4" l="1"/>
  <c r="T723" i="4"/>
  <c r="W723" i="4"/>
  <c r="AE723" i="4"/>
  <c r="AD723" i="4"/>
  <c r="AF723" i="4"/>
  <c r="K724" i="4"/>
  <c r="S724" i="4" s="1"/>
  <c r="AH722" i="4"/>
  <c r="B726" i="4"/>
  <c r="A727" i="4"/>
  <c r="X723" i="4"/>
  <c r="AG723" i="4"/>
  <c r="U723" i="4"/>
  <c r="V723" i="4"/>
  <c r="J725" i="4"/>
  <c r="I725" i="4"/>
  <c r="H725" i="4"/>
  <c r="G725" i="4"/>
  <c r="P725" i="4"/>
  <c r="N725" i="4"/>
  <c r="M725" i="4"/>
  <c r="O725" i="4"/>
  <c r="Q724" i="4"/>
  <c r="AB724" i="4" s="1"/>
  <c r="AF724" i="4" l="1"/>
  <c r="AE724" i="4"/>
  <c r="AH723" i="4"/>
  <c r="T724" i="4"/>
  <c r="V724" i="4"/>
  <c r="U724" i="4"/>
  <c r="W724" i="4"/>
  <c r="X724" i="4"/>
  <c r="K725" i="4"/>
  <c r="S725" i="4" s="1"/>
  <c r="J726" i="4"/>
  <c r="I726" i="4"/>
  <c r="H726" i="4"/>
  <c r="G726" i="4"/>
  <c r="P726" i="4"/>
  <c r="O726" i="4"/>
  <c r="M726" i="4"/>
  <c r="N726" i="4"/>
  <c r="AD724" i="4"/>
  <c r="Q725" i="4"/>
  <c r="AB725" i="4" s="1"/>
  <c r="A728" i="4"/>
  <c r="B727" i="4"/>
  <c r="AG724" i="4"/>
  <c r="Y723" i="4"/>
  <c r="AH724" i="4" l="1"/>
  <c r="AG725" i="4"/>
  <c r="AD725" i="4"/>
  <c r="AE725" i="4"/>
  <c r="AF725" i="4"/>
  <c r="T725" i="4"/>
  <c r="V725" i="4"/>
  <c r="W725" i="4"/>
  <c r="U725" i="4"/>
  <c r="Y725" i="4" s="1"/>
  <c r="X725" i="4"/>
  <c r="Q726" i="4"/>
  <c r="AB726" i="4" s="1"/>
  <c r="K726" i="4"/>
  <c r="S726" i="4" s="1"/>
  <c r="J727" i="4"/>
  <c r="I727" i="4"/>
  <c r="H727" i="4"/>
  <c r="G727" i="4"/>
  <c r="P727" i="4"/>
  <c r="N727" i="4"/>
  <c r="M727" i="4"/>
  <c r="O727" i="4"/>
  <c r="Y724" i="4"/>
  <c r="A729" i="4"/>
  <c r="B728" i="4"/>
  <c r="T726" i="4" l="1"/>
  <c r="U726" i="4"/>
  <c r="X726" i="4"/>
  <c r="W726" i="4"/>
  <c r="V726" i="4"/>
  <c r="AG726" i="4"/>
  <c r="AF726" i="4"/>
  <c r="AD726" i="4"/>
  <c r="AE726" i="4"/>
  <c r="K727" i="4"/>
  <c r="S727" i="4" s="1"/>
  <c r="O728" i="4"/>
  <c r="N728" i="4"/>
  <c r="M728" i="4"/>
  <c r="J728" i="4"/>
  <c r="I728" i="4"/>
  <c r="H728" i="4"/>
  <c r="G728" i="4"/>
  <c r="P728" i="4"/>
  <c r="AH725" i="4"/>
  <c r="Q727" i="4"/>
  <c r="AB727" i="4" s="1"/>
  <c r="A730" i="4"/>
  <c r="B729" i="4"/>
  <c r="T727" i="4" l="1"/>
  <c r="U727" i="4"/>
  <c r="V727" i="4"/>
  <c r="X727" i="4"/>
  <c r="W727" i="4"/>
  <c r="AF727" i="4"/>
  <c r="AD727" i="4"/>
  <c r="AG727" i="4"/>
  <c r="AE727" i="4"/>
  <c r="A731" i="4"/>
  <c r="B730" i="4"/>
  <c r="AH726" i="4"/>
  <c r="P729" i="4"/>
  <c r="N729" i="4"/>
  <c r="O729" i="4"/>
  <c r="M729" i="4"/>
  <c r="J729" i="4"/>
  <c r="H729" i="4"/>
  <c r="G729" i="4"/>
  <c r="I729" i="4"/>
  <c r="Y726" i="4"/>
  <c r="K728" i="4"/>
  <c r="S728" i="4" s="1"/>
  <c r="Q728" i="4"/>
  <c r="AB728" i="4" s="1"/>
  <c r="AD728" i="4" l="1"/>
  <c r="AE728" i="4"/>
  <c r="AF728" i="4"/>
  <c r="AG728" i="4"/>
  <c r="T728" i="4"/>
  <c r="V728" i="4"/>
  <c r="U728" i="4"/>
  <c r="W728" i="4"/>
  <c r="X728" i="4"/>
  <c r="K729" i="4"/>
  <c r="S729" i="4" s="1"/>
  <c r="Q729" i="4"/>
  <c r="AB729" i="4" s="1"/>
  <c r="AF729" i="4" s="1"/>
  <c r="B731" i="4"/>
  <c r="A732" i="4"/>
  <c r="AH727" i="4"/>
  <c r="P730" i="4"/>
  <c r="O730" i="4"/>
  <c r="M730" i="4"/>
  <c r="N730" i="4"/>
  <c r="J730" i="4"/>
  <c r="I730" i="4"/>
  <c r="H730" i="4"/>
  <c r="G730" i="4"/>
  <c r="Y727" i="4"/>
  <c r="AH728" i="4" l="1"/>
  <c r="T729" i="4"/>
  <c r="W729" i="4"/>
  <c r="U729" i="4"/>
  <c r="X729" i="4"/>
  <c r="V729" i="4"/>
  <c r="O731" i="4"/>
  <c r="N731" i="4"/>
  <c r="H731" i="4"/>
  <c r="G731" i="4"/>
  <c r="P731" i="4"/>
  <c r="J731" i="4"/>
  <c r="I731" i="4"/>
  <c r="M731" i="4"/>
  <c r="AE729" i="4"/>
  <c r="K730" i="4"/>
  <c r="S730" i="4" s="1"/>
  <c r="AD729" i="4"/>
  <c r="Q730" i="4"/>
  <c r="AB730" i="4" s="1"/>
  <c r="Y728" i="4"/>
  <c r="AG729" i="4"/>
  <c r="A733" i="4"/>
  <c r="B732" i="4"/>
  <c r="AH729" i="4" l="1"/>
  <c r="AF730" i="4"/>
  <c r="AE730" i="4"/>
  <c r="AG730" i="4"/>
  <c r="AD730" i="4"/>
  <c r="AH730" i="4" s="1"/>
  <c r="T730" i="4"/>
  <c r="W730" i="4"/>
  <c r="V730" i="4"/>
  <c r="X730" i="4"/>
  <c r="U730" i="4"/>
  <c r="Y730" i="4" s="1"/>
  <c r="K731" i="4"/>
  <c r="S731" i="4" s="1"/>
  <c r="P732" i="4"/>
  <c r="N732" i="4"/>
  <c r="M732" i="4"/>
  <c r="J732" i="4"/>
  <c r="O732" i="4"/>
  <c r="I732" i="4"/>
  <c r="H732" i="4"/>
  <c r="G732" i="4"/>
  <c r="Q731" i="4"/>
  <c r="AB731" i="4" s="1"/>
  <c r="A734" i="4"/>
  <c r="B733" i="4"/>
  <c r="Y729" i="4"/>
  <c r="AE731" i="4" l="1"/>
  <c r="AF731" i="4"/>
  <c r="AG731" i="4"/>
  <c r="T731" i="4"/>
  <c r="U731" i="4"/>
  <c r="V731" i="4"/>
  <c r="X731" i="4"/>
  <c r="W731" i="4"/>
  <c r="K732" i="4"/>
  <c r="S732" i="4" s="1"/>
  <c r="AD731" i="4"/>
  <c r="AH731" i="4" s="1"/>
  <c r="A735" i="4"/>
  <c r="B734" i="4"/>
  <c r="O733" i="4"/>
  <c r="M733" i="4"/>
  <c r="I733" i="4"/>
  <c r="P733" i="4"/>
  <c r="N733" i="4"/>
  <c r="J733" i="4"/>
  <c r="H733" i="4"/>
  <c r="G733" i="4"/>
  <c r="Q732" i="4"/>
  <c r="AB732" i="4" s="1"/>
  <c r="AD732" i="4" l="1"/>
  <c r="AE732" i="4"/>
  <c r="AG732" i="4"/>
  <c r="AF732" i="4"/>
  <c r="T732" i="4"/>
  <c r="V732" i="4"/>
  <c r="X732" i="4"/>
  <c r="U732" i="4"/>
  <c r="W732" i="4"/>
  <c r="W733" i="4"/>
  <c r="Q733" i="4"/>
  <c r="AB733" i="4" s="1"/>
  <c r="Y731" i="4"/>
  <c r="K733" i="4"/>
  <c r="S733" i="4"/>
  <c r="T733" i="4" s="1"/>
  <c r="N734" i="4"/>
  <c r="J734" i="4"/>
  <c r="H734" i="4"/>
  <c r="P734" i="4"/>
  <c r="O734" i="4"/>
  <c r="M734" i="4"/>
  <c r="I734" i="4"/>
  <c r="G734" i="4"/>
  <c r="A736" i="4"/>
  <c r="B735" i="4"/>
  <c r="AE733" i="4" l="1"/>
  <c r="AF733" i="4"/>
  <c r="AD733" i="4"/>
  <c r="AG733" i="4"/>
  <c r="K734" i="4"/>
  <c r="S734" i="4" s="1"/>
  <c r="T734" i="4" s="1"/>
  <c r="U733" i="4"/>
  <c r="A737" i="4"/>
  <c r="B736" i="4"/>
  <c r="Q734" i="4"/>
  <c r="AB734" i="4"/>
  <c r="AD734" i="4" s="1"/>
  <c r="Y732" i="4"/>
  <c r="V733" i="4"/>
  <c r="X733" i="4"/>
  <c r="M735" i="4"/>
  <c r="J735" i="4"/>
  <c r="I735" i="4"/>
  <c r="G735" i="4"/>
  <c r="P735" i="4"/>
  <c r="O735" i="4"/>
  <c r="N735" i="4"/>
  <c r="H735" i="4"/>
  <c r="AH732" i="4"/>
  <c r="Y733" i="4" l="1"/>
  <c r="AE734" i="4"/>
  <c r="AG734" i="4"/>
  <c r="AF734" i="4"/>
  <c r="Q735" i="4"/>
  <c r="AB735" i="4" s="1"/>
  <c r="I736" i="4"/>
  <c r="H736" i="4"/>
  <c r="G736" i="4"/>
  <c r="P736" i="4"/>
  <c r="O736" i="4"/>
  <c r="N736" i="4"/>
  <c r="M736" i="4"/>
  <c r="J736" i="4"/>
  <c r="W734" i="4"/>
  <c r="AH733" i="4"/>
  <c r="U734" i="4"/>
  <c r="V734" i="4"/>
  <c r="K735" i="4"/>
  <c r="S735" i="4" s="1"/>
  <c r="A738" i="4"/>
  <c r="B737" i="4"/>
  <c r="X734" i="4"/>
  <c r="AH734" i="4" l="1"/>
  <c r="T735" i="4"/>
  <c r="W735" i="4"/>
  <c r="V735" i="4"/>
  <c r="X735" i="4"/>
  <c r="U735" i="4"/>
  <c r="Y735" i="4" s="1"/>
  <c r="AG735" i="4"/>
  <c r="AF735" i="4"/>
  <c r="AD735" i="4"/>
  <c r="AE735" i="4"/>
  <c r="A739" i="4"/>
  <c r="B738" i="4"/>
  <c r="Q736" i="4"/>
  <c r="AB736" i="4" s="1"/>
  <c r="K736" i="4"/>
  <c r="S736" i="4"/>
  <c r="T736" i="4" s="1"/>
  <c r="Y734" i="4"/>
  <c r="J737" i="4"/>
  <c r="H737" i="4"/>
  <c r="G737" i="4"/>
  <c r="O737" i="4"/>
  <c r="N737" i="4"/>
  <c r="P737" i="4"/>
  <c r="M737" i="4"/>
  <c r="I737" i="4"/>
  <c r="X736" i="4" l="1"/>
  <c r="AH735" i="4"/>
  <c r="W736" i="4"/>
  <c r="AD736" i="4"/>
  <c r="AF736" i="4"/>
  <c r="AE736" i="4"/>
  <c r="AG736" i="4"/>
  <c r="I738" i="4"/>
  <c r="G738" i="4"/>
  <c r="N738" i="4"/>
  <c r="M738" i="4"/>
  <c r="P738" i="4"/>
  <c r="O738" i="4"/>
  <c r="J738" i="4"/>
  <c r="H738" i="4"/>
  <c r="K737" i="4"/>
  <c r="S737" i="4" s="1"/>
  <c r="V736" i="4"/>
  <c r="A740" i="4"/>
  <c r="B739" i="4"/>
  <c r="U736" i="4"/>
  <c r="Y736" i="4" s="1"/>
  <c r="Q737" i="4"/>
  <c r="AB737" i="4" s="1"/>
  <c r="AE737" i="4" l="1"/>
  <c r="AG737" i="4"/>
  <c r="AF737" i="4"/>
  <c r="AD737" i="4"/>
  <c r="T737" i="4"/>
  <c r="X737" i="4"/>
  <c r="U737" i="4"/>
  <c r="W737" i="4"/>
  <c r="V737" i="4"/>
  <c r="H739" i="4"/>
  <c r="P739" i="4"/>
  <c r="M739" i="4"/>
  <c r="J739" i="4"/>
  <c r="O739" i="4"/>
  <c r="N739" i="4"/>
  <c r="G739" i="4"/>
  <c r="I739" i="4"/>
  <c r="B740" i="4"/>
  <c r="A741" i="4"/>
  <c r="K738" i="4"/>
  <c r="S738" i="4" s="1"/>
  <c r="Q738" i="4"/>
  <c r="AB738" i="4" s="1"/>
  <c r="AH737" i="4"/>
  <c r="AH736" i="4"/>
  <c r="AF738" i="4" l="1"/>
  <c r="AE738" i="4"/>
  <c r="AG738" i="4"/>
  <c r="AD738" i="4"/>
  <c r="AH738" i="4" s="1"/>
  <c r="T738" i="4"/>
  <c r="X738" i="4"/>
  <c r="U738" i="4"/>
  <c r="V738" i="4"/>
  <c r="W738" i="4"/>
  <c r="K739" i="4"/>
  <c r="S739" i="4" s="1"/>
  <c r="Y737" i="4"/>
  <c r="A742" i="4"/>
  <c r="B741" i="4"/>
  <c r="G740" i="4"/>
  <c r="P740" i="4"/>
  <c r="O740" i="4"/>
  <c r="J740" i="4"/>
  <c r="I740" i="4"/>
  <c r="M740" i="4"/>
  <c r="H740" i="4"/>
  <c r="N740" i="4"/>
  <c r="Q739" i="4"/>
  <c r="AB739" i="4" s="1"/>
  <c r="AF739" i="4" l="1"/>
  <c r="AD739" i="4"/>
  <c r="Y738" i="4"/>
  <c r="T739" i="4"/>
  <c r="X739" i="4"/>
  <c r="U739" i="4"/>
  <c r="V739" i="4"/>
  <c r="W739" i="4"/>
  <c r="P741" i="4"/>
  <c r="O741" i="4"/>
  <c r="N741" i="4"/>
  <c r="J741" i="4"/>
  <c r="I741" i="4"/>
  <c r="H741" i="4"/>
  <c r="M741" i="4"/>
  <c r="G741" i="4"/>
  <c r="A743" i="4"/>
  <c r="B742" i="4"/>
  <c r="K740" i="4"/>
  <c r="S740" i="4" s="1"/>
  <c r="AE739" i="4"/>
  <c r="AH739" i="4" s="1"/>
  <c r="AG739" i="4"/>
  <c r="Q740" i="4"/>
  <c r="AB740" i="4" s="1"/>
  <c r="AD740" i="4" l="1"/>
  <c r="AE740" i="4"/>
  <c r="AF740" i="4"/>
  <c r="Y739" i="4"/>
  <c r="T740" i="4"/>
  <c r="X740" i="4"/>
  <c r="V740" i="4"/>
  <c r="U740" i="4"/>
  <c r="W740" i="4"/>
  <c r="P742" i="4"/>
  <c r="O742" i="4"/>
  <c r="N742" i="4"/>
  <c r="M742" i="4"/>
  <c r="I742" i="4"/>
  <c r="H742" i="4"/>
  <c r="G742" i="4"/>
  <c r="J742" i="4"/>
  <c r="A744" i="4"/>
  <c r="B743" i="4"/>
  <c r="K741" i="4"/>
  <c r="S741" i="4" s="1"/>
  <c r="Q741" i="4"/>
  <c r="AB741" i="4" s="1"/>
  <c r="AG740" i="4"/>
  <c r="AH740" i="4" s="1"/>
  <c r="AD741" i="4" l="1"/>
  <c r="AE741" i="4"/>
  <c r="AF741" i="4"/>
  <c r="AG741" i="4"/>
  <c r="T741" i="4"/>
  <c r="V741" i="4"/>
  <c r="W741" i="4"/>
  <c r="X741" i="4"/>
  <c r="U741" i="4"/>
  <c r="Y741" i="4" s="1"/>
  <c r="A745" i="4"/>
  <c r="B744" i="4"/>
  <c r="Q742" i="4"/>
  <c r="AB742" i="4" s="1"/>
  <c r="O743" i="4"/>
  <c r="N743" i="4"/>
  <c r="M743" i="4"/>
  <c r="J743" i="4"/>
  <c r="H743" i="4"/>
  <c r="G743" i="4"/>
  <c r="P743" i="4"/>
  <c r="I743" i="4"/>
  <c r="Y740" i="4"/>
  <c r="K742" i="4"/>
  <c r="S742" i="4" s="1"/>
  <c r="AG742" i="4" l="1"/>
  <c r="AE742" i="4"/>
  <c r="AD742" i="4"/>
  <c r="AF742" i="4"/>
  <c r="T742" i="4"/>
  <c r="V742" i="4"/>
  <c r="U742" i="4"/>
  <c r="W742" i="4"/>
  <c r="X742" i="4"/>
  <c r="Q743" i="4"/>
  <c r="AB743" i="4" s="1"/>
  <c r="A746" i="4"/>
  <c r="B745" i="4"/>
  <c r="P744" i="4"/>
  <c r="N744" i="4"/>
  <c r="M744" i="4"/>
  <c r="J744" i="4"/>
  <c r="I744" i="4"/>
  <c r="G744" i="4"/>
  <c r="O744" i="4"/>
  <c r="H744" i="4"/>
  <c r="K743" i="4"/>
  <c r="S743" i="4" s="1"/>
  <c r="AH741" i="4"/>
  <c r="AD743" i="4" l="1"/>
  <c r="AE743" i="4"/>
  <c r="AG743" i="4"/>
  <c r="AF743" i="4"/>
  <c r="T743" i="4"/>
  <c r="W743" i="4"/>
  <c r="V743" i="4"/>
  <c r="X743" i="4"/>
  <c r="U743" i="4"/>
  <c r="Y743" i="4" s="1"/>
  <c r="Q744" i="4"/>
  <c r="AB744" i="4" s="1"/>
  <c r="Y742" i="4"/>
  <c r="O745" i="4"/>
  <c r="M745" i="4"/>
  <c r="J745" i="4"/>
  <c r="I745" i="4"/>
  <c r="H745" i="4"/>
  <c r="P745" i="4"/>
  <c r="N745" i="4"/>
  <c r="G745" i="4"/>
  <c r="A747" i="4"/>
  <c r="B746" i="4"/>
  <c r="AH742" i="4"/>
  <c r="K744" i="4"/>
  <c r="S744" i="4" s="1"/>
  <c r="T744" i="4" l="1"/>
  <c r="X744" i="4"/>
  <c r="U744" i="4"/>
  <c r="V744" i="4"/>
  <c r="W744" i="4"/>
  <c r="AD744" i="4"/>
  <c r="AE744" i="4"/>
  <c r="AF744" i="4"/>
  <c r="AG744" i="4"/>
  <c r="Q745" i="4"/>
  <c r="AB745" i="4" s="1"/>
  <c r="AF745" i="4" s="1"/>
  <c r="N746" i="4"/>
  <c r="J746" i="4"/>
  <c r="I746" i="4"/>
  <c r="H746" i="4"/>
  <c r="G746" i="4"/>
  <c r="P746" i="4"/>
  <c r="O746" i="4"/>
  <c r="M746" i="4"/>
  <c r="A748" i="4"/>
  <c r="B747" i="4"/>
  <c r="K745" i="4"/>
  <c r="S745" i="4" s="1"/>
  <c r="AH743" i="4"/>
  <c r="T745" i="4" l="1"/>
  <c r="U745" i="4"/>
  <c r="V745" i="4"/>
  <c r="W745" i="4"/>
  <c r="AH744" i="4"/>
  <c r="M747" i="4"/>
  <c r="J747" i="4"/>
  <c r="I747" i="4"/>
  <c r="H747" i="4"/>
  <c r="G747" i="4"/>
  <c r="P747" i="4"/>
  <c r="O747" i="4"/>
  <c r="N747" i="4"/>
  <c r="A749" i="4"/>
  <c r="B748" i="4"/>
  <c r="AG745" i="4"/>
  <c r="Y744" i="4"/>
  <c r="AE745" i="4"/>
  <c r="AD745" i="4"/>
  <c r="AH745" i="4" s="1"/>
  <c r="Q746" i="4"/>
  <c r="AB746" i="4" s="1"/>
  <c r="K746" i="4"/>
  <c r="S746" i="4" s="1"/>
  <c r="X745" i="4"/>
  <c r="Y745" i="4" s="1"/>
  <c r="T746" i="4" l="1"/>
  <c r="X746" i="4"/>
  <c r="U746" i="4"/>
  <c r="V746" i="4"/>
  <c r="W746" i="4"/>
  <c r="AF746" i="4"/>
  <c r="AE746" i="4"/>
  <c r="AG746" i="4"/>
  <c r="AD746" i="4"/>
  <c r="AH746" i="4" s="1"/>
  <c r="K747" i="4"/>
  <c r="S747" i="4" s="1"/>
  <c r="J748" i="4"/>
  <c r="I748" i="4"/>
  <c r="H748" i="4"/>
  <c r="G748" i="4"/>
  <c r="P748" i="4"/>
  <c r="O748" i="4"/>
  <c r="N748" i="4"/>
  <c r="M748" i="4"/>
  <c r="A750" i="4"/>
  <c r="B749" i="4"/>
  <c r="Q747" i="4"/>
  <c r="AB747" i="4" s="1"/>
  <c r="T747" i="4" l="1"/>
  <c r="X747" i="4"/>
  <c r="U747" i="4"/>
  <c r="W747" i="4"/>
  <c r="V747" i="4"/>
  <c r="AG747" i="4"/>
  <c r="AF747" i="4"/>
  <c r="AD747" i="4"/>
  <c r="AE747" i="4"/>
  <c r="AF748" i="4"/>
  <c r="AG748" i="4"/>
  <c r="Y746" i="4"/>
  <c r="Q748" i="4"/>
  <c r="AB748" i="4"/>
  <c r="AD748" i="4" s="1"/>
  <c r="J749" i="4"/>
  <c r="I749" i="4"/>
  <c r="H749" i="4"/>
  <c r="G749" i="4"/>
  <c r="O749" i="4"/>
  <c r="N749" i="4"/>
  <c r="M749" i="4"/>
  <c r="P749" i="4"/>
  <c r="K748" i="4"/>
  <c r="S748" i="4" s="1"/>
  <c r="A751" i="4"/>
  <c r="B750" i="4"/>
  <c r="AH747" i="4" l="1"/>
  <c r="T748" i="4"/>
  <c r="V748" i="4"/>
  <c r="X748" i="4"/>
  <c r="W748" i="4"/>
  <c r="K749" i="4"/>
  <c r="S749" i="4" s="1"/>
  <c r="A752" i="4"/>
  <c r="B751" i="4"/>
  <c r="Y747" i="4"/>
  <c r="Q749" i="4"/>
  <c r="AB749" i="4" s="1"/>
  <c r="U748" i="4"/>
  <c r="Y748" i="4" s="1"/>
  <c r="I750" i="4"/>
  <c r="H750" i="4"/>
  <c r="G750" i="4"/>
  <c r="P750" i="4"/>
  <c r="N750" i="4"/>
  <c r="M750" i="4"/>
  <c r="O750" i="4"/>
  <c r="J750" i="4"/>
  <c r="AE748" i="4"/>
  <c r="AH748" i="4" s="1"/>
  <c r="AD749" i="4" l="1"/>
  <c r="AG749" i="4"/>
  <c r="AE749" i="4"/>
  <c r="AF749" i="4"/>
  <c r="T749" i="4"/>
  <c r="W749" i="4"/>
  <c r="V749" i="4"/>
  <c r="X749" i="4"/>
  <c r="U749" i="4"/>
  <c r="Y749" i="4" s="1"/>
  <c r="H751" i="4"/>
  <c r="G751" i="4"/>
  <c r="P751" i="4"/>
  <c r="O751" i="4"/>
  <c r="M751" i="4"/>
  <c r="J751" i="4"/>
  <c r="N751" i="4"/>
  <c r="I751" i="4"/>
  <c r="Q750" i="4"/>
  <c r="AB750" i="4" s="1"/>
  <c r="A753" i="4"/>
  <c r="B752" i="4"/>
  <c r="K750" i="4"/>
  <c r="S750" i="4" s="1"/>
  <c r="AE750" i="4" l="1"/>
  <c r="AF750" i="4"/>
  <c r="T750" i="4"/>
  <c r="W750" i="4"/>
  <c r="X750" i="4"/>
  <c r="V750" i="4"/>
  <c r="K751" i="4"/>
  <c r="S751" i="4" s="1"/>
  <c r="AG750" i="4"/>
  <c r="AG751" i="4"/>
  <c r="A754" i="4"/>
  <c r="B753" i="4"/>
  <c r="U750" i="4"/>
  <c r="Y750" i="4" s="1"/>
  <c r="Q751" i="4"/>
  <c r="AB751" i="4"/>
  <c r="AE751" i="4" s="1"/>
  <c r="G752" i="4"/>
  <c r="P752" i="4"/>
  <c r="O752" i="4"/>
  <c r="N752" i="4"/>
  <c r="J752" i="4"/>
  <c r="I752" i="4"/>
  <c r="M752" i="4"/>
  <c r="H752" i="4"/>
  <c r="AD750" i="4"/>
  <c r="AH750" i="4" s="1"/>
  <c r="AH749" i="4"/>
  <c r="AD751" i="4" l="1"/>
  <c r="AF751" i="4"/>
  <c r="T751" i="4"/>
  <c r="W751" i="4"/>
  <c r="V751" i="4"/>
  <c r="U751" i="4"/>
  <c r="X751" i="4"/>
  <c r="Q752" i="4"/>
  <c r="AB752" i="4" s="1"/>
  <c r="P753" i="4"/>
  <c r="O753" i="4"/>
  <c r="N753" i="4"/>
  <c r="M753" i="4"/>
  <c r="J753" i="4"/>
  <c r="I753" i="4"/>
  <c r="H753" i="4"/>
  <c r="G753" i="4"/>
  <c r="A755" i="4"/>
  <c r="B754" i="4"/>
  <c r="K752" i="4"/>
  <c r="S752" i="4" s="1"/>
  <c r="AH751" i="4"/>
  <c r="AD752" i="4" l="1"/>
  <c r="AF752" i="4"/>
  <c r="AG752" i="4"/>
  <c r="T752" i="4"/>
  <c r="U752" i="4"/>
  <c r="W752" i="4"/>
  <c r="V752" i="4"/>
  <c r="X752" i="4"/>
  <c r="AH752" i="4"/>
  <c r="K753" i="4"/>
  <c r="S753" i="4" s="1"/>
  <c r="T753" i="4" s="1"/>
  <c r="Y751" i="4"/>
  <c r="A756" i="4"/>
  <c r="B755" i="4"/>
  <c r="AE752" i="4"/>
  <c r="P754" i="4"/>
  <c r="O754" i="4"/>
  <c r="N754" i="4"/>
  <c r="M754" i="4"/>
  <c r="J754" i="4"/>
  <c r="I754" i="4"/>
  <c r="H754" i="4"/>
  <c r="G754" i="4"/>
  <c r="Q753" i="4"/>
  <c r="AB753" i="4" s="1"/>
  <c r="AF753" i="4" l="1"/>
  <c r="AE753" i="4"/>
  <c r="AG753" i="4"/>
  <c r="AD753" i="4"/>
  <c r="AH753" i="4" s="1"/>
  <c r="W753" i="4"/>
  <c r="Q754" i="4"/>
  <c r="AB754" i="4" s="1"/>
  <c r="AE754" i="4" s="1"/>
  <c r="Y752" i="4"/>
  <c r="U753" i="4"/>
  <c r="X753" i="4"/>
  <c r="V753" i="4"/>
  <c r="P755" i="4"/>
  <c r="O755" i="4"/>
  <c r="N755" i="4"/>
  <c r="M755" i="4"/>
  <c r="J755" i="4"/>
  <c r="I755" i="4"/>
  <c r="H755" i="4"/>
  <c r="G755" i="4"/>
  <c r="K754" i="4"/>
  <c r="S754" i="4" s="1"/>
  <c r="T754" i="4" s="1"/>
  <c r="A757" i="4"/>
  <c r="B756" i="4"/>
  <c r="K755" i="4" l="1"/>
  <c r="S755" i="4"/>
  <c r="T755" i="4" s="1"/>
  <c r="P756" i="4"/>
  <c r="O756" i="4"/>
  <c r="N756" i="4"/>
  <c r="M756" i="4"/>
  <c r="J756" i="4"/>
  <c r="I756" i="4"/>
  <c r="H756" i="4"/>
  <c r="G756" i="4"/>
  <c r="AD754" i="4"/>
  <c r="AF754" i="4"/>
  <c r="AG754" i="4"/>
  <c r="Q755" i="4"/>
  <c r="AB755" i="4" s="1"/>
  <c r="W754" i="4"/>
  <c r="V754" i="4"/>
  <c r="W755" i="4"/>
  <c r="A758" i="4"/>
  <c r="B757" i="4"/>
  <c r="X754" i="4"/>
  <c r="U754" i="4"/>
  <c r="Y753" i="4"/>
  <c r="AG755" i="4" l="1"/>
  <c r="AE755" i="4"/>
  <c r="AD755" i="4"/>
  <c r="AF755" i="4"/>
  <c r="Q756" i="4"/>
  <c r="AB756" i="4" s="1"/>
  <c r="Y754" i="4"/>
  <c r="O757" i="4"/>
  <c r="N757" i="4"/>
  <c r="M757" i="4"/>
  <c r="J757" i="4"/>
  <c r="I757" i="4"/>
  <c r="H757" i="4"/>
  <c r="G757" i="4"/>
  <c r="P757" i="4"/>
  <c r="U755" i="4"/>
  <c r="AH754" i="4"/>
  <c r="A759" i="4"/>
  <c r="B758" i="4"/>
  <c r="V755" i="4"/>
  <c r="K756" i="4"/>
  <c r="S756" i="4"/>
  <c r="T756" i="4" s="1"/>
  <c r="X755" i="4"/>
  <c r="Y755" i="4" l="1"/>
  <c r="W756" i="4"/>
  <c r="V756" i="4"/>
  <c r="AG756" i="4"/>
  <c r="AE756" i="4"/>
  <c r="AD756" i="4"/>
  <c r="AF756" i="4"/>
  <c r="U756" i="4"/>
  <c r="K757" i="4"/>
  <c r="S757" i="4"/>
  <c r="T757" i="4" s="1"/>
  <c r="AH755" i="4"/>
  <c r="X756" i="4"/>
  <c r="N758" i="4"/>
  <c r="M758" i="4"/>
  <c r="J758" i="4"/>
  <c r="I758" i="4"/>
  <c r="H758" i="4"/>
  <c r="G758" i="4"/>
  <c r="P758" i="4"/>
  <c r="O758" i="4"/>
  <c r="A760" i="4"/>
  <c r="B759" i="4"/>
  <c r="Q757" i="4"/>
  <c r="AB757" i="4" s="1"/>
  <c r="X757" i="4" l="1"/>
  <c r="Y756" i="4"/>
  <c r="V757" i="4"/>
  <c r="AG757" i="4"/>
  <c r="AD757" i="4"/>
  <c r="AE757" i="4"/>
  <c r="AF757" i="4"/>
  <c r="U757" i="4"/>
  <c r="AH756" i="4"/>
  <c r="W757" i="4"/>
  <c r="M759" i="4"/>
  <c r="J759" i="4"/>
  <c r="I759" i="4"/>
  <c r="H759" i="4"/>
  <c r="G759" i="4"/>
  <c r="P759" i="4"/>
  <c r="O759" i="4"/>
  <c r="N759" i="4"/>
  <c r="K758" i="4"/>
  <c r="S758" i="4" s="1"/>
  <c r="Q758" i="4"/>
  <c r="AB758" i="4" s="1"/>
  <c r="A761" i="4"/>
  <c r="B760" i="4"/>
  <c r="AE758" i="4" l="1"/>
  <c r="AG758" i="4"/>
  <c r="AF758" i="4"/>
  <c r="AD758" i="4"/>
  <c r="AH758" i="4" s="1"/>
  <c r="T758" i="4"/>
  <c r="U758" i="4"/>
  <c r="X758" i="4"/>
  <c r="W758" i="4"/>
  <c r="V758" i="4"/>
  <c r="K759" i="4"/>
  <c r="S759" i="4" s="1"/>
  <c r="Q759" i="4"/>
  <c r="AB759" i="4" s="1"/>
  <c r="Y757" i="4"/>
  <c r="AH757" i="4"/>
  <c r="J760" i="4"/>
  <c r="I760" i="4"/>
  <c r="H760" i="4"/>
  <c r="G760" i="4"/>
  <c r="P760" i="4"/>
  <c r="O760" i="4"/>
  <c r="N760" i="4"/>
  <c r="M760" i="4"/>
  <c r="A762" i="4"/>
  <c r="B761" i="4"/>
  <c r="AF759" i="4" l="1"/>
  <c r="AG759" i="4"/>
  <c r="AD759" i="4"/>
  <c r="AE759" i="4"/>
  <c r="T759" i="4"/>
  <c r="V759" i="4"/>
  <c r="U759" i="4"/>
  <c r="W759" i="4"/>
  <c r="X759" i="4"/>
  <c r="Y758" i="4"/>
  <c r="J761" i="4"/>
  <c r="I761" i="4"/>
  <c r="H761" i="4"/>
  <c r="G761" i="4"/>
  <c r="P761" i="4"/>
  <c r="O761" i="4"/>
  <c r="N761" i="4"/>
  <c r="M761" i="4"/>
  <c r="A763" i="4"/>
  <c r="B762" i="4"/>
  <c r="Q760" i="4"/>
  <c r="AB760" i="4" s="1"/>
  <c r="K760" i="4"/>
  <c r="S760" i="4" s="1"/>
  <c r="T760" i="4" l="1"/>
  <c r="X760" i="4"/>
  <c r="W760" i="4"/>
  <c r="AD760" i="4"/>
  <c r="AG760" i="4"/>
  <c r="AE760" i="4"/>
  <c r="AF760" i="4"/>
  <c r="V760" i="4"/>
  <c r="I762" i="4"/>
  <c r="H762" i="4"/>
  <c r="G762" i="4"/>
  <c r="P762" i="4"/>
  <c r="O762" i="4"/>
  <c r="N762" i="4"/>
  <c r="M762" i="4"/>
  <c r="J762" i="4"/>
  <c r="AH759" i="4"/>
  <c r="Q761" i="4"/>
  <c r="AB761" i="4"/>
  <c r="AD761" i="4" s="1"/>
  <c r="U760" i="4"/>
  <c r="Y760" i="4" s="1"/>
  <c r="A764" i="4"/>
  <c r="B763" i="4"/>
  <c r="Y759" i="4"/>
  <c r="K761" i="4"/>
  <c r="S761" i="4" s="1"/>
  <c r="AG761" i="4" l="1"/>
  <c r="AF761" i="4"/>
  <c r="AE761" i="4"/>
  <c r="AH761" i="4" s="1"/>
  <c r="AH760" i="4"/>
  <c r="T761" i="4"/>
  <c r="V761" i="4"/>
  <c r="X761" i="4"/>
  <c r="W761" i="4"/>
  <c r="U761" i="4"/>
  <c r="Y761" i="4" s="1"/>
  <c r="A765" i="4"/>
  <c r="B764" i="4"/>
  <c r="Q762" i="4"/>
  <c r="AB762" i="4"/>
  <c r="AF762" i="4" s="1"/>
  <c r="H763" i="4"/>
  <c r="G763" i="4"/>
  <c r="P763" i="4"/>
  <c r="O763" i="4"/>
  <c r="N763" i="4"/>
  <c r="M763" i="4"/>
  <c r="J763" i="4"/>
  <c r="I763" i="4"/>
  <c r="K762" i="4"/>
  <c r="S762" i="4" s="1"/>
  <c r="T762" i="4" l="1"/>
  <c r="U762" i="4"/>
  <c r="X762" i="4"/>
  <c r="W762" i="4"/>
  <c r="V762" i="4"/>
  <c r="A766" i="4"/>
  <c r="B766" i="4" s="1"/>
  <c r="B765" i="4"/>
  <c r="AG762" i="4"/>
  <c r="AE762" i="4"/>
  <c r="AD762" i="4"/>
  <c r="G764" i="4"/>
  <c r="P764" i="4"/>
  <c r="O764" i="4"/>
  <c r="N764" i="4"/>
  <c r="M764" i="4"/>
  <c r="J764" i="4"/>
  <c r="I764" i="4"/>
  <c r="H764" i="4"/>
  <c r="Q763" i="4"/>
  <c r="AB763" i="4"/>
  <c r="AF763" i="4" s="1"/>
  <c r="K763" i="4"/>
  <c r="S763" i="4" s="1"/>
  <c r="T763" i="4" l="1"/>
  <c r="U763" i="4"/>
  <c r="W763" i="4"/>
  <c r="V763" i="4"/>
  <c r="X763" i="4"/>
  <c r="P765" i="4"/>
  <c r="O765" i="4"/>
  <c r="N765" i="4"/>
  <c r="M765" i="4"/>
  <c r="J765" i="4"/>
  <c r="I765" i="4"/>
  <c r="H765" i="4"/>
  <c r="G765" i="4"/>
  <c r="AG763" i="4"/>
  <c r="AH762" i="4"/>
  <c r="AE763" i="4"/>
  <c r="AD763" i="4"/>
  <c r="AH763" i="4" s="1"/>
  <c r="Y762" i="4"/>
  <c r="P766" i="4"/>
  <c r="O766" i="4"/>
  <c r="N766" i="4"/>
  <c r="M766" i="4"/>
  <c r="J766" i="4"/>
  <c r="I766" i="4"/>
  <c r="H766" i="4"/>
  <c r="G766" i="4"/>
  <c r="Q764" i="4"/>
  <c r="AB764" i="4"/>
  <c r="AD764" i="4" s="1"/>
  <c r="K764" i="4"/>
  <c r="S764" i="4" s="1"/>
  <c r="AG764" i="4" l="1"/>
  <c r="T764" i="4"/>
  <c r="X764" i="4"/>
  <c r="V764" i="4"/>
  <c r="U764" i="4"/>
  <c r="W764" i="4"/>
  <c r="K766" i="4"/>
  <c r="K770" i="4" s="1"/>
  <c r="AE764" i="4"/>
  <c r="O770" i="4"/>
  <c r="M770" i="4"/>
  <c r="AF764" i="4"/>
  <c r="I770" i="4"/>
  <c r="G770" i="4"/>
  <c r="Y763" i="4"/>
  <c r="Q765" i="4"/>
  <c r="AB765" i="4" s="1"/>
  <c r="Q766" i="4"/>
  <c r="Q770" i="4" s="1"/>
  <c r="K765" i="4"/>
  <c r="S765" i="4" s="1"/>
  <c r="T765" i="4" s="1"/>
  <c r="AD765" i="4" l="1"/>
  <c r="AG765" i="4"/>
  <c r="AH764" i="4"/>
  <c r="AE765" i="4"/>
  <c r="AF765" i="4"/>
  <c r="X765" i="4"/>
  <c r="S766" i="4"/>
  <c r="W765" i="4"/>
  <c r="AB766" i="4"/>
  <c r="V765" i="4"/>
  <c r="Y764" i="4"/>
  <c r="U765" i="4"/>
  <c r="Y765" i="4" s="1"/>
  <c r="AH765" i="4" l="1"/>
  <c r="AG766" i="4"/>
  <c r="AF766" i="4"/>
  <c r="AD766" i="4"/>
  <c r="AE766" i="4"/>
  <c r="T766" i="4"/>
  <c r="W766" i="4"/>
  <c r="X766" i="4"/>
  <c r="U766" i="4"/>
  <c r="Y766" i="4" s="1"/>
  <c r="Y770" i="4" s="1"/>
  <c r="V766" i="4"/>
  <c r="W770" i="4" l="1"/>
  <c r="U770" i="4"/>
  <c r="AH766" i="4"/>
  <c r="AH770" i="4" s="1"/>
  <c r="AD770" i="4"/>
  <c r="AF77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Городецкий</author>
  </authors>
  <commentList>
    <comment ref="D9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91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92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92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93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93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94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94" authorId="0" shapeId="0" xr:uid="{00000000-0006-0000-0000-000008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95" authorId="0" shapeId="0" xr:uid="{00000000-0006-0000-0000-000009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95" authorId="0" shapeId="0" xr:uid="{00000000-0006-0000-0000-00000A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05" authorId="0" shapeId="0" xr:uid="{00000000-0006-0000-0000-00000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05" authorId="0" shapeId="0" xr:uid="{00000000-0006-0000-0000-00000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06" authorId="0" shapeId="0" xr:uid="{00000000-0006-0000-0000-00000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06" authorId="0" shapeId="0" xr:uid="{00000000-0006-0000-0000-00000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07" authorId="0" shapeId="0" xr:uid="{00000000-0006-0000-0000-00000F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07" authorId="0" shapeId="0" xr:uid="{00000000-0006-0000-0000-000010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08" authorId="0" shapeId="0" xr:uid="{00000000-0006-0000-0000-000011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08" authorId="0" shapeId="0" xr:uid="{00000000-0006-0000-0000-000012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09" authorId="0" shapeId="0" xr:uid="{00000000-0006-0000-0000-000013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09" authorId="0" shapeId="0" xr:uid="{00000000-0006-0000-0000-000014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19" authorId="0" shapeId="0" xr:uid="{00000000-0006-0000-0000-00001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19" authorId="0" shapeId="0" xr:uid="{00000000-0006-0000-0000-00001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20" authorId="0" shapeId="0" xr:uid="{00000000-0006-0000-0000-00001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20" authorId="0" shapeId="0" xr:uid="{00000000-0006-0000-0000-00001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21" authorId="0" shapeId="0" xr:uid="{00000000-0006-0000-0000-000019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21" authorId="0" shapeId="0" xr:uid="{00000000-0006-0000-0000-00001A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22" authorId="0" shapeId="0" xr:uid="{00000000-0006-0000-0000-00001B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22" authorId="0" shapeId="0" xr:uid="{00000000-0006-0000-0000-00001C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23" authorId="0" shapeId="0" xr:uid="{00000000-0006-0000-0000-00001D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23" authorId="0" shapeId="0" xr:uid="{00000000-0006-0000-0000-00001E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33" authorId="0" shapeId="0" xr:uid="{00000000-0006-0000-0000-00001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33" authorId="0" shapeId="0" xr:uid="{00000000-0006-0000-0000-00002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34" authorId="0" shapeId="0" xr:uid="{00000000-0006-0000-0000-00002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34" authorId="0" shapeId="0" xr:uid="{00000000-0006-0000-0000-00002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35" authorId="0" shapeId="0" xr:uid="{00000000-0006-0000-0000-000023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35" authorId="0" shapeId="0" xr:uid="{00000000-0006-0000-0000-000024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36" authorId="0" shapeId="0" xr:uid="{00000000-0006-0000-0000-000025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36" authorId="0" shapeId="0" xr:uid="{00000000-0006-0000-0000-000026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37" authorId="0" shapeId="0" xr:uid="{00000000-0006-0000-0000-000027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37" authorId="0" shapeId="0" xr:uid="{00000000-0006-0000-0000-000028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61" authorId="0" shapeId="0" xr:uid="{00000000-0006-0000-0000-00002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61" authorId="0" shapeId="0" xr:uid="{00000000-0006-0000-0000-00002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62" authorId="0" shapeId="0" xr:uid="{00000000-0006-0000-0000-00002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62" authorId="0" shapeId="0" xr:uid="{00000000-0006-0000-0000-00002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63" authorId="0" shapeId="0" xr:uid="{00000000-0006-0000-0000-00002D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63" authorId="0" shapeId="0" xr:uid="{00000000-0006-0000-0000-00002E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64" authorId="0" shapeId="0" xr:uid="{00000000-0006-0000-0000-00002F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64" authorId="0" shapeId="0" xr:uid="{00000000-0006-0000-0000-000030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65" authorId="0" shapeId="0" xr:uid="{00000000-0006-0000-0000-000031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65" authorId="0" shapeId="0" xr:uid="{00000000-0006-0000-0000-000032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75" authorId="0" shapeId="0" xr:uid="{00000000-0006-0000-0000-00003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75" authorId="0" shapeId="0" xr:uid="{00000000-0006-0000-0000-00003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76" authorId="0" shapeId="0" xr:uid="{00000000-0006-0000-0000-00003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76" authorId="0" shapeId="0" xr:uid="{00000000-0006-0000-0000-00003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77" authorId="0" shapeId="0" xr:uid="{00000000-0006-0000-0000-000037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77" authorId="0" shapeId="0" xr:uid="{00000000-0006-0000-0000-000038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78" authorId="0" shapeId="0" xr:uid="{00000000-0006-0000-0000-000039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78" authorId="0" shapeId="0" xr:uid="{00000000-0006-0000-0000-00003A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79" authorId="0" shapeId="0" xr:uid="{00000000-0006-0000-0000-00003B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79" authorId="0" shapeId="0" xr:uid="{00000000-0006-0000-0000-00003C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89" authorId="0" shapeId="0" xr:uid="{00000000-0006-0000-0000-00003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89" authorId="0" shapeId="0" xr:uid="{00000000-0006-0000-0000-00003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90" authorId="0" shapeId="0" xr:uid="{00000000-0006-0000-0000-00003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90" authorId="0" shapeId="0" xr:uid="{00000000-0006-0000-0000-00004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91" authorId="0" shapeId="0" xr:uid="{00000000-0006-0000-0000-000041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91" authorId="0" shapeId="0" xr:uid="{00000000-0006-0000-0000-000042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92" authorId="0" shapeId="0" xr:uid="{00000000-0006-0000-0000-000043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92" authorId="0" shapeId="0" xr:uid="{00000000-0006-0000-0000-000044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93" authorId="0" shapeId="0" xr:uid="{00000000-0006-0000-0000-000045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93" authorId="0" shapeId="0" xr:uid="{00000000-0006-0000-0000-000046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03" authorId="0" shapeId="0" xr:uid="{00000000-0006-0000-0000-00004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03" authorId="0" shapeId="0" xr:uid="{00000000-0006-0000-0000-00004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04" authorId="0" shapeId="0" xr:uid="{00000000-0006-0000-0000-00004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04" authorId="0" shapeId="0" xr:uid="{00000000-0006-0000-0000-00004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05" authorId="0" shapeId="0" xr:uid="{00000000-0006-0000-0000-00004B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05" authorId="0" shapeId="0" xr:uid="{00000000-0006-0000-0000-00004C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06" authorId="0" shapeId="0" xr:uid="{00000000-0006-0000-0000-00004D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06" authorId="0" shapeId="0" xr:uid="{00000000-0006-0000-0000-00004E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07" authorId="0" shapeId="0" xr:uid="{00000000-0006-0000-0000-00004F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07" authorId="0" shapeId="0" xr:uid="{00000000-0006-0000-0000-000050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31" authorId="0" shapeId="0" xr:uid="{00000000-0006-0000-0000-00005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31" authorId="0" shapeId="0" xr:uid="{00000000-0006-0000-0000-00005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32" authorId="0" shapeId="0" xr:uid="{00000000-0006-0000-0000-00005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32" authorId="0" shapeId="0" xr:uid="{00000000-0006-0000-0000-00005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33" authorId="0" shapeId="0" xr:uid="{00000000-0006-0000-0000-000055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33" authorId="0" shapeId="0" xr:uid="{00000000-0006-0000-0000-000056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34" authorId="0" shapeId="0" xr:uid="{00000000-0006-0000-0000-000057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34" authorId="0" shapeId="0" xr:uid="{00000000-0006-0000-0000-000058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35" authorId="0" shapeId="0" xr:uid="{00000000-0006-0000-0000-000059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35" authorId="0" shapeId="0" xr:uid="{00000000-0006-0000-0000-00005A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45" authorId="0" shapeId="0" xr:uid="{00000000-0006-0000-0000-00005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45" authorId="0" shapeId="0" xr:uid="{00000000-0006-0000-0000-00005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46" authorId="0" shapeId="0" xr:uid="{00000000-0006-0000-0000-00005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46" authorId="0" shapeId="0" xr:uid="{00000000-0006-0000-0000-00005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47" authorId="0" shapeId="0" xr:uid="{00000000-0006-0000-0000-00005F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47" authorId="0" shapeId="0" xr:uid="{00000000-0006-0000-0000-000060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48" authorId="0" shapeId="0" xr:uid="{00000000-0006-0000-0000-000061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48" authorId="0" shapeId="0" xr:uid="{00000000-0006-0000-0000-000062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49" authorId="0" shapeId="0" xr:uid="{00000000-0006-0000-0000-000063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49" authorId="0" shapeId="0" xr:uid="{00000000-0006-0000-0000-000064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59" authorId="0" shapeId="0" xr:uid="{00000000-0006-0000-0000-00006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59" authorId="0" shapeId="0" xr:uid="{00000000-0006-0000-0000-00006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60" authorId="0" shapeId="0" xr:uid="{00000000-0006-0000-0000-00006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60" authorId="0" shapeId="0" xr:uid="{00000000-0006-0000-0000-00006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61" authorId="0" shapeId="0" xr:uid="{00000000-0006-0000-0000-000069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61" authorId="0" shapeId="0" xr:uid="{00000000-0006-0000-0000-00006A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62" authorId="0" shapeId="0" xr:uid="{00000000-0006-0000-0000-00006B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62" authorId="0" shapeId="0" xr:uid="{00000000-0006-0000-0000-00006C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63" authorId="0" shapeId="0" xr:uid="{00000000-0006-0000-0000-00006D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63" authorId="0" shapeId="0" xr:uid="{00000000-0006-0000-0000-00006E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73" authorId="0" shapeId="0" xr:uid="{00000000-0006-0000-0000-00006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73" authorId="0" shapeId="0" xr:uid="{00000000-0006-0000-0000-00007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74" authorId="0" shapeId="0" xr:uid="{00000000-0006-0000-0000-00007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74" authorId="0" shapeId="0" xr:uid="{00000000-0006-0000-0000-00007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75" authorId="0" shapeId="0" xr:uid="{00000000-0006-0000-0000-000073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75" authorId="0" shapeId="0" xr:uid="{00000000-0006-0000-0000-000074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76" authorId="0" shapeId="0" xr:uid="{00000000-0006-0000-0000-000075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76" authorId="0" shapeId="0" xr:uid="{00000000-0006-0000-0000-000076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77" authorId="0" shapeId="0" xr:uid="{00000000-0006-0000-0000-000077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77" authorId="0" shapeId="0" xr:uid="{00000000-0006-0000-0000-000078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01" authorId="0" shapeId="0" xr:uid="{00000000-0006-0000-0000-00007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01" authorId="0" shapeId="0" xr:uid="{00000000-0006-0000-0000-00007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02" authorId="0" shapeId="0" xr:uid="{00000000-0006-0000-0000-00007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02" authorId="0" shapeId="0" xr:uid="{00000000-0006-0000-0000-00007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03" authorId="0" shapeId="0" xr:uid="{00000000-0006-0000-0000-00007D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03" authorId="0" shapeId="0" xr:uid="{00000000-0006-0000-0000-00007E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04" authorId="0" shapeId="0" xr:uid="{00000000-0006-0000-0000-00007F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04" authorId="0" shapeId="0" xr:uid="{00000000-0006-0000-0000-000080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05" authorId="0" shapeId="0" xr:uid="{00000000-0006-0000-0000-000081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05" authorId="0" shapeId="0" xr:uid="{00000000-0006-0000-0000-000082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15" authorId="0" shapeId="0" xr:uid="{00000000-0006-0000-0000-00008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15" authorId="0" shapeId="0" xr:uid="{00000000-0006-0000-0000-00008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16" authorId="0" shapeId="0" xr:uid="{00000000-0006-0000-0000-00008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16" authorId="0" shapeId="0" xr:uid="{00000000-0006-0000-0000-00008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17" authorId="0" shapeId="0" xr:uid="{00000000-0006-0000-0000-000087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17" authorId="0" shapeId="0" xr:uid="{00000000-0006-0000-0000-000088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18" authorId="0" shapeId="0" xr:uid="{00000000-0006-0000-0000-000089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18" authorId="0" shapeId="0" xr:uid="{00000000-0006-0000-0000-00008A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19" authorId="0" shapeId="0" xr:uid="{00000000-0006-0000-0000-00008B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19" authorId="0" shapeId="0" xr:uid="{00000000-0006-0000-0000-00008C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29" authorId="0" shapeId="0" xr:uid="{00000000-0006-0000-0000-00008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29" authorId="0" shapeId="0" xr:uid="{00000000-0006-0000-0000-00008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30" authorId="0" shapeId="0" xr:uid="{00000000-0006-0000-0000-00008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30" authorId="0" shapeId="0" xr:uid="{00000000-0006-0000-0000-00009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31" authorId="0" shapeId="0" xr:uid="{00000000-0006-0000-0000-000091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31" authorId="0" shapeId="0" xr:uid="{00000000-0006-0000-0000-000092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32" authorId="0" shapeId="0" xr:uid="{00000000-0006-0000-0000-000093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32" authorId="0" shapeId="0" xr:uid="{00000000-0006-0000-0000-000094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33" authorId="0" shapeId="0" xr:uid="{00000000-0006-0000-0000-000095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33" authorId="0" shapeId="0" xr:uid="{00000000-0006-0000-0000-000096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43" authorId="0" shapeId="0" xr:uid="{00000000-0006-0000-0000-00009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43" authorId="0" shapeId="0" xr:uid="{00000000-0006-0000-0000-00009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44" authorId="0" shapeId="0" xr:uid="{00000000-0006-0000-0000-00009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44" authorId="0" shapeId="0" xr:uid="{00000000-0006-0000-0000-00009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45" authorId="0" shapeId="0" xr:uid="{00000000-0006-0000-0000-00009B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45" authorId="0" shapeId="0" xr:uid="{00000000-0006-0000-0000-00009C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46" authorId="0" shapeId="0" xr:uid="{00000000-0006-0000-0000-00009D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46" authorId="0" shapeId="0" xr:uid="{00000000-0006-0000-0000-00009E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47" authorId="0" shapeId="0" xr:uid="{00000000-0006-0000-0000-00009F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47" authorId="0" shapeId="0" xr:uid="{00000000-0006-0000-0000-0000A0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</commentList>
</comments>
</file>

<file path=xl/sharedStrings.xml><?xml version="1.0" encoding="utf-8"?>
<sst xmlns="http://schemas.openxmlformats.org/spreadsheetml/2006/main" count="387" uniqueCount="59">
  <si>
    <t>координаты бутылки</t>
  </si>
  <si>
    <t>размеры одного цвета</t>
  </si>
  <si>
    <t xml:space="preserve">углы </t>
  </si>
  <si>
    <t>начало слива 1 цвета</t>
  </si>
  <si>
    <t>начало слива 2 цвета</t>
  </si>
  <si>
    <t>начало слива 3 цвета</t>
  </si>
  <si>
    <t>начало слива 4 цвета</t>
  </si>
  <si>
    <t>пустая бутылка</t>
  </si>
  <si>
    <t>угол</t>
  </si>
  <si>
    <t>x</t>
  </si>
  <si>
    <t>y</t>
  </si>
  <si>
    <t>r</t>
  </si>
  <si>
    <t>a</t>
  </si>
  <si>
    <t>координаты бутылки после сортировки</t>
  </si>
  <si>
    <t>№</t>
  </si>
  <si>
    <t>Линии</t>
  </si>
  <si>
    <t>k</t>
  </si>
  <si>
    <t>b</t>
  </si>
  <si>
    <t>0-1</t>
  </si>
  <si>
    <t>1-2</t>
  </si>
  <si>
    <t>2-3</t>
  </si>
  <si>
    <t>3-4</t>
  </si>
  <si>
    <t>4-5</t>
  </si>
  <si>
    <t>слайсы расчет</t>
  </si>
  <si>
    <t>слайс</t>
  </si>
  <si>
    <t>S</t>
  </si>
  <si>
    <t>по часовой</t>
  </si>
  <si>
    <t>против часовой</t>
  </si>
  <si>
    <t>цвет 1</t>
  </si>
  <si>
    <t>Цв ost</t>
  </si>
  <si>
    <t>Цв ост</t>
  </si>
  <si>
    <t>высота</t>
  </si>
  <si>
    <t>koeff</t>
  </si>
  <si>
    <t>площадь</t>
  </si>
  <si>
    <t>основ1</t>
  </si>
  <si>
    <t>основ2</t>
  </si>
  <si>
    <t>верх цвета</t>
  </si>
  <si>
    <t>цвет 2</t>
  </si>
  <si>
    <t>цвет 3</t>
  </si>
  <si>
    <t>цвет 4</t>
  </si>
  <si>
    <t>[D] BottleLayer::paint:63 - xCos 17.6409 xSin -9.42332</t>
  </si>
  <si>
    <t>[D] BottleLayer::paint:64 - yCos 13.6717 ySin -7.30307</t>
  </si>
  <si>
    <t>координаты заливки</t>
  </si>
  <si>
    <t>x1</t>
  </si>
  <si>
    <t>y1</t>
  </si>
  <si>
    <t>x2</t>
  </si>
  <si>
    <t>y2</t>
  </si>
  <si>
    <t>x3</t>
  </si>
  <si>
    <t>y3</t>
  </si>
  <si>
    <t>x4</t>
  </si>
  <si>
    <t>y4</t>
  </si>
  <si>
    <t>sx</t>
  </si>
  <si>
    <t>sy</t>
  </si>
  <si>
    <t>dx</t>
  </si>
  <si>
    <t>dx1</t>
  </si>
  <si>
    <t>dx2</t>
  </si>
  <si>
    <t>dx3</t>
  </si>
  <si>
    <t>dx4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</si>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</sst>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165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бутылка!$B$41:$B$46</c:f>
              <c:numCache>
                <c:formatCode>#\ ##0.0000</c:formatCode>
                <c:ptCount val="6"/>
                <c:pt idx="0">
                  <c:v>60</c:v>
                </c:pt>
                <c:pt idx="1">
                  <c:v>50.809421142009768</c:v>
                </c:pt>
                <c:pt idx="2">
                  <c:v>-86.71363188019302</c:v>
                </c:pt>
                <c:pt idx="3">
                  <c:v>-96.451932908709495</c:v>
                </c:pt>
                <c:pt idx="4">
                  <c:v>41.071120113493294</c:v>
                </c:pt>
                <c:pt idx="5">
                  <c:v>52.508999208833458</c:v>
                </c:pt>
              </c:numCache>
            </c:numRef>
          </c:xVal>
          <c:yVal>
            <c:numRef>
              <c:f>бутылка!$C$41:$C$46</c:f>
              <c:numCache>
                <c:formatCode>#\ ##0.0000</c:formatCode>
                <c:ptCount val="6"/>
                <c:pt idx="0">
                  <c:v>15.5</c:v>
                </c:pt>
                <c:pt idx="1">
                  <c:v>23.360232837204187</c:v>
                </c:pt>
                <c:pt idx="2">
                  <c:v>49.578735606287097</c:v>
                </c:pt>
                <c:pt idx="3">
                  <c:v>-1.5012555162453154</c:v>
                </c:pt>
                <c:pt idx="4">
                  <c:v>-27.719758285328275</c:v>
                </c:pt>
                <c:pt idx="5">
                  <c:v>-23.792300863486503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6-4AF9-9089-D2596BA4F48A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бутылка!$G$41:$G$46</c:f>
              <c:numCache>
                <c:formatCode>#\ ##0.0000</c:formatCode>
                <c:ptCount val="6"/>
                <c:pt idx="0">
                  <c:v>20</c:v>
                </c:pt>
                <c:pt idx="1">
                  <c:v>29.190578857990225</c:v>
                </c:pt>
                <c:pt idx="2">
                  <c:v>166.71363188019299</c:v>
                </c:pt>
                <c:pt idx="3">
                  <c:v>176.45193290870952</c:v>
                </c:pt>
                <c:pt idx="4">
                  <c:v>38.928879886506763</c:v>
                </c:pt>
                <c:pt idx="5">
                  <c:v>27.491000791166563</c:v>
                </c:pt>
              </c:numCache>
            </c:numRef>
          </c:xVal>
          <c:yVal>
            <c:numRef>
              <c:f>бутылка!$H$41:$H$46</c:f>
              <c:numCache>
                <c:formatCode>#\ ##0.0000</c:formatCode>
                <c:ptCount val="6"/>
                <c:pt idx="0">
                  <c:v>15.5</c:v>
                </c:pt>
                <c:pt idx="1">
                  <c:v>23.360232837204194</c:v>
                </c:pt>
                <c:pt idx="2">
                  <c:v>49.578735606287175</c:v>
                </c:pt>
                <c:pt idx="3">
                  <c:v>-1.5012555162452337</c:v>
                </c:pt>
                <c:pt idx="4">
                  <c:v>-27.719758285328247</c:v>
                </c:pt>
                <c:pt idx="5">
                  <c:v>-23.792300863486503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16-4AF9-9089-D2596BA4F48A}"/>
            </c:ext>
          </c:extLst>
        </c:ser>
        <c:ser>
          <c:idx val="4"/>
          <c:order val="2"/>
          <c:tx>
            <c:v>нижний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бутылка!$B$142:$B$152</c:f>
              <c:numCache>
                <c:formatCode>General</c:formatCode>
                <c:ptCount val="11"/>
                <c:pt idx="0" formatCode="0.0000">
                  <c:v>-86.71363188019302</c:v>
                </c:pt>
                <c:pt idx="1">
                  <c:v>-91.647036481077023</c:v>
                </c:pt>
                <c:pt idx="2">
                  <c:v>-91.647036481077023</c:v>
                </c:pt>
                <c:pt idx="3">
                  <c:v>-91.647036481077023</c:v>
                </c:pt>
                <c:pt idx="4">
                  <c:v>-91.647036481077023</c:v>
                </c:pt>
                <c:pt idx="5">
                  <c:v>49.018281173407871</c:v>
                </c:pt>
                <c:pt idx="6">
                  <c:v>49.018281173407871</c:v>
                </c:pt>
                <c:pt idx="7">
                  <c:v>49.018281173407871</c:v>
                </c:pt>
                <c:pt idx="8">
                  <c:v>49.018281173407871</c:v>
                </c:pt>
                <c:pt idx="9" formatCode="0.0000">
                  <c:v>-86.71363188019302</c:v>
                </c:pt>
                <c:pt idx="10" formatCode="0.0000">
                  <c:v>-86.71363188019302</c:v>
                </c:pt>
              </c:numCache>
            </c:numRef>
          </c:xVal>
          <c:yVal>
            <c:numRef>
              <c:f>бутылка!$C$142:$C$152</c:f>
              <c:numCache>
                <c:formatCode>General</c:formatCode>
                <c:ptCount val="11"/>
                <c:pt idx="0" formatCode="0.0000">
                  <c:v>49.578735606287097</c:v>
                </c:pt>
                <c:pt idx="1">
                  <c:v>23.701710190961172</c:v>
                </c:pt>
                <c:pt idx="2">
                  <c:v>23.701710190961172</c:v>
                </c:pt>
                <c:pt idx="3">
                  <c:v>23.701710190961172</c:v>
                </c:pt>
                <c:pt idx="4">
                  <c:v>23.701710190961172</c:v>
                </c:pt>
                <c:pt idx="5">
                  <c:v>23.701710190961172</c:v>
                </c:pt>
                <c:pt idx="6">
                  <c:v>23.701710190961172</c:v>
                </c:pt>
                <c:pt idx="7">
                  <c:v>23.701710190961172</c:v>
                </c:pt>
                <c:pt idx="8">
                  <c:v>23.701710190961172</c:v>
                </c:pt>
                <c:pt idx="9" formatCode="0.0000">
                  <c:v>49.578735606287097</c:v>
                </c:pt>
                <c:pt idx="10" formatCode="0.0000">
                  <c:v>49.578735606287097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4-4D3B-8AEE-750632182BE5}"/>
            </c:ext>
          </c:extLst>
        </c:ser>
        <c:ser>
          <c:idx val="5"/>
          <c:order val="3"/>
          <c:tx>
            <c:v>второй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бутылка!$B$212:$B$222</c:f>
              <c:numCache>
                <c:formatCode>General</c:formatCode>
                <c:ptCount val="11"/>
                <c:pt idx="0" formatCode="0.0000">
                  <c:v>-91.647036481077023</c:v>
                </c:pt>
                <c:pt idx="1">
                  <c:v>-91.712138474875914</c:v>
                </c:pt>
                <c:pt idx="2">
                  <c:v>-93.210676588152111</c:v>
                </c:pt>
                <c:pt idx="3">
                  <c:v>-93.210676588152111</c:v>
                </c:pt>
                <c:pt idx="4">
                  <c:v>-93.210676588152111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50.809421142009768</c:v>
                </c:pt>
                <c:pt idx="9" formatCode="0.0000">
                  <c:v>49.018281173407871</c:v>
                </c:pt>
                <c:pt idx="10" formatCode="0.0000">
                  <c:v>-91.647036481077023</c:v>
                </c:pt>
              </c:numCache>
            </c:numRef>
          </c:xVal>
          <c:yVal>
            <c:numRef>
              <c:f>бутылка!$C$212:$C$222</c:f>
              <c:numCache>
                <c:formatCode>General</c:formatCode>
                <c:ptCount val="11"/>
                <c:pt idx="0" formatCode="0.0000">
                  <c:v>23.701710190961172</c:v>
                </c:pt>
                <c:pt idx="1">
                  <c:v>23.360232837204187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23.360232837204187</c:v>
                </c:pt>
                <c:pt idx="9" formatCode="0.0000">
                  <c:v>23.701710190961172</c:v>
                </c:pt>
                <c:pt idx="10" formatCode="0.0000">
                  <c:v>23.701710190961172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4-4D3B-8AEE-750632182BE5}"/>
            </c:ext>
          </c:extLst>
        </c:ser>
        <c:ser>
          <c:idx val="6"/>
          <c:order val="4"/>
          <c:tx>
            <c:v>третий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бутылка!$B$282:$B$292</c:f>
              <c:numCache>
                <c:formatCode>General</c:formatCode>
                <c:ptCount val="11"/>
                <c:pt idx="0" formatCode="0.0000">
                  <c:v>-93.210676588152111</c:v>
                </c:pt>
                <c:pt idx="1">
                  <c:v>-93.210676588152111</c:v>
                </c:pt>
                <c:pt idx="2">
                  <c:v>-93.210676588152111</c:v>
                </c:pt>
                <c:pt idx="3">
                  <c:v>-93.210676588152111</c:v>
                </c:pt>
                <c:pt idx="4">
                  <c:v>-93.210676588152111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 formatCode="0.0000">
                  <c:v>60</c:v>
                </c:pt>
                <c:pt idx="10" formatCode="0.0000">
                  <c:v>-93.210676588152111</c:v>
                </c:pt>
              </c:numCache>
            </c:numRef>
          </c:xVal>
          <c:yVal>
            <c:numRef>
              <c:f>бутылка!$C$282:$C$292</c:f>
              <c:numCache>
                <c:formatCode>General</c:formatCode>
                <c:ptCount val="11"/>
                <c:pt idx="0" formatCode="0.000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 formatCode="0.0000">
                  <c:v>15.5</c:v>
                </c:pt>
                <c:pt idx="10" formatCode="0.0000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4-4D3B-8AEE-750632182BE5}"/>
            </c:ext>
          </c:extLst>
        </c:ser>
        <c:ser>
          <c:idx val="7"/>
          <c:order val="5"/>
          <c:tx>
            <c:v>верхний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бутылка!$B$352:$B$362</c:f>
              <c:numCache>
                <c:formatCode>General</c:formatCode>
                <c:ptCount val="11"/>
                <c:pt idx="0" formatCode="0.0000">
                  <c:v>-93.210676588152111</c:v>
                </c:pt>
                <c:pt idx="1">
                  <c:v>-93.210676588152111</c:v>
                </c:pt>
                <c:pt idx="2">
                  <c:v>-93.210676588152111</c:v>
                </c:pt>
                <c:pt idx="3">
                  <c:v>-93.210676588152111</c:v>
                </c:pt>
                <c:pt idx="4">
                  <c:v>-93.210676588152111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 formatCode="0.0000">
                  <c:v>60</c:v>
                </c:pt>
                <c:pt idx="10" formatCode="0.0000">
                  <c:v>-93.210676588152111</c:v>
                </c:pt>
              </c:numCache>
            </c:numRef>
          </c:xVal>
          <c:yVal>
            <c:numRef>
              <c:f>бутылка!$C$352:$C$362</c:f>
              <c:numCache>
                <c:formatCode>General</c:formatCode>
                <c:ptCount val="11"/>
                <c:pt idx="0" formatCode="0.000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 formatCode="0.0000">
                  <c:v>15.5</c:v>
                </c:pt>
                <c:pt idx="10" formatCode="0.0000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4-4D3B-8AEE-750632182BE5}"/>
            </c:ext>
          </c:extLst>
        </c:ser>
        <c:ser>
          <c:idx val="2"/>
          <c:order val="6"/>
          <c:tx>
            <c:v>боттл1-1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бутылка!$B$48:$B$52</c:f>
              <c:numCache>
                <c:formatCode>#\ ##0.0000</c:formatCode>
                <c:ptCount val="5"/>
                <c:pt idx="0">
                  <c:v>63.989265397851234</c:v>
                </c:pt>
                <c:pt idx="1">
                  <c:v>48.763498813250187</c:v>
                </c:pt>
                <c:pt idx="2">
                  <c:v>63.745500395583271</c:v>
                </c:pt>
                <c:pt idx="3">
                  <c:v>78.971266980184282</c:v>
                </c:pt>
                <c:pt idx="4">
                  <c:v>63.989265397851234</c:v>
                </c:pt>
              </c:numCache>
            </c:numRef>
          </c:xVal>
          <c:yVal>
            <c:numRef>
              <c:f>бутылка!$C$48:$C$52</c:f>
              <c:numCache>
                <c:formatCode>#\ ##0.0000</c:formatCode>
                <c:ptCount val="5"/>
                <c:pt idx="0">
                  <c:v>-46.341214101806791</c:v>
                </c:pt>
                <c:pt idx="1">
                  <c:v>-43.438451295229754</c:v>
                </c:pt>
                <c:pt idx="2">
                  <c:v>35.146150431743251</c:v>
                </c:pt>
                <c:pt idx="3">
                  <c:v>32.243387625166221</c:v>
                </c:pt>
                <c:pt idx="4">
                  <c:v>-46.341214101806791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7-4C22-A15F-74535EFC4B7B}"/>
            </c:ext>
          </c:extLst>
        </c:ser>
        <c:ser>
          <c:idx val="3"/>
          <c:order val="7"/>
          <c:tx>
            <c:v>боттл1-2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бутылка!$B$54:$B$58</c:f>
              <c:numCache>
                <c:formatCode>#\ ##0.0000</c:formatCode>
                <c:ptCount val="5"/>
                <c:pt idx="0">
                  <c:v>48.763498813250187</c:v>
                </c:pt>
                <c:pt idx="1">
                  <c:v>-112.82608848783804</c:v>
                </c:pt>
                <c:pt idx="2">
                  <c:v>-97.84408690550498</c:v>
                </c:pt>
                <c:pt idx="3">
                  <c:v>63.745500395583271</c:v>
                </c:pt>
                <c:pt idx="4">
                  <c:v>48.763498813250187</c:v>
                </c:pt>
              </c:numCache>
            </c:numRef>
          </c:xVal>
          <c:yVal>
            <c:numRef>
              <c:f>бутылка!$C$54:$C$58</c:f>
              <c:numCache>
                <c:formatCode>#\ ##0.0000</c:formatCode>
                <c:ptCount val="5"/>
                <c:pt idx="0">
                  <c:v>-43.438451295229754</c:v>
                </c:pt>
                <c:pt idx="1">
                  <c:v>-12.631710541557293</c:v>
                </c:pt>
                <c:pt idx="2">
                  <c:v>65.952891185415609</c:v>
                </c:pt>
                <c:pt idx="3">
                  <c:v>35.146150431743251</c:v>
                </c:pt>
                <c:pt idx="4">
                  <c:v>-43.438451295229754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7-4C22-A15F-74535EFC4B7B}"/>
            </c:ext>
          </c:extLst>
        </c:ser>
        <c:ser>
          <c:idx val="8"/>
          <c:order val="8"/>
          <c:tx>
            <c:v>боттл2-1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бутылка!$G$48:$G$52</c:f>
              <c:numCache>
                <c:formatCode>#\ ##0.0000</c:formatCode>
                <c:ptCount val="5"/>
                <c:pt idx="0">
                  <c:v>1.0287330198156965</c:v>
                </c:pt>
                <c:pt idx="1">
                  <c:v>16.254499604416722</c:v>
                </c:pt>
                <c:pt idx="2">
                  <c:v>31.236501186749845</c:v>
                </c:pt>
                <c:pt idx="3">
                  <c:v>16.010734602148815</c:v>
                </c:pt>
                <c:pt idx="4">
                  <c:v>1.0287330198156965</c:v>
                </c:pt>
              </c:numCache>
            </c:numRef>
          </c:xVal>
          <c:yVal>
            <c:numRef>
              <c:f>бутылка!$H$48:$H$52</c:f>
              <c:numCache>
                <c:formatCode>#\ ##0.0000</c:formatCode>
                <c:ptCount val="5"/>
                <c:pt idx="0">
                  <c:v>32.243387625166193</c:v>
                </c:pt>
                <c:pt idx="1">
                  <c:v>35.146150431743251</c:v>
                </c:pt>
                <c:pt idx="2">
                  <c:v>-43.438451295229747</c:v>
                </c:pt>
                <c:pt idx="3">
                  <c:v>-46.341214101806791</c:v>
                </c:pt>
                <c:pt idx="4">
                  <c:v>32.243387625166193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7-4C22-A15F-74535EFC4B7B}"/>
            </c:ext>
          </c:extLst>
        </c:ser>
        <c:ser>
          <c:idx val="9"/>
          <c:order val="9"/>
          <c:tx>
            <c:v>боттл2-2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бутылка!$G$54:$G$58</c:f>
              <c:numCache>
                <c:formatCode>#\ ##0.0000</c:formatCode>
                <c:ptCount val="5"/>
                <c:pt idx="0">
                  <c:v>16.254499604416722</c:v>
                </c:pt>
                <c:pt idx="1">
                  <c:v>177.84408690550495</c:v>
                </c:pt>
                <c:pt idx="2">
                  <c:v>192.82608848783806</c:v>
                </c:pt>
                <c:pt idx="3">
                  <c:v>31.236501186749845</c:v>
                </c:pt>
                <c:pt idx="4">
                  <c:v>16.254499604416722</c:v>
                </c:pt>
              </c:numCache>
            </c:numRef>
          </c:xVal>
          <c:yVal>
            <c:numRef>
              <c:f>бутылка!$H$54:$H$58</c:f>
              <c:numCache>
                <c:formatCode>#\ ##0.0000</c:formatCode>
                <c:ptCount val="5"/>
                <c:pt idx="0">
                  <c:v>35.146150431743251</c:v>
                </c:pt>
                <c:pt idx="1">
                  <c:v>65.952891185415695</c:v>
                </c:pt>
                <c:pt idx="2">
                  <c:v>-12.631710541557204</c:v>
                </c:pt>
                <c:pt idx="3">
                  <c:v>-43.438451295229747</c:v>
                </c:pt>
                <c:pt idx="4">
                  <c:v>35.146150431743251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7-4C22-A15F-74535EFC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4592"/>
        <c:axId val="592828336"/>
      </c:scatterChart>
      <c:valAx>
        <c:axId val="59282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8336"/>
        <c:crosses val="autoZero"/>
        <c:crossBetween val="midCat"/>
      </c:valAx>
      <c:valAx>
        <c:axId val="592828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380997</xdr:colOff>
      <xdr:row>40</xdr:row>
      <xdr:rowOff>147638</xdr:rowOff>
    </xdr:from>
    <xdr:to>
      <xdr:col>23</xdr:col>
      <xdr:colOff>57150</xdr:colOff>
      <xdr:row>68</xdr:row>
      <xdr:rowOff>87086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2"/>
  <sheetViews>
    <sheetView tabSelected="1" topLeftCell="A149" zoomScale="70" zoomScaleNormal="70" workbookViewId="0">
      <selection activeCell="N174" sqref="N174"/>
    </sheetView>
  </sheetViews>
  <sheetFormatPr defaultRowHeight="14.4" x14ac:dyDescent="0.3"/>
  <cols>
    <col min="2" max="2" width="11" customWidth="1"/>
    <col min="3" max="3" width="11.88671875" bestFit="1" customWidth="1"/>
    <col min="4" max="4" width="36.5546875" customWidth="1"/>
    <col min="5" max="6" width="10.6640625" customWidth="1"/>
    <col min="7" max="7" width="9.109375" style="2"/>
    <col min="8" max="8" width="15.5546875" style="2" customWidth="1"/>
    <col min="9" max="9" width="11.5546875" customWidth="1"/>
  </cols>
  <sheetData>
    <row r="1" spans="2:9" x14ac:dyDescent="0.3">
      <c r="B1" t="s">
        <v>2</v>
      </c>
    </row>
    <row r="6" spans="2:9" x14ac:dyDescent="0.3">
      <c r="B6" t="s">
        <v>7</v>
      </c>
      <c r="D6">
        <v>119.74488090600001</v>
      </c>
    </row>
    <row r="7" spans="2:9" x14ac:dyDescent="0.3">
      <c r="B7" t="s">
        <v>6</v>
      </c>
      <c r="D7">
        <v>85.212546126000007</v>
      </c>
    </row>
    <row r="8" spans="2:9" x14ac:dyDescent="0.3">
      <c r="B8" t="s">
        <v>5</v>
      </c>
      <c r="D8">
        <v>76.263081912000004</v>
      </c>
    </row>
    <row r="9" spans="2:9" x14ac:dyDescent="0.3">
      <c r="B9" t="s">
        <v>4</v>
      </c>
      <c r="D9">
        <v>65.619872645000001</v>
      </c>
    </row>
    <row r="10" spans="2:9" x14ac:dyDescent="0.3">
      <c r="B10" t="s">
        <v>3</v>
      </c>
      <c r="D10">
        <v>25.933418295700001</v>
      </c>
    </row>
    <row r="16" spans="2:9" x14ac:dyDescent="0.3">
      <c r="B16" t="s">
        <v>42</v>
      </c>
      <c r="E16" t="s">
        <v>26</v>
      </c>
      <c r="F16" s="2"/>
      <c r="I16" t="s">
        <v>27</v>
      </c>
    </row>
    <row r="17" spans="1:20" s="9" customFormat="1" x14ac:dyDescent="0.3">
      <c r="B17" s="10" t="s">
        <v>9</v>
      </c>
      <c r="C17" s="10" t="s">
        <v>10</v>
      </c>
      <c r="E17" s="10" t="s">
        <v>11</v>
      </c>
      <c r="F17" s="10" t="s">
        <v>12</v>
      </c>
      <c r="H17" s="10"/>
    </row>
    <row r="18" spans="1:20" x14ac:dyDescent="0.3">
      <c r="A18">
        <v>0</v>
      </c>
      <c r="B18" s="2">
        <v>60</v>
      </c>
      <c r="C18" s="2">
        <v>15.5</v>
      </c>
      <c r="E18" s="13">
        <f t="shared" ref="E18:E27" si="0">SQRT((B18-$B$18)^2+(C18-$C$18)^2)</f>
        <v>0</v>
      </c>
      <c r="F18" s="13">
        <v>0</v>
      </c>
      <c r="H18" s="13"/>
      <c r="I18" s="13">
        <v>0</v>
      </c>
      <c r="J18" s="13">
        <v>0</v>
      </c>
      <c r="P18">
        <f>(B18-B$18)*COS(C$37)-(C18-C$18)*SIN(C$37)+B$18</f>
        <v>60</v>
      </c>
      <c r="Q18">
        <f>(B18-B$18)*SIN(C$37)+(C18-C$18)*COS(C$37)+C$18</f>
        <v>15.5</v>
      </c>
      <c r="S18">
        <f>(B23-B$23)*COS(G$37)-(C23-C$23)*SIN(G$37)+B$23</f>
        <v>20</v>
      </c>
      <c r="T18">
        <f>(B23-B$23)*SIN(G$37)+(C23-C$23)*COS(G$37)+C$23</f>
        <v>15.5</v>
      </c>
    </row>
    <row r="19" spans="1:20" x14ac:dyDescent="0.3">
      <c r="A19">
        <v>1</v>
      </c>
      <c r="B19" s="2">
        <v>66</v>
      </c>
      <c r="C19" s="2">
        <v>26</v>
      </c>
      <c r="E19" s="13">
        <f t="shared" si="0"/>
        <v>12.093386622447824</v>
      </c>
      <c r="F19" s="13">
        <f>ATAN2((B19-$B$18),(C19-$C$18))</f>
        <v>1.0516502125483738</v>
      </c>
      <c r="H19" s="13"/>
      <c r="I19" s="13">
        <f>SQRT((B22-$B$23)^2+(C22-$C$23)^2)</f>
        <v>12.093386622447824</v>
      </c>
      <c r="J19" s="13">
        <f>ATAN2((B22-$B$23),(C22-$C$23))</f>
        <v>2.0899424410414191</v>
      </c>
      <c r="P19">
        <f t="shared" ref="P19:P23" si="1">(B19-B$18)*COS(C$37)-(C19-C$18)*SIN(C$37)+B$18</f>
        <v>50.809421142009775</v>
      </c>
      <c r="Q19">
        <f t="shared" ref="Q19:Q23" si="2">(B19-B$18)*SIN(C$37)+(C19-C$18)*COS(C$37)+C$18</f>
        <v>23.360232837204194</v>
      </c>
      <c r="S19">
        <f>(B22-B$23)*COS(G$37)-(C22-C$23)*SIN(G$37)+B$23</f>
        <v>29.190578857990221</v>
      </c>
      <c r="T19">
        <f>(B22-B$23)*SIN(G$37)+(C22-C$23)*COS(G$37)+C$23</f>
        <v>23.360232837204197</v>
      </c>
    </row>
    <row r="20" spans="1:20" x14ac:dyDescent="0.3">
      <c r="A20">
        <v>2</v>
      </c>
      <c r="B20" s="2">
        <v>66</v>
      </c>
      <c r="C20" s="2">
        <v>166</v>
      </c>
      <c r="E20" s="13">
        <f t="shared" si="0"/>
        <v>150.61955384345023</v>
      </c>
      <c r="F20" s="13">
        <f>ATAN2((B20-$B$18),(C20-$C$18))</f>
        <v>1.5309503184554905</v>
      </c>
      <c r="H20" s="13"/>
      <c r="I20" s="13">
        <f>SQRT((B21-$B$23)^2+(C21-$C$23)^2)</f>
        <v>150.61955384345023</v>
      </c>
      <c r="J20" s="13">
        <f>ATAN2((B21-$B$23),(C21-$C$23))</f>
        <v>1.6106423351343027</v>
      </c>
      <c r="P20">
        <f t="shared" si="1"/>
        <v>-86.713631880192992</v>
      </c>
      <c r="Q20">
        <f t="shared" si="2"/>
        <v>49.578735606287076</v>
      </c>
      <c r="S20">
        <f>(B21-B$23)*COS(G$37)-(C21-C$23)*SIN(G$37)+B$23</f>
        <v>166.71363188019296</v>
      </c>
      <c r="T20">
        <f>(B21-B$23)*SIN(G$37)+(C21-C$23)*COS(G$37)+C$23</f>
        <v>49.578735606287168</v>
      </c>
    </row>
    <row r="21" spans="1:20" x14ac:dyDescent="0.3">
      <c r="A21">
        <v>3</v>
      </c>
      <c r="B21" s="2">
        <v>14</v>
      </c>
      <c r="C21" s="2">
        <v>166</v>
      </c>
      <c r="E21" s="13">
        <f t="shared" si="0"/>
        <v>157.37296464132586</v>
      </c>
      <c r="F21" s="13">
        <f>ATAN2((B21-$B$18),(C21-$C$18))</f>
        <v>1.8674265382951865</v>
      </c>
      <c r="H21" s="13"/>
      <c r="I21" s="13">
        <f>SQRT((B20-$B$23)^2+(C20-$C$23)^2)</f>
        <v>157.37296464132586</v>
      </c>
      <c r="J21" s="13">
        <f>ATAN2((B20-$B$23),(C20-$C$23))</f>
        <v>1.2741661152946067</v>
      </c>
      <c r="P21">
        <f t="shared" si="1"/>
        <v>-96.451932908709495</v>
      </c>
      <c r="Q21">
        <f t="shared" si="2"/>
        <v>-1.5012555162453829</v>
      </c>
      <c r="S21">
        <f>(B20-B$23)*COS(G$37)-(C20-C$23)*SIN(G$37)+B$23</f>
        <v>176.45193290870949</v>
      </c>
      <c r="T21">
        <f>(B20-B$23)*SIN(G$37)+(C20-C$23)*COS(G$37)+C$23</f>
        <v>-1.5012555162452799</v>
      </c>
    </row>
    <row r="22" spans="1:20" x14ac:dyDescent="0.3">
      <c r="A22">
        <v>4</v>
      </c>
      <c r="B22" s="2">
        <v>14</v>
      </c>
      <c r="C22" s="2">
        <v>26</v>
      </c>
      <c r="E22" s="13">
        <f t="shared" si="0"/>
        <v>47.18315377335432</v>
      </c>
      <c r="F22" s="13">
        <f>ATAN2((B22-$B$18),(C22-$C$18))</f>
        <v>2.9171766445526477</v>
      </c>
      <c r="H22" s="13"/>
      <c r="I22" s="13">
        <f>SQRT((B19-$B$23)^2+(C19-$C$23)^2)</f>
        <v>47.18315377335432</v>
      </c>
      <c r="J22" s="13">
        <f>ATAN2((B19-$B$23),(C19-$C$23))</f>
        <v>0.22441600903714554</v>
      </c>
      <c r="P22">
        <f t="shared" si="1"/>
        <v>41.071120113493272</v>
      </c>
      <c r="Q22">
        <f t="shared" si="2"/>
        <v>-27.719758285328268</v>
      </c>
      <c r="S22">
        <f>(B19-B$23)*COS(G$37)-(C19-C$23)*SIN(G$37)+B$23</f>
        <v>38.928879886506749</v>
      </c>
      <c r="T22">
        <f>(B19-B$23)*SIN(G$37)+(C19-C$23)*COS(G$37)+C$23</f>
        <v>-27.719758285328254</v>
      </c>
    </row>
    <row r="23" spans="1:20" x14ac:dyDescent="0.3">
      <c r="A23">
        <v>5</v>
      </c>
      <c r="B23" s="2">
        <v>20</v>
      </c>
      <c r="C23" s="2">
        <v>15.5</v>
      </c>
      <c r="E23" s="13">
        <f t="shared" si="0"/>
        <v>40</v>
      </c>
      <c r="F23" s="13">
        <f>ATAN2((B23-$B$18),(C23-$C$18))</f>
        <v>3.1415926535897931</v>
      </c>
      <c r="H23" s="13"/>
      <c r="I23" s="13">
        <f>SQRT((B18-$B$23)^2+(C18-$C$23)^2)</f>
        <v>40</v>
      </c>
      <c r="J23" s="13">
        <f>ATAN2((B18-$B$23),(C18-$C$23))</f>
        <v>0</v>
      </c>
      <c r="P23">
        <f t="shared" si="1"/>
        <v>52.508999208833458</v>
      </c>
      <c r="Q23">
        <f t="shared" si="2"/>
        <v>-23.792300863486503</v>
      </c>
      <c r="S23">
        <f>(B18-B$23)*COS(G$37)-(C18-C$23)*SIN(G$37)+B$23</f>
        <v>27.491000791166563</v>
      </c>
      <c r="T23">
        <f>(B18-B$23)*SIN(G$37)+(C18-C$23)*COS(G$37)+C$23</f>
        <v>-23.792300863486503</v>
      </c>
    </row>
    <row r="25" spans="1:20" x14ac:dyDescent="0.3">
      <c r="B25" s="2">
        <v>0</v>
      </c>
      <c r="C25" s="2">
        <v>0</v>
      </c>
      <c r="E25" s="13">
        <f t="shared" si="0"/>
        <v>61.969750685314203</v>
      </c>
      <c r="F25" s="13">
        <f>ATAN2((B25-$B$18),(C25-$C$18))</f>
        <v>-2.8887863616880365</v>
      </c>
      <c r="I25" s="13">
        <f>SQRT((B25-$B$23)^2+(C25-$C$23)^2)</f>
        <v>25.303161857759989</v>
      </c>
      <c r="J25" s="13">
        <f>ATAN2((B25-$B$23),(C25-$C$23))</f>
        <v>-2.482282585256935</v>
      </c>
      <c r="P25" s="1">
        <f>(B25-B$18)*COS(C$37)-(C25-C$18)*SIN(C$37)+B$18</f>
        <v>63.989265397851213</v>
      </c>
      <c r="Q25" s="1">
        <f>(B25-B$18)*SIN(C$37)+(C25-C$18)*COS(C$37)+C$18</f>
        <v>-46.341214101806784</v>
      </c>
      <c r="S25">
        <f>(B25-B$23)*COS(G$37)-(C25-C$23)*SIN(G$37)+B$23</f>
        <v>1.0287330198157001</v>
      </c>
      <c r="T25">
        <f>(B25-B$23)*SIN(G$37)+(C25-C$23)*COS(G$37)+C$23</f>
        <v>32.243387625166207</v>
      </c>
    </row>
    <row r="26" spans="1:20" x14ac:dyDescent="0.3">
      <c r="B26" s="2">
        <v>0</v>
      </c>
      <c r="C26" s="2">
        <v>15.5</v>
      </c>
      <c r="E26" s="13">
        <f t="shared" si="0"/>
        <v>60</v>
      </c>
      <c r="F26" s="13">
        <f>ATAN2((B26-$B$18),(C26-$C$18))</f>
        <v>3.1415926535897931</v>
      </c>
      <c r="I26" s="13">
        <f>SQRT((B26-$B$23)^2+(C26-$C$23)^2)</f>
        <v>20</v>
      </c>
      <c r="J26" s="13">
        <f>ATAN2((B26-$B$23),(C26-$C$23))</f>
        <v>3.1415926535897931</v>
      </c>
      <c r="P26">
        <f t="shared" ref="P26:P30" si="3">(B26-B$18)*COS(C$37)-(C26-C$18)*SIN(C$37)+B$18</f>
        <v>48.763498813250195</v>
      </c>
      <c r="Q26">
        <f t="shared" ref="Q26:Q30" si="4">(B26-B$18)*SIN(C$37)+(C26-C$18)*COS(C$37)+C$18</f>
        <v>-43.438451295229754</v>
      </c>
      <c r="R26" s="6"/>
      <c r="S26">
        <f t="shared" ref="S26:S30" si="5">(B26-B$23)*COS(G$37)-(C26-C$23)*SIN(G$37)+B$23</f>
        <v>16.254499604416718</v>
      </c>
      <c r="T26">
        <f t="shared" ref="T26:T30" si="6">(B26-B$23)*SIN(G$37)+(C26-C$23)*COS(G$37)+C$23</f>
        <v>35.146150431743251</v>
      </c>
    </row>
    <row r="27" spans="1:20" x14ac:dyDescent="0.3">
      <c r="B27" s="2">
        <v>0</v>
      </c>
      <c r="C27" s="2">
        <v>180</v>
      </c>
      <c r="E27" s="13">
        <f t="shared" si="0"/>
        <v>175.10068532133161</v>
      </c>
      <c r="F27" s="13">
        <f>ATAN2((B27-$B$18),(C27-$C$18))</f>
        <v>1.9205431778367921</v>
      </c>
      <c r="I27" s="13">
        <f>SQRT((B27-$B$23)^2+(C27-$C$23)^2)</f>
        <v>165.71134541726465</v>
      </c>
      <c r="J27" s="13">
        <f>ATAN2((B27-$B$23),(C27-$C$23))</f>
        <v>1.6917830706063903</v>
      </c>
      <c r="P27" s="1">
        <f t="shared" si="3"/>
        <v>-112.82608848783806</v>
      </c>
      <c r="Q27" s="1">
        <f t="shared" si="4"/>
        <v>-12.631710541557368</v>
      </c>
      <c r="S27">
        <f t="shared" si="5"/>
        <v>177.84408690550495</v>
      </c>
      <c r="T27">
        <f t="shared" si="6"/>
        <v>65.952891185415751</v>
      </c>
    </row>
    <row r="28" spans="1:20" x14ac:dyDescent="0.3">
      <c r="B28" s="2">
        <v>80</v>
      </c>
      <c r="C28" s="2">
        <v>180</v>
      </c>
      <c r="E28" s="13">
        <f t="shared" ref="E28:E30" si="7">SQRT((B28-$B$18)^2+(C28-$C$18)^2)</f>
        <v>165.71134541726465</v>
      </c>
      <c r="F28" s="13">
        <f t="shared" ref="F28:F30" si="8">ATAN2((B28-$B$18),(C28-$C$18))</f>
        <v>1.4498095829834028</v>
      </c>
      <c r="I28" s="13">
        <f t="shared" ref="I28:I30" si="9">SQRT((B28-$B$23)^2+(C28-$C$23)^2)</f>
        <v>175.10068532133161</v>
      </c>
      <c r="J28" s="13">
        <f t="shared" ref="J28:J30" si="10">ATAN2((B28-$B$23),(C28-$C$23))</f>
        <v>1.221049475753001</v>
      </c>
      <c r="P28" s="1">
        <f t="shared" si="3"/>
        <v>-97.84408690550498</v>
      </c>
      <c r="Q28" s="1">
        <f t="shared" si="4"/>
        <v>65.952891185415638</v>
      </c>
      <c r="S28">
        <f t="shared" si="5"/>
        <v>192.82608848783809</v>
      </c>
      <c r="T28">
        <f t="shared" si="6"/>
        <v>-12.631710541557254</v>
      </c>
    </row>
    <row r="29" spans="1:20" x14ac:dyDescent="0.3">
      <c r="B29" s="2">
        <v>80</v>
      </c>
      <c r="C29" s="2">
        <v>15.5</v>
      </c>
      <c r="E29" s="13">
        <f>SQRT((B29-$B$18)^2+(C29-$C$18)^2)</f>
        <v>20</v>
      </c>
      <c r="F29" s="13">
        <f t="shared" si="8"/>
        <v>0</v>
      </c>
      <c r="I29" s="13">
        <f t="shared" si="9"/>
        <v>60</v>
      </c>
      <c r="J29" s="13">
        <f t="shared" si="10"/>
        <v>0</v>
      </c>
      <c r="P29">
        <f t="shared" si="3"/>
        <v>63.745500395583271</v>
      </c>
      <c r="Q29">
        <f t="shared" si="4"/>
        <v>35.146150431743251</v>
      </c>
      <c r="S29">
        <f t="shared" si="5"/>
        <v>31.236501186749845</v>
      </c>
      <c r="T29">
        <f t="shared" si="6"/>
        <v>-43.438451295229747</v>
      </c>
    </row>
    <row r="30" spans="1:20" x14ac:dyDescent="0.3">
      <c r="B30" s="2">
        <v>80</v>
      </c>
      <c r="C30" s="2">
        <v>0</v>
      </c>
      <c r="E30" s="13">
        <f t="shared" si="7"/>
        <v>25.303161857759989</v>
      </c>
      <c r="F30" s="13">
        <f t="shared" si="8"/>
        <v>-0.65931006833285788</v>
      </c>
      <c r="I30" s="13">
        <f t="shared" si="9"/>
        <v>61.969750685314203</v>
      </c>
      <c r="J30" s="13">
        <f t="shared" si="10"/>
        <v>-0.25280629190175652</v>
      </c>
      <c r="P30" s="1">
        <f t="shared" si="3"/>
        <v>78.971266980184282</v>
      </c>
      <c r="Q30" s="1">
        <f t="shared" si="4"/>
        <v>32.243387625166221</v>
      </c>
      <c r="S30">
        <f t="shared" si="5"/>
        <v>16.010734602148826</v>
      </c>
      <c r="T30">
        <f t="shared" si="6"/>
        <v>-46.341214101806791</v>
      </c>
    </row>
    <row r="33" spans="1:26" x14ac:dyDescent="0.3">
      <c r="N33" t="s">
        <v>40</v>
      </c>
      <c r="T33">
        <v>-9.4233200000000004</v>
      </c>
      <c r="U33">
        <v>13.61717</v>
      </c>
      <c r="V33">
        <v>15.5</v>
      </c>
      <c r="W33">
        <f>V33+U33+T33</f>
        <v>19.693850000000001</v>
      </c>
    </row>
    <row r="34" spans="1:26" x14ac:dyDescent="0.3">
      <c r="B34" t="s">
        <v>1</v>
      </c>
      <c r="N34" t="s">
        <v>41</v>
      </c>
      <c r="W34">
        <f>V33-U33-T33</f>
        <v>11.306150000000001</v>
      </c>
    </row>
    <row r="35" spans="1:26" x14ac:dyDescent="0.3">
      <c r="B35">
        <f>B20-B21</f>
        <v>52</v>
      </c>
      <c r="C35">
        <f>(C20-C19)/4</f>
        <v>35</v>
      </c>
      <c r="D35">
        <f>B35*C35</f>
        <v>1820</v>
      </c>
      <c r="T35">
        <f>V33+U33-T33</f>
        <v>38.540490000000005</v>
      </c>
    </row>
    <row r="37" spans="1:26" x14ac:dyDescent="0.3">
      <c r="A37" s="3" t="s">
        <v>8</v>
      </c>
      <c r="B37" s="4">
        <v>79.206199999999995</v>
      </c>
      <c r="C37">
        <f>MOD(B37,360)/180*PI()</f>
        <v>1.3824089779931326</v>
      </c>
      <c r="F37" s="3">
        <f>-B37</f>
        <v>-79.206199999999995</v>
      </c>
      <c r="G37" s="2">
        <f>MOD(F37,360)/180*PI()</f>
        <v>4.9007763291864546</v>
      </c>
    </row>
    <row r="38" spans="1:26" x14ac:dyDescent="0.3">
      <c r="A38" s="3"/>
      <c r="B38" s="4"/>
    </row>
    <row r="39" spans="1:26" x14ac:dyDescent="0.3">
      <c r="A39" s="1"/>
      <c r="B39" s="1" t="s">
        <v>0</v>
      </c>
      <c r="C39" s="1"/>
      <c r="D39" s="1"/>
      <c r="E39" s="1"/>
      <c r="F39" s="1"/>
      <c r="G39" s="19"/>
      <c r="H39" s="19"/>
      <c r="Z39">
        <f>115-77.3</f>
        <v>37.700000000000003</v>
      </c>
    </row>
    <row r="40" spans="1:26" s="8" customFormat="1" x14ac:dyDescent="0.3">
      <c r="A40" s="7" t="s">
        <v>14</v>
      </c>
      <c r="B40" s="8" t="s">
        <v>9</v>
      </c>
      <c r="C40" s="8" t="s">
        <v>10</v>
      </c>
      <c r="F40" s="7" t="s">
        <v>14</v>
      </c>
      <c r="G40" s="8" t="s">
        <v>9</v>
      </c>
      <c r="H40" s="8" t="s">
        <v>10</v>
      </c>
    </row>
    <row r="41" spans="1:26" x14ac:dyDescent="0.3">
      <c r="A41">
        <v>0</v>
      </c>
      <c r="B41" s="5">
        <f>B18</f>
        <v>60</v>
      </c>
      <c r="C41" s="5">
        <f>C18</f>
        <v>15.5</v>
      </c>
      <c r="D41" s="6"/>
      <c r="E41" s="6"/>
      <c r="F41">
        <v>0</v>
      </c>
      <c r="G41" s="5">
        <f>B23</f>
        <v>20</v>
      </c>
      <c r="H41" s="5">
        <f>C23</f>
        <v>15.5</v>
      </c>
    </row>
    <row r="42" spans="1:26" x14ac:dyDescent="0.3">
      <c r="A42">
        <v>1</v>
      </c>
      <c r="B42" s="5">
        <f>B$41+E19*COS(F19+$C$37)</f>
        <v>50.809421142009768</v>
      </c>
      <c r="C42" s="5">
        <f>C$41+E19*SIN(F19+$C$37)</f>
        <v>23.360232837204187</v>
      </c>
      <c r="D42" s="6"/>
      <c r="E42" s="6"/>
      <c r="F42">
        <v>1</v>
      </c>
      <c r="G42" s="5">
        <f>G$41+I19*COS(J19+$G$37)</f>
        <v>29.190578857990225</v>
      </c>
      <c r="H42" s="5">
        <f>H$41+I19*SIN(J19+$G$37)</f>
        <v>23.360232837204194</v>
      </c>
    </row>
    <row r="43" spans="1:26" x14ac:dyDescent="0.3">
      <c r="A43">
        <v>2</v>
      </c>
      <c r="B43" s="5">
        <f>B$41+E20*COS(F20+$C$37)</f>
        <v>-86.71363188019302</v>
      </c>
      <c r="C43" s="5">
        <f>C$41+E20*SIN(F20+$C$37)</f>
        <v>49.578735606287097</v>
      </c>
      <c r="D43" s="6"/>
      <c r="E43" s="6"/>
      <c r="F43">
        <v>2</v>
      </c>
      <c r="G43" s="5">
        <f>G$41+I20*COS(J20+$G$37)</f>
        <v>166.71363188019299</v>
      </c>
      <c r="H43" s="5">
        <f>H$41+I20*SIN(J20+$G$37)</f>
        <v>49.578735606287175</v>
      </c>
    </row>
    <row r="44" spans="1:26" x14ac:dyDescent="0.3">
      <c r="A44">
        <v>3</v>
      </c>
      <c r="B44" s="5">
        <f>B$41+E21*COS(F21+$C$37)</f>
        <v>-96.451932908709495</v>
      </c>
      <c r="C44" s="5">
        <f>C$41+E21*SIN(F21+$C$37)</f>
        <v>-1.5012555162453154</v>
      </c>
      <c r="D44" s="6"/>
      <c r="E44" s="6"/>
      <c r="F44">
        <v>3</v>
      </c>
      <c r="G44" s="5">
        <f>G$41+I21*COS(J21+$G$37)</f>
        <v>176.45193290870952</v>
      </c>
      <c r="H44" s="5">
        <f>H$41+I21*SIN(J21+$G$37)</f>
        <v>-1.5012555162452337</v>
      </c>
      <c r="I44" s="6"/>
      <c r="J44" s="6"/>
    </row>
    <row r="45" spans="1:26" x14ac:dyDescent="0.3">
      <c r="A45">
        <v>4</v>
      </c>
      <c r="B45" s="5">
        <f>B$41+E22*COS(F22+$C$37)</f>
        <v>41.071120113493294</v>
      </c>
      <c r="C45" s="5">
        <f>C$41+E22*SIN(F22+$C$37)</f>
        <v>-27.719758285328275</v>
      </c>
      <c r="D45" s="6"/>
      <c r="E45" s="6"/>
      <c r="F45">
        <v>4</v>
      </c>
      <c r="G45" s="5">
        <f>G$41+I22*COS(J22+$G$37)</f>
        <v>38.928879886506763</v>
      </c>
      <c r="H45" s="5">
        <f>H$41+I22*SIN(J22+$G$37)</f>
        <v>-27.719758285328247</v>
      </c>
      <c r="I45" s="6"/>
      <c r="J45" s="6"/>
    </row>
    <row r="46" spans="1:26" x14ac:dyDescent="0.3">
      <c r="A46">
        <v>5</v>
      </c>
      <c r="B46" s="5">
        <f>B$41+E23*COS(F23+$C$37)</f>
        <v>52.508999208833458</v>
      </c>
      <c r="C46" s="5">
        <f>C$41+E23*SIN(F23+$C$37)</f>
        <v>-23.792300863486503</v>
      </c>
      <c r="D46" s="6"/>
      <c r="E46" s="6"/>
      <c r="F46">
        <v>5</v>
      </c>
      <c r="G46" s="5">
        <f>G$41+I23*COS(J23+$G$37)</f>
        <v>27.491000791166563</v>
      </c>
      <c r="H46" s="5">
        <f>H$41+I23*SIN(J23+$G$37)</f>
        <v>-23.792300863486503</v>
      </c>
    </row>
    <row r="47" spans="1:26" x14ac:dyDescent="0.3">
      <c r="B47" s="5"/>
      <c r="C47" s="5"/>
      <c r="G47" s="5"/>
      <c r="H47" s="5"/>
      <c r="I47" s="6"/>
    </row>
    <row r="48" spans="1:26" x14ac:dyDescent="0.3">
      <c r="B48" s="22">
        <f>B$41+E25*COS(F25+$C$37)</f>
        <v>63.989265397851234</v>
      </c>
      <c r="C48" s="22">
        <f>C$41+E25*SIN(F25+$C$37)</f>
        <v>-46.341214101806791</v>
      </c>
      <c r="G48" s="22">
        <f>G$41+I25*COS(J25+$G$37)</f>
        <v>1.0287330198156965</v>
      </c>
      <c r="H48" s="22">
        <f>H$41+I25*SIN(J25+$G$37)</f>
        <v>32.243387625166193</v>
      </c>
      <c r="I48">
        <v>19.7484</v>
      </c>
    </row>
    <row r="49" spans="1:9" x14ac:dyDescent="0.3">
      <c r="B49" s="22">
        <f>B$41+E26*COS(F26+$C$37)</f>
        <v>48.763498813250187</v>
      </c>
      <c r="C49" s="22">
        <f>C$41+E26*SIN(F26+$C$37)</f>
        <v>-43.438451295229754</v>
      </c>
      <c r="G49" s="22">
        <f>G$41+I26*COS(J26+$G$37)</f>
        <v>16.254499604416722</v>
      </c>
      <c r="H49" s="22">
        <f>H$41+I26*SIN(J26+$G$37)</f>
        <v>35.146150431743251</v>
      </c>
      <c r="I49" s="6">
        <f>H49-C18</f>
        <v>19.646150431743251</v>
      </c>
    </row>
    <row r="50" spans="1:9" x14ac:dyDescent="0.3">
      <c r="B50" s="5">
        <f>B$41+E29*COS(F29+$C$37)</f>
        <v>63.745500395583271</v>
      </c>
      <c r="C50" s="5">
        <f>C$41+E29*SIN(F29+$C$37)</f>
        <v>35.146150431743251</v>
      </c>
      <c r="G50" s="5">
        <f>G$41+I29*COS(J29+$G$37)</f>
        <v>31.236501186749845</v>
      </c>
      <c r="H50" s="5">
        <f>H$41+I29*SIN(J29+$G$37)</f>
        <v>-43.438451295229747</v>
      </c>
    </row>
    <row r="51" spans="1:9" x14ac:dyDescent="0.3">
      <c r="B51" s="5">
        <f>B$41+E30*COS(F30+$C$37)</f>
        <v>78.971266980184282</v>
      </c>
      <c r="C51" s="5">
        <f>C$41+E30*SIN(F30+$C$37)</f>
        <v>32.243387625166221</v>
      </c>
      <c r="G51" s="5">
        <f>G$41+I30*COS(J30+$G$37)</f>
        <v>16.010734602148815</v>
      </c>
      <c r="H51" s="5">
        <f>H$41+I30*SIN(J30+$G$37)</f>
        <v>-46.341214101806791</v>
      </c>
    </row>
    <row r="52" spans="1:9" x14ac:dyDescent="0.3">
      <c r="B52" s="5">
        <f>B48</f>
        <v>63.989265397851234</v>
      </c>
      <c r="C52" s="5">
        <f>C48</f>
        <v>-46.341214101806791</v>
      </c>
      <c r="G52" s="5">
        <f>G48</f>
        <v>1.0287330198156965</v>
      </c>
      <c r="H52" s="5">
        <f>H48</f>
        <v>32.243387625166193</v>
      </c>
    </row>
    <row r="53" spans="1:9" x14ac:dyDescent="0.3">
      <c r="B53" s="5"/>
      <c r="C53" s="5"/>
      <c r="G53" s="5"/>
      <c r="H53" s="5"/>
    </row>
    <row r="54" spans="1:9" x14ac:dyDescent="0.3">
      <c r="B54" s="20">
        <f>B49</f>
        <v>48.763498813250187</v>
      </c>
      <c r="C54" s="20">
        <f>C49</f>
        <v>-43.438451295229754</v>
      </c>
      <c r="D54" s="21"/>
      <c r="E54" s="21"/>
      <c r="F54" s="21"/>
      <c r="G54" s="20">
        <f>G49</f>
        <v>16.254499604416722</v>
      </c>
      <c r="H54" s="20">
        <f>H49</f>
        <v>35.146150431743251</v>
      </c>
    </row>
    <row r="55" spans="1:9" x14ac:dyDescent="0.3">
      <c r="B55" s="20">
        <f>B$41+E27*COS(F27+$C$37)</f>
        <v>-112.82608848783804</v>
      </c>
      <c r="C55" s="20">
        <f>C$41+E27*SIN(F27+$C$37)</f>
        <v>-12.631710541557293</v>
      </c>
      <c r="D55" s="21"/>
      <c r="E55" s="21"/>
      <c r="F55" s="21"/>
      <c r="G55" s="20">
        <f>G$41+I27*COS(J27+$G$37)</f>
        <v>177.84408690550495</v>
      </c>
      <c r="H55" s="20">
        <f>H$41+I27*SIN(J27+$G$37)</f>
        <v>65.952891185415695</v>
      </c>
    </row>
    <row r="56" spans="1:9" x14ac:dyDescent="0.3">
      <c r="B56" s="20">
        <f>B$41+E28*COS(F28+$C$37)</f>
        <v>-97.84408690550498</v>
      </c>
      <c r="C56" s="20">
        <f>C$41+E28*SIN(F28+$C$37)</f>
        <v>65.952891185415609</v>
      </c>
      <c r="D56" s="21"/>
      <c r="E56" s="21"/>
      <c r="F56" s="21"/>
      <c r="G56" s="20">
        <f>G$41+I28*COS(J28+$G$37)</f>
        <v>192.82608848783806</v>
      </c>
      <c r="H56" s="20">
        <f>H$41+I28*SIN(J28+$G$37)</f>
        <v>-12.631710541557204</v>
      </c>
    </row>
    <row r="57" spans="1:9" x14ac:dyDescent="0.3">
      <c r="B57" s="20">
        <f>B50</f>
        <v>63.745500395583271</v>
      </c>
      <c r="C57" s="20">
        <f>C50</f>
        <v>35.146150431743251</v>
      </c>
      <c r="D57" s="21"/>
      <c r="E57" s="21"/>
      <c r="F57" s="21"/>
      <c r="G57" s="20">
        <f>G50</f>
        <v>31.236501186749845</v>
      </c>
      <c r="H57" s="20">
        <f>H50</f>
        <v>-43.438451295229747</v>
      </c>
    </row>
    <row r="58" spans="1:9" x14ac:dyDescent="0.3">
      <c r="B58" s="5">
        <f>B54</f>
        <v>48.763498813250187</v>
      </c>
      <c r="C58" s="5">
        <f>C54</f>
        <v>-43.438451295229754</v>
      </c>
      <c r="G58" s="5">
        <f>G54</f>
        <v>16.254499604416722</v>
      </c>
      <c r="H58" s="5">
        <f>H54</f>
        <v>35.146150431743251</v>
      </c>
    </row>
    <row r="59" spans="1:9" x14ac:dyDescent="0.3">
      <c r="B59" s="5"/>
      <c r="C59" s="5"/>
      <c r="G59" s="5"/>
      <c r="H59" s="5"/>
    </row>
    <row r="60" spans="1:9" x14ac:dyDescent="0.3">
      <c r="B60" s="5"/>
      <c r="C60" s="5"/>
      <c r="G60" s="5"/>
      <c r="H60" s="5"/>
    </row>
    <row r="61" spans="1:9" x14ac:dyDescent="0.3">
      <c r="A61" t="s">
        <v>15</v>
      </c>
      <c r="B61" s="5"/>
      <c r="C61" s="5"/>
      <c r="G61" s="5"/>
      <c r="H61" s="5"/>
    </row>
    <row r="62" spans="1:9" x14ac:dyDescent="0.3">
      <c r="A62" s="7" t="s">
        <v>14</v>
      </c>
      <c r="B62" s="8" t="s">
        <v>16</v>
      </c>
      <c r="C62" s="8" t="s">
        <v>17</v>
      </c>
      <c r="D62" s="8"/>
      <c r="E62" s="8"/>
      <c r="F62" s="7" t="s">
        <v>14</v>
      </c>
      <c r="G62" s="8" t="s">
        <v>16</v>
      </c>
      <c r="H62" s="8" t="s">
        <v>17</v>
      </c>
    </row>
    <row r="63" spans="1:9" x14ac:dyDescent="0.3">
      <c r="A63" s="11" t="s">
        <v>18</v>
      </c>
      <c r="B63" s="5">
        <f>(C42-C41)/(B42-B41)</f>
        <v>-0.8552489411883506</v>
      </c>
      <c r="C63" s="5">
        <f>C41-B63*B41</f>
        <v>66.814936471301039</v>
      </c>
      <c r="G63" s="5">
        <f>(H42-H41)/(G42-G41)</f>
        <v>0.85524894118835204</v>
      </c>
      <c r="H63" s="5">
        <f>H41-G63*G41</f>
        <v>-1.6049788237670413</v>
      </c>
    </row>
    <row r="64" spans="1:9" x14ac:dyDescent="0.3">
      <c r="A64" s="11" t="s">
        <v>19</v>
      </c>
      <c r="B64" s="5">
        <f>(C43-C42)/(B43-B42)</f>
        <v>-0.19064805640149649</v>
      </c>
      <c r="C64" s="5">
        <f>C42-B64*B42</f>
        <v>33.04695022481345</v>
      </c>
      <c r="G64" s="5">
        <f>(H43-H42)/(G43-G42)</f>
        <v>0.19064805640149704</v>
      </c>
      <c r="H64" s="5">
        <f>H42-G64*G42</f>
        <v>17.795105712693726</v>
      </c>
    </row>
    <row r="65" spans="1:9" x14ac:dyDescent="0.3">
      <c r="A65" s="11" t="s">
        <v>20</v>
      </c>
      <c r="B65" s="5">
        <f>(C44-C43)/(B44-B43)</f>
        <v>5.2452672158065239</v>
      </c>
      <c r="C65" s="5">
        <f>C43-B65*B43</f>
        <v>504.41490607097899</v>
      </c>
      <c r="G65" s="5">
        <f>(H44-H43)/(G44-G43)</f>
        <v>-5.2452672158064919</v>
      </c>
      <c r="H65" s="5">
        <f>H43-G65*G43</f>
        <v>924.03628333549545</v>
      </c>
    </row>
    <row r="66" spans="1:9" x14ac:dyDescent="0.3">
      <c r="A66" s="11" t="s">
        <v>21</v>
      </c>
      <c r="B66" s="5">
        <f>(C45-C44)/(B45-B44)</f>
        <v>-0.19064805640149685</v>
      </c>
      <c r="C66" s="5">
        <f>C44-B66*B44</f>
        <v>-19.889629061458354</v>
      </c>
      <c r="G66" s="5">
        <f>(H45-H44)/(G45-G44)</f>
        <v>0.19064805640149729</v>
      </c>
      <c r="H66" s="5">
        <f>H44-G66*G44</f>
        <v>-35.141473573578097</v>
      </c>
    </row>
    <row r="67" spans="1:9" x14ac:dyDescent="0.3">
      <c r="A67" s="11" t="s">
        <v>22</v>
      </c>
      <c r="B67" s="5">
        <f>(C46-C45)/(B46-B45)</f>
        <v>0.34337287438558722</v>
      </c>
      <c r="C67" s="5">
        <f>C45-B67*B45</f>
        <v>-41.82246685293417</v>
      </c>
      <c r="G67" s="5">
        <f>(H45-H46)/(G45-G46)</f>
        <v>-0.34337287438558367</v>
      </c>
      <c r="H67" s="5">
        <f>H45-G67*G45</f>
        <v>-14.352636902087285</v>
      </c>
    </row>
    <row r="69" spans="1:9" x14ac:dyDescent="0.3">
      <c r="A69" s="1"/>
      <c r="B69" s="1" t="s">
        <v>13</v>
      </c>
      <c r="C69" s="1"/>
      <c r="D69" s="1"/>
      <c r="E69" s="1"/>
      <c r="F69" s="1"/>
      <c r="G69" s="19"/>
      <c r="H69" s="19"/>
    </row>
    <row r="70" spans="1:9" x14ac:dyDescent="0.3">
      <c r="A70" s="12">
        <f>MATCH(C70,C$41:C$46,0)-1</f>
        <v>2</v>
      </c>
      <c r="B70">
        <f>INDEX(B$41:B$46,A70+1)</f>
        <v>-86.71363188019302</v>
      </c>
      <c r="C70" s="6">
        <f t="shared" ref="C70:C75" si="11">LARGE(C$41:C$46,ROW(C41)-ROW(C$40))</f>
        <v>49.578735606287097</v>
      </c>
      <c r="F70" s="12">
        <f>MATCH(H70,H$41:H$46,0)-1</f>
        <v>2</v>
      </c>
      <c r="G70" s="2">
        <f>INDEX(G$41:G$46,F70+1)</f>
        <v>166.71363188019299</v>
      </c>
      <c r="H70" s="6">
        <f t="shared" ref="H70:H75" si="12">LARGE(H$41:H$46,ROW(H41)-ROW(H$40))</f>
        <v>49.578735606287175</v>
      </c>
    </row>
    <row r="71" spans="1:9" x14ac:dyDescent="0.3">
      <c r="A71" s="12">
        <f t="shared" ref="A71:A75" si="13">MATCH(C71,C$41:C$46,0)-1</f>
        <v>1</v>
      </c>
      <c r="B71">
        <f t="shared" ref="B71:B75" si="14">INDEX(B$41:B$46,A71+1)</f>
        <v>50.809421142009768</v>
      </c>
      <c r="C71" s="6">
        <f t="shared" si="11"/>
        <v>23.360232837204187</v>
      </c>
      <c r="F71" s="12">
        <f t="shared" ref="F71:F75" si="15">MATCH(H71,H$41:H$46,0)-1</f>
        <v>1</v>
      </c>
      <c r="G71" s="2">
        <f t="shared" ref="G71:G75" si="16">INDEX(G$41:G$46,F71+1)</f>
        <v>29.190578857990225</v>
      </c>
      <c r="H71" s="6">
        <f t="shared" si="12"/>
        <v>23.360232837204194</v>
      </c>
    </row>
    <row r="72" spans="1:9" x14ac:dyDescent="0.3">
      <c r="A72" s="12">
        <f t="shared" si="13"/>
        <v>0</v>
      </c>
      <c r="B72">
        <f t="shared" si="14"/>
        <v>60</v>
      </c>
      <c r="C72" s="6">
        <f t="shared" si="11"/>
        <v>15.5</v>
      </c>
      <c r="F72" s="12">
        <f t="shared" si="15"/>
        <v>0</v>
      </c>
      <c r="G72" s="2">
        <f t="shared" si="16"/>
        <v>20</v>
      </c>
      <c r="H72" s="6">
        <f t="shared" si="12"/>
        <v>15.5</v>
      </c>
    </row>
    <row r="73" spans="1:9" x14ac:dyDescent="0.3">
      <c r="A73" s="12">
        <f t="shared" si="13"/>
        <v>3</v>
      </c>
      <c r="B73">
        <f t="shared" si="14"/>
        <v>-96.451932908709495</v>
      </c>
      <c r="C73" s="6">
        <f t="shared" si="11"/>
        <v>-1.5012555162453154</v>
      </c>
      <c r="D73" s="14">
        <f>(D79-C64)/B64</f>
        <v>50.809421142009754</v>
      </c>
      <c r="F73" s="12">
        <f t="shared" si="15"/>
        <v>3</v>
      </c>
      <c r="G73" s="2">
        <f t="shared" si="16"/>
        <v>176.45193290870952</v>
      </c>
      <c r="H73" s="6">
        <f t="shared" si="12"/>
        <v>-1.5012555162452337</v>
      </c>
    </row>
    <row r="74" spans="1:9" x14ac:dyDescent="0.3">
      <c r="A74" s="12">
        <f t="shared" si="13"/>
        <v>5</v>
      </c>
      <c r="B74">
        <f t="shared" si="14"/>
        <v>52.508999208833458</v>
      </c>
      <c r="C74" s="6">
        <f t="shared" si="11"/>
        <v>-23.792300863486503</v>
      </c>
      <c r="F74" s="12">
        <f t="shared" si="15"/>
        <v>5</v>
      </c>
      <c r="G74" s="2">
        <f t="shared" si="16"/>
        <v>27.491000791166563</v>
      </c>
      <c r="H74" s="6">
        <f t="shared" si="12"/>
        <v>-23.792300863486503</v>
      </c>
    </row>
    <row r="75" spans="1:9" x14ac:dyDescent="0.3">
      <c r="A75" s="12">
        <f t="shared" si="13"/>
        <v>4</v>
      </c>
      <c r="B75">
        <f t="shared" si="14"/>
        <v>41.071120113493294</v>
      </c>
      <c r="C75" s="6">
        <f t="shared" si="11"/>
        <v>-27.719758285328275</v>
      </c>
      <c r="F75" s="12">
        <f t="shared" si="15"/>
        <v>4</v>
      </c>
      <c r="G75" s="2">
        <f t="shared" si="16"/>
        <v>38.928879886506763</v>
      </c>
      <c r="H75" s="6">
        <f t="shared" si="12"/>
        <v>-27.719758285328247</v>
      </c>
    </row>
    <row r="76" spans="1:9" x14ac:dyDescent="0.3">
      <c r="C76" s="6"/>
    </row>
    <row r="77" spans="1:9" x14ac:dyDescent="0.3">
      <c r="A77" s="1"/>
      <c r="B77" s="1" t="s">
        <v>23</v>
      </c>
      <c r="C77" s="1"/>
      <c r="D77" s="1"/>
      <c r="E77" s="1"/>
      <c r="F77" s="1"/>
      <c r="G77" s="19"/>
      <c r="H77" s="19"/>
    </row>
    <row r="78" spans="1:9" x14ac:dyDescent="0.3">
      <c r="A78">
        <f>A70</f>
        <v>2</v>
      </c>
      <c r="B78" s="14">
        <f>B70</f>
        <v>-86.71363188019302</v>
      </c>
      <c r="C78" s="14">
        <f>B70</f>
        <v>-86.71363188019302</v>
      </c>
      <c r="D78" s="14">
        <f>C70</f>
        <v>49.578735606287097</v>
      </c>
      <c r="F78">
        <f>F70</f>
        <v>2</v>
      </c>
      <c r="G78" s="13">
        <f>G70</f>
        <v>166.71363188019299</v>
      </c>
      <c r="H78" s="13">
        <f>G70</f>
        <v>166.71363188019299</v>
      </c>
      <c r="I78" s="14">
        <f>H70</f>
        <v>49.578735606287175</v>
      </c>
    </row>
    <row r="79" spans="1:9" x14ac:dyDescent="0.3">
      <c r="A79">
        <f>IF(A78&lt;&gt;0,A71,0)</f>
        <v>1</v>
      </c>
      <c r="B79" s="14">
        <f>IF(AND(A79&lt;&gt;0,A79&lt;&gt;1,(D79-C$63)/B$63&gt;=MIN(B$41:B$42),(D79-C$63)/B$63&lt;=MAX(B$41:B$42)),(D79-C$63)/B$63,IF(AND(A79&lt;&gt;1,A79&lt;&gt;2,(D79-C$64)/B$64&gt;=MIN(B$42:B$43),(D79-C$64)/B$64&lt;=MAX(B$42:B$43)),(D79-C$64)/B$64,IF(AND(A79&lt;&gt;2,A79&lt;&gt;3,(D79-C$65)/B$65&gt;=MIN(B$43:B$44),(D79-C$65)/B$65&lt;=MAX(B$43:B$44)),(D79-C$65)/B$65,IF(AND(A79&lt;&gt;3,A79&lt;&gt;4,(D79-C$66)/B$66&gt;=MIN(B$44:B$45),(D79-C$66)/B$66&lt;=MAX(B$44:B$45)),(D79-C$66)/B$66,IF(AND(A79&lt;&gt;4,A79&lt;&gt;5,(D79-C$67)/B$67&gt;=MIN(B$45:B$46),(D79-C$67)/B$67&lt;=MAX(B$45:B$46)),(D79-C$67)/B$67,"????")))))</f>
        <v>-91.712138474875914</v>
      </c>
      <c r="C79" s="14">
        <f>INDEX(B$70:B$75,MATCH(A79,A$70:A$75,0))</f>
        <v>50.809421142009768</v>
      </c>
      <c r="D79" s="14">
        <f>INDEX(C$70:C$75,MATCH(A79,A$70:A$75,0))</f>
        <v>23.360232837204187</v>
      </c>
      <c r="F79">
        <f>IF(F78&lt;&gt;0,F71,0)</f>
        <v>1</v>
      </c>
      <c r="G79" s="13">
        <f>IF(AND(F79&lt;&gt;0,F79&lt;&gt;1,(I79-H$63)/G$63&gt;=MIN(G$41:G$42),(I79-H$63)/G$63&lt;=MAX(G$41:G$42)),(I79-H$63)/G$63,IF(AND(F79&lt;&gt;1,F79&lt;&gt;2,(I79-H$64)/G$64&gt;=MIN(G$42:G$43),(I79-H$64)/G$64&lt;=MAX(G$42:G$43)),(I79-H$64)/G$64,IF(AND(F79&lt;&gt;2,F79&lt;&gt;3,(I79-H$65)/G$65&gt;=MIN(G$43:G$44),(I79-H$65)/G$65&lt;=MAX(G$43:G$44)),(I79-H$65)/G$65,IF(AND(F79&lt;&gt;3,F79&lt;&gt;4,(I79-H$66)/G$66&gt;=MIN(G$44:G$45),(I79-H$66)/G$66&lt;=MAX(G$44:G$45)),(I79-H$66)/G$66,IF(AND(F79&lt;&gt;4,F79&lt;&gt;5,(I79-H$67)/G$67&gt;=MIN(G$45:G$46),(I79-H$67)/G$67&lt;=MAX(G$45:G$46)),(I79-H$67)/G$67,"????")))))</f>
        <v>171.71213847487593</v>
      </c>
      <c r="H79" s="13">
        <f>INDEX(G$70:G$75,MATCH(F79,F$70:F$75,0))</f>
        <v>29.190578857990225</v>
      </c>
      <c r="I79" s="14">
        <f>INDEX(H$70:H$75,MATCH(F79,F$70:F$75,0))</f>
        <v>23.360232837204194</v>
      </c>
    </row>
    <row r="80" spans="1:9" x14ac:dyDescent="0.3">
      <c r="A80">
        <f>IF(A79&lt;&gt;0,A72,0)</f>
        <v>0</v>
      </c>
      <c r="B80" s="14">
        <f>IF(AND(A80&lt;&gt;0,A80&lt;&gt;1,(D80-C$63)/B$63&gt;=MIN(B$41:B$42),(D80-C$63)/B$63&lt;=MAX(B$41:B$42)),(D80-C$63)/B$63,IF(AND(A80&lt;&gt;1,A80&lt;&gt;2,(D80-C$64)/B$64&gt;=MIN(B$42:B$43),(D80-C$64)/B$64&lt;=MAX(B$42:B$43)),(D80-C$64)/B$64,IF(AND(A80&lt;&gt;2,A80&lt;&gt;3,(D80-C$65)/B$65&gt;=MIN(B$43:B$44),(D80-C$65)/B$65&lt;=MAX(B$43:B$44)),(D80-C$65)/B$65,IF(AND(A80&lt;&gt;3,A80&lt;&gt;4,(D80-C$66)/B$66&gt;=MIN(B$44:B$45),(D80-C$66)/B$66&lt;=MAX(B$44:B$45)),(D80-C$66)/B$66,IF(AND(A80&lt;&gt;4,A80&lt;&gt;5,(D80-C$67)/B$67&gt;=MIN(B$45:B$46),(D80-C$67)/B$67&lt;=MAX(B$45:B$46)),(D80-C$67)/B$67,"????")))))</f>
        <v>-93.210676588152111</v>
      </c>
      <c r="C80" s="14">
        <f t="shared" ref="C80:C81" si="17">INDEX(B$70:B$75,MATCH(A80,A$70:A$75,0))</f>
        <v>60</v>
      </c>
      <c r="D80" s="14">
        <f t="shared" ref="D80:D81" si="18">INDEX(C$70:C$75,MATCH(A80,A$70:A$75,0))</f>
        <v>15.5</v>
      </c>
      <c r="F80">
        <f>IF(F79&lt;&gt;0,F72,0)</f>
        <v>0</v>
      </c>
      <c r="G80" s="13">
        <f>IF(AND(F80&lt;&gt;0,F80&lt;&gt;1,(I80-H$63)/G$63&gt;=MIN(G$41:G$42),(I80-H$63)/G$63&lt;=MAX(G$41:G$42)),(I80-H$63)/G$63,IF(AND(F80&lt;&gt;1,F80&lt;&gt;2,(I80-H$64)/G$64&gt;=MIN(G$42:G$43),(I80-H$64)/G$64&lt;=MAX(G$42:G$43)),(I80-H$64)/G$64,IF(AND(F80&lt;&gt;2,F80&lt;&gt;3,(I80-H$65)/G$65&gt;=MIN(G$43:G$44),(I80-H$65)/G$65&lt;=MAX(G$43:G$44)),(I80-H$65)/G$65,IF(AND(F80&lt;&gt;3,F80&lt;&gt;4,(I80-H$66)/G$66&gt;=MIN(G$44:G$45),(I80-H$66)/G$66&lt;=MAX(G$44:G$45)),(I80-H$66)/G$66,IF(AND(F80&lt;&gt;4,F80&lt;&gt;5,(I80-H$67)/G$67&gt;=MIN(G$45:G$46),(I80-H$67)/G$67&lt;=MAX(G$45:G$46)),(I80-H$67)/G$67,"????")))))</f>
        <v>173.21067658815213</v>
      </c>
      <c r="H80" s="13">
        <f t="shared" ref="H80:H82" si="19">INDEX(G$70:G$75,MATCH(F80,F$70:F$75,0))</f>
        <v>20</v>
      </c>
      <c r="I80" s="14">
        <f t="shared" ref="I80:I82" si="20">INDEX(H$70:H$75,MATCH(F80,F$70:F$75,0))</f>
        <v>15.5</v>
      </c>
    </row>
    <row r="81" spans="1:10" x14ac:dyDescent="0.3">
      <c r="A81">
        <f>IF(A80&lt;&gt;0,A73,0)</f>
        <v>0</v>
      </c>
      <c r="B81" s="14">
        <f>IF(AND(A81&lt;&gt;0,A81&lt;&gt;1,(D81-C$63)/B$63&gt;=MIN(B$41:B$42),(D81-C$63)/B$63&lt;=MAX(B$41:B$42)),(D81-C$63)/B$63,IF(AND(A81&lt;&gt;1,A81&lt;&gt;2,(D81-C$64)/B$64&gt;=MIN(B$42:B$43),(D81-C$64)/B$64&lt;=MAX(B$42:B$43)),(D81-C$64)/B$64,IF(AND(A81&lt;&gt;2,A81&lt;&gt;3,(D81-C$65)/B$65&gt;=MIN(B$43:B$44),(D81-C$65)/B$65&lt;=MAX(B$43:B$44)),(D81-C$65)/B$65,IF(AND(A81&lt;&gt;3,A81&lt;&gt;4,(D81-C$66)/B$66&gt;=MIN(B$44:B$45),(D81-C$66)/B$66&lt;=MAX(B$44:B$45)),(D81-C$66)/B$66,IF(AND(A81&lt;&gt;4,A81&lt;&gt;5,(D81-C$67)/B$67&gt;=MIN(B$45:B$46),(D81-C$67)/B$67&lt;=MAX(B$45:B$46)),(D81-C$67)/B$67,"????")))))</f>
        <v>-93.210676588152111</v>
      </c>
      <c r="C81" s="14">
        <f t="shared" si="17"/>
        <v>60</v>
      </c>
      <c r="D81" s="14">
        <f t="shared" si="18"/>
        <v>15.5</v>
      </c>
      <c r="F81">
        <f>IF(F80&lt;&gt;0,F73,0)</f>
        <v>0</v>
      </c>
      <c r="G81" s="13">
        <f>IF(AND(F81&lt;&gt;0,F81&lt;&gt;1,(I81-H$63)/G$63&gt;=MIN(G$41:G$42),(I81-H$63)/G$63&lt;=MAX(G$41:G$42)),(I81-H$63)/G$63,IF(AND(F81&lt;&gt;1,F81&lt;&gt;2,(I81-H$64)/G$64&gt;=MIN(G$42:G$43),(I81-H$64)/G$64&lt;=MAX(G$42:G$43)),(I81-H$64)/G$64,IF(AND(F81&lt;&gt;2,F81&lt;&gt;3,(I81-H$65)/G$65&gt;=MIN(G$43:G$44),(I81-H$65)/G$65&lt;=MAX(G$43:G$44)),(I81-H$65)/G$65,IF(AND(F81&lt;&gt;3,F81&lt;&gt;4,(I81-H$66)/G$66&gt;=MIN(G$44:G$45),(I81-H$66)/G$66&lt;=MAX(G$44:G$45)),(I81-H$66)/G$66,IF(AND(F81&lt;&gt;4,F81&lt;&gt;5,(I81-H$67)/G$67&gt;=MIN(G$45:G$46),(I81-H$67)/G$67&lt;=MAX(G$45:G$46)),(I81-H$67)/G$67,"????")))))</f>
        <v>173.21067658815213</v>
      </c>
      <c r="H81" s="13">
        <f t="shared" si="19"/>
        <v>20</v>
      </c>
      <c r="I81" s="14">
        <f t="shared" si="20"/>
        <v>15.5</v>
      </c>
    </row>
    <row r="82" spans="1:10" x14ac:dyDescent="0.3">
      <c r="A82">
        <f>IF(A81&lt;&gt;0,A74,0)</f>
        <v>0</v>
      </c>
      <c r="B82" s="14">
        <f>IF(AND(A82&lt;&gt;0,A82&lt;&gt;1,(D82-C$63)/B$63&gt;=MIN(B$41:B$42),(D82-C$63)/B$63&lt;=MAX(B$41:B$42)),(D82-C$63)/B$63,IF(AND(A82&lt;&gt;1,A82&lt;&gt;2,(D82-C$64)/B$64&gt;=MIN(B$42:B$43),(D82-C$64)/B$64&lt;=MAX(B$42:B$43)),(D82-C$64)/B$64,IF(AND(A82&lt;&gt;2,A82&lt;&gt;3,(D82-C$65)/B$65&gt;=MIN(B$43:B$44),(D82-C$65)/B$65&lt;=MAX(B$43:B$44)),(D82-C$65)/B$65,IF(AND(A82&lt;&gt;3,A82&lt;&gt;4,(D82-C$66)/B$66&gt;=MIN(B$44:B$45),(D82-C$66)/B$66&lt;=MAX(B$44:B$45)),(D82-C$66)/B$66,IF(AND(A82&lt;&gt;4,A82&lt;&gt;5,(D82-C$67)/B$67&gt;=MIN(B$45:B$46),(D82-C$67)/B$67&lt;=MAX(B$45:B$46)),(D82-C$67)/B$67,"????")))))</f>
        <v>-93.210676588152111</v>
      </c>
      <c r="C82" s="14">
        <f t="shared" ref="C82" si="21">INDEX(B$70:B$75,MATCH(A82,A$70:A$75,0))</f>
        <v>60</v>
      </c>
      <c r="D82" s="14">
        <f t="shared" ref="D82" si="22">INDEX(C$70:C$75,MATCH(A82,A$70:A$75,0))</f>
        <v>15.5</v>
      </c>
      <c r="F82">
        <f>IF(F81&lt;&gt;0,F74,0)</f>
        <v>0</v>
      </c>
      <c r="G82" s="13">
        <f>IF(AND(F82&lt;&gt;0,F82&lt;&gt;1,(I82-H$63)/G$63&gt;=MIN(G$41:G$42),(I82-H$63)/G$63&lt;=MAX(G$41:G$42)),(I82-H$63)/G$63,IF(AND(F82&lt;&gt;1,F82&lt;&gt;2,(I82-H$64)/G$64&gt;=MIN(G$42:G$43),(I82-H$64)/G$64&lt;=MAX(G$42:G$43)),(I82-H$64)/G$64,IF(AND(F82&lt;&gt;2,F82&lt;&gt;3,(I82-H$65)/G$65&gt;=MIN(G$43:G$44),(I82-H$65)/G$65&lt;=MAX(G$43:G$44)),(I82-H$65)/G$65,IF(AND(F82&lt;&gt;3,F82&lt;&gt;4,(I82-H$66)/G$66&gt;=MIN(G$44:G$45),(I82-H$66)/G$66&lt;=MAX(G$44:G$45)),(I82-H$66)/G$66,IF(AND(F82&lt;&gt;4,F82&lt;&gt;5,(I82-H$67)/G$67&gt;=MIN(G$45:G$46),(I82-H$67)/G$67&lt;=MAX(G$45:G$46)),(I82-H$67)/G$67,"????")))))</f>
        <v>173.21067658815213</v>
      </c>
      <c r="H82" s="13">
        <f t="shared" si="19"/>
        <v>20</v>
      </c>
      <c r="I82" s="14">
        <f t="shared" si="20"/>
        <v>15.5</v>
      </c>
    </row>
    <row r="83" spans="1:10" x14ac:dyDescent="0.3">
      <c r="B83" s="14"/>
      <c r="C83" s="14"/>
      <c r="D83" s="14"/>
      <c r="G83" s="13"/>
      <c r="H83" s="13"/>
      <c r="I83" s="14"/>
    </row>
    <row r="84" spans="1:10" x14ac:dyDescent="0.3">
      <c r="A84" s="1"/>
      <c r="B84" s="1" t="s">
        <v>28</v>
      </c>
      <c r="C84" s="1" t="s">
        <v>30</v>
      </c>
      <c r="D84" s="1">
        <v>1820</v>
      </c>
      <c r="E84" s="1">
        <f>D131</f>
        <v>0</v>
      </c>
      <c r="F84" s="1"/>
      <c r="G84" s="1" t="s">
        <v>28</v>
      </c>
      <c r="H84" s="1" t="s">
        <v>30</v>
      </c>
      <c r="I84" s="1">
        <v>1820</v>
      </c>
      <c r="J84" s="1">
        <f>I131</f>
        <v>0</v>
      </c>
    </row>
    <row r="85" spans="1:10" x14ac:dyDescent="0.3">
      <c r="G85"/>
      <c r="H85"/>
    </row>
    <row r="86" spans="1:10" x14ac:dyDescent="0.3">
      <c r="A86">
        <v>1</v>
      </c>
      <c r="B86" s="16" t="s">
        <v>24</v>
      </c>
      <c r="C86" s="15" t="s">
        <v>25</v>
      </c>
      <c r="D86">
        <f>1/2*(D87-D88)*((C87-B87)+(C88-B88))</f>
        <v>1868.350952734666</v>
      </c>
      <c r="F86">
        <v>1</v>
      </c>
      <c r="G86" s="16" t="s">
        <v>24</v>
      </c>
      <c r="H86" s="15" t="s">
        <v>25</v>
      </c>
      <c r="I86">
        <f>1/2*(I87-I88)*((H87-G87)+(H88-G88))</f>
        <v>1868.3509527346714</v>
      </c>
    </row>
    <row r="87" spans="1:10" x14ac:dyDescent="0.3">
      <c r="B87" s="17">
        <f>MIN(INDEX(B$78:B$82,A86),INDEX(C$78:C$82,A86))</f>
        <v>-86.71363188019302</v>
      </c>
      <c r="C87" s="17">
        <f>MAX(INDEX(B$78:B$82,A86),INDEX(C$78:C$82,A86))</f>
        <v>-86.71363188019302</v>
      </c>
      <c r="D87" s="17">
        <f>INDEX(D$78:D$82,A86)</f>
        <v>49.578735606287097</v>
      </c>
      <c r="G87" s="17">
        <f>MIN(INDEX(G$78:G$82,F86),INDEX(H$78:H$82,F86))</f>
        <v>166.71363188019299</v>
      </c>
      <c r="H87" s="17">
        <f>MAX(INDEX(G$78:G$82,F86),INDEX(H$78:H$82,F86))</f>
        <v>166.71363188019299</v>
      </c>
      <c r="I87" s="17">
        <f>INDEX(I$78:I$82,F86)</f>
        <v>49.578735606287175</v>
      </c>
    </row>
    <row r="88" spans="1:10" x14ac:dyDescent="0.3">
      <c r="B88" s="14">
        <f>MIN(INDEX(B$78:B$82,A86+1),INDEX(C$78:C$82,A86+1))</f>
        <v>-91.712138474875914</v>
      </c>
      <c r="C88" s="14">
        <f>MAX(INDEX(B$78:B$82,A86+1),INDEX(C$78:C$82,A86+1))</f>
        <v>50.809421142009768</v>
      </c>
      <c r="D88" s="14">
        <f>INDEX(D$78:D$82,A86+1)</f>
        <v>23.360232837204187</v>
      </c>
      <c r="G88" s="14">
        <f>MIN(INDEX(G$78:G$82,F86+1),INDEX(H$78:H$82,F86+1))</f>
        <v>29.190578857990225</v>
      </c>
      <c r="H88" s="14">
        <f>MAX(INDEX(G$78:G$82,F86+1),INDEX(H$78:H$82,F86+1))</f>
        <v>171.71213847487593</v>
      </c>
      <c r="I88" s="14">
        <f>INDEX(I$78:I$82,F86+1)</f>
        <v>23.360232837204194</v>
      </c>
    </row>
    <row r="89" spans="1:10" x14ac:dyDescent="0.3">
      <c r="C89" s="15" t="s">
        <v>29</v>
      </c>
      <c r="D89">
        <f>IF(D84&gt;D86,D84-D86,0)</f>
        <v>0</v>
      </c>
      <c r="G89"/>
      <c r="H89" s="15" t="s">
        <v>29</v>
      </c>
      <c r="I89">
        <f>IF(I84&gt;I86,I84-I86,0)</f>
        <v>0</v>
      </c>
    </row>
    <row r="90" spans="1:10" x14ac:dyDescent="0.3">
      <c r="C90" s="15"/>
      <c r="G90"/>
      <c r="H90" s="15"/>
    </row>
    <row r="91" spans="1:10" x14ac:dyDescent="0.3">
      <c r="A91" t="s">
        <v>34</v>
      </c>
      <c r="B91" s="14">
        <f>C87-B87</f>
        <v>0</v>
      </c>
      <c r="C91" s="14">
        <f>B91</f>
        <v>0</v>
      </c>
      <c r="D91" s="14">
        <f>B91*B94</f>
        <v>0</v>
      </c>
      <c r="F91" t="s">
        <v>34</v>
      </c>
      <c r="G91" s="14">
        <f>H87-G87</f>
        <v>0</v>
      </c>
      <c r="H91" s="14">
        <f>G91</f>
        <v>0</v>
      </c>
      <c r="I91" s="14">
        <f>G91*G94</f>
        <v>0</v>
      </c>
    </row>
    <row r="92" spans="1:10" x14ac:dyDescent="0.3">
      <c r="A92" t="s">
        <v>35</v>
      </c>
      <c r="B92" s="14">
        <f>C88-B88</f>
        <v>142.52155961688567</v>
      </c>
      <c r="C92" s="14">
        <f>IF(B91=B92,C91,B91-2*C93/B94)</f>
        <v>140.66531765448491</v>
      </c>
      <c r="D92" s="14">
        <f>C95*B94</f>
        <v>-669.62044434542383</v>
      </c>
      <c r="F92" t="s">
        <v>35</v>
      </c>
      <c r="G92" s="14">
        <f>H88-G88</f>
        <v>142.5215596168857</v>
      </c>
      <c r="H92" s="14">
        <f>IF(G91=G92,H91,G91-2*H93/G94)</f>
        <v>140.66531765448471</v>
      </c>
      <c r="I92" s="14">
        <f>H95*G94</f>
        <v>-669.62044434542554</v>
      </c>
    </row>
    <row r="93" spans="1:10" x14ac:dyDescent="0.3">
      <c r="A93" t="s">
        <v>31</v>
      </c>
      <c r="B93" s="14">
        <f>D87-D88</f>
        <v>26.21850276908291</v>
      </c>
      <c r="C93" s="14">
        <f>IF((B92-B91)&lt;0.0000001,C95/B95*B93,IF(AND(D94&gt;=0,D94&lt;=B93),D94,IF(AND(D95&gt;=0,D95&lt;=B93),D95,"!!!!!!!")))</f>
        <v>25.877025415325924</v>
      </c>
      <c r="D93" s="14">
        <f>SQRT(D91^2-4*D92)</f>
        <v>51.754050830651849</v>
      </c>
      <c r="F93" t="s">
        <v>31</v>
      </c>
      <c r="G93" s="14">
        <f>I87-I88</f>
        <v>26.218502769082981</v>
      </c>
      <c r="H93" s="14">
        <f>IF((G92-G91)&lt;0.0000001,H95/G95*G93,IF(AND(I94&gt;=0,I94&lt;=G93),I94,IF(AND(I95&gt;=0,I95&lt;=G93),I95,"!!!!!!!")))</f>
        <v>25.877025415325956</v>
      </c>
      <c r="I93" s="14">
        <f>SQRT(I91^2-4*I92)</f>
        <v>51.754050830651913</v>
      </c>
    </row>
    <row r="94" spans="1:10" x14ac:dyDescent="0.3">
      <c r="A94" t="s">
        <v>32</v>
      </c>
      <c r="B94" s="14">
        <f>2*B93/(B91-B92)</f>
        <v>-0.36792332106891418</v>
      </c>
      <c r="C94" s="14"/>
      <c r="D94" s="14">
        <f>(D91-D93)/2</f>
        <v>-25.877025415325924</v>
      </c>
      <c r="F94" t="s">
        <v>32</v>
      </c>
      <c r="G94" s="14">
        <f>2*G93/(G91-G92)</f>
        <v>-0.36792332106891512</v>
      </c>
      <c r="H94" s="14"/>
      <c r="I94" s="14">
        <f>(I91-I93)/2</f>
        <v>-25.877025415325956</v>
      </c>
    </row>
    <row r="95" spans="1:10" x14ac:dyDescent="0.3">
      <c r="A95" t="s">
        <v>33</v>
      </c>
      <c r="B95" s="14">
        <f>D86</f>
        <v>1868.350952734666</v>
      </c>
      <c r="C95" s="14">
        <f>D84</f>
        <v>1820</v>
      </c>
      <c r="D95" s="14">
        <f>(D91+D93)/2</f>
        <v>25.877025415325924</v>
      </c>
      <c r="F95" t="s">
        <v>33</v>
      </c>
      <c r="G95" s="14">
        <f>I86</f>
        <v>1868.3509527346714</v>
      </c>
      <c r="H95" s="14">
        <f>I84</f>
        <v>1820</v>
      </c>
      <c r="I95" s="14">
        <f>(I91+I93)/2</f>
        <v>25.877025415325956</v>
      </c>
    </row>
    <row r="96" spans="1:10" x14ac:dyDescent="0.3">
      <c r="A96" t="s">
        <v>36</v>
      </c>
      <c r="B96" s="14">
        <f>B87+(B88-B87)/B93*C93</f>
        <v>-91.647036481077023</v>
      </c>
      <c r="C96" s="14">
        <f>C87+(C88-C87)/B93*C93</f>
        <v>49.018281173407871</v>
      </c>
      <c r="D96" s="14">
        <f>D87-C93</f>
        <v>23.701710190961172</v>
      </c>
      <c r="F96" t="s">
        <v>36</v>
      </c>
      <c r="G96" s="14">
        <f>G87+(G88-G87)/G93*H93</f>
        <v>30.981718826592299</v>
      </c>
      <c r="H96" s="14">
        <f>H87+(H88-H87)/G93*H93</f>
        <v>171.64703648107704</v>
      </c>
      <c r="I96" s="14">
        <f>I87-H93</f>
        <v>23.701710190961219</v>
      </c>
    </row>
    <row r="97" spans="1:9" x14ac:dyDescent="0.3">
      <c r="G97"/>
      <c r="H97"/>
    </row>
    <row r="98" spans="1:9" x14ac:dyDescent="0.3">
      <c r="B98" s="18">
        <f>IF(D89=0,B96,B88)</f>
        <v>-91.647036481077023</v>
      </c>
      <c r="C98" s="18">
        <f>IF(D89=0,C96,C88)</f>
        <v>49.018281173407871</v>
      </c>
      <c r="D98" s="18">
        <f>IF(D89=0,D96,D88)</f>
        <v>23.701710190961172</v>
      </c>
      <c r="G98" s="18">
        <f>IF(I89=0,G96,G88)</f>
        <v>30.981718826592299</v>
      </c>
      <c r="H98" s="18">
        <f>IF(I89=0,H96,H88)</f>
        <v>171.64703648107704</v>
      </c>
      <c r="I98" s="18">
        <f>IF(I89=0,I96,I88)</f>
        <v>23.701710190961219</v>
      </c>
    </row>
    <row r="99" spans="1:9" x14ac:dyDescent="0.3">
      <c r="G99"/>
      <c r="H99"/>
    </row>
    <row r="100" spans="1:9" x14ac:dyDescent="0.3">
      <c r="A100">
        <f>IF(AND(D89&gt;0,A86&lt;4),A86+1,A86)</f>
        <v>1</v>
      </c>
      <c r="B100" s="16" t="s">
        <v>24</v>
      </c>
      <c r="C100" s="15" t="s">
        <v>25</v>
      </c>
      <c r="D100">
        <f>1/2*(D101-D102)*((C101-B101)+(C102-B102))</f>
        <v>48.35095273466596</v>
      </c>
      <c r="F100">
        <f>IF(AND(I89&gt;0,F86&lt;4),F86+1,F86)</f>
        <v>1</v>
      </c>
      <c r="G100" s="16" t="s">
        <v>24</v>
      </c>
      <c r="H100" s="15" t="s">
        <v>25</v>
      </c>
      <c r="I100">
        <f>1/2*(I101-I102)*((H101-G101)+(H102-G102))</f>
        <v>48.350952734671473</v>
      </c>
    </row>
    <row r="101" spans="1:9" x14ac:dyDescent="0.3">
      <c r="B101" s="14">
        <f>B98</f>
        <v>-91.647036481077023</v>
      </c>
      <c r="C101" s="14">
        <f>C98</f>
        <v>49.018281173407871</v>
      </c>
      <c r="D101" s="14">
        <f>D98</f>
        <v>23.701710190961172</v>
      </c>
      <c r="G101" s="14">
        <f>G98</f>
        <v>30.981718826592299</v>
      </c>
      <c r="H101" s="14">
        <f>H98</f>
        <v>171.64703648107704</v>
      </c>
      <c r="I101" s="14">
        <f>I98</f>
        <v>23.701710190961219</v>
      </c>
    </row>
    <row r="102" spans="1:9" x14ac:dyDescent="0.3">
      <c r="B102" s="14">
        <f>MIN(INDEX(B$78:B$82,A100+1),INDEX(C$78:C$82,A100+1))</f>
        <v>-91.712138474875914</v>
      </c>
      <c r="C102" s="14">
        <f>MAX(INDEX(B$78:B$82,A100+1),INDEX(C$78:C$82,A100+1))</f>
        <v>50.809421142009768</v>
      </c>
      <c r="D102" s="14">
        <f>INDEX(D$78:D$82,A100+1)</f>
        <v>23.360232837204187</v>
      </c>
      <c r="G102" s="14">
        <f>MIN(INDEX(G$78:G$82,F100+1),INDEX(H$78:H$82,F100+1))</f>
        <v>29.190578857990225</v>
      </c>
      <c r="H102" s="14">
        <f>MAX(INDEX(G$78:G$82,F100+1),INDEX(H$78:H$82,F100+1))</f>
        <v>171.71213847487593</v>
      </c>
      <c r="I102" s="14">
        <f>INDEX(I$78:I$82,F100+1)</f>
        <v>23.360232837204194</v>
      </c>
    </row>
    <row r="103" spans="1:9" x14ac:dyDescent="0.3">
      <c r="C103" s="15" t="s">
        <v>29</v>
      </c>
      <c r="D103">
        <f>IF(D89&gt;D100,D89-D100,0)</f>
        <v>0</v>
      </c>
      <c r="G103"/>
      <c r="H103" s="15" t="s">
        <v>29</v>
      </c>
      <c r="I103">
        <f>IF(I89&gt;I100,I89-I100,0)</f>
        <v>0</v>
      </c>
    </row>
    <row r="104" spans="1:9" x14ac:dyDescent="0.3">
      <c r="C104" s="15"/>
      <c r="G104"/>
      <c r="H104" s="15"/>
    </row>
    <row r="105" spans="1:9" x14ac:dyDescent="0.3">
      <c r="A105" t="s">
        <v>34</v>
      </c>
      <c r="B105" s="14">
        <f>C101-B101</f>
        <v>140.66531765448491</v>
      </c>
      <c r="C105" s="14">
        <f>B105</f>
        <v>140.66531765448491</v>
      </c>
      <c r="D105" s="14">
        <f>B105*B108</f>
        <v>-51.75405083065229</v>
      </c>
      <c r="F105" t="s">
        <v>34</v>
      </c>
      <c r="G105" s="14">
        <f>H101-G101</f>
        <v>140.66531765448474</v>
      </c>
      <c r="H105" s="14">
        <f>G105</f>
        <v>140.66531765448474</v>
      </c>
      <c r="I105" s="14">
        <f>G105*G108</f>
        <v>-51.754050830652602</v>
      </c>
    </row>
    <row r="106" spans="1:9" x14ac:dyDescent="0.3">
      <c r="A106" t="s">
        <v>35</v>
      </c>
      <c r="B106" s="14">
        <f>C102-B102</f>
        <v>142.52155961688567</v>
      </c>
      <c r="C106" s="14">
        <f>IF(B105=B106,C105,B105-2*C107/B108)</f>
        <v>140.66531765448491</v>
      </c>
      <c r="D106" s="14">
        <f>C109*B108</f>
        <v>0</v>
      </c>
      <c r="F106" t="s">
        <v>35</v>
      </c>
      <c r="G106" s="14">
        <f>H102-G102</f>
        <v>142.5215596168857</v>
      </c>
      <c r="H106" s="14">
        <f>IF(G105=G106,H105,G105-2*H107/G108)</f>
        <v>140.66531765448474</v>
      </c>
      <c r="I106" s="14">
        <f>H109*G108</f>
        <v>0</v>
      </c>
    </row>
    <row r="107" spans="1:9" x14ac:dyDescent="0.3">
      <c r="A107" t="s">
        <v>31</v>
      </c>
      <c r="B107" s="14">
        <f>D101-D102</f>
        <v>0.34147735375698574</v>
      </c>
      <c r="C107" s="14">
        <f>IF((B106-B105)&lt;0.0000001,C109/B109*B107,IF(AND(D108&gt;=0,D108&lt;=B107),D108,IF(AND(D109&gt;=0,D109&lt;=B107),D109,"!!!!!!!")))</f>
        <v>0</v>
      </c>
      <c r="D107" s="14">
        <f>SQRT(D105^2-4*D106)</f>
        <v>51.75405083065229</v>
      </c>
      <c r="F107" t="s">
        <v>31</v>
      </c>
      <c r="G107" s="14">
        <f>I101-I102</f>
        <v>0.34147735375702482</v>
      </c>
      <c r="H107" s="14">
        <f>IF((G106-G105)&lt;0.0000001,H109/G109*G107,IF(AND(I108&gt;=0,I108&lt;=G107),I108,IF(AND(I109&gt;=0,I109&lt;=G107),I109,"!!!!!!!")))</f>
        <v>0</v>
      </c>
      <c r="I107" s="14">
        <f>SQRT(I105^2-4*I106)</f>
        <v>51.754050830652602</v>
      </c>
    </row>
    <row r="108" spans="1:9" x14ac:dyDescent="0.3">
      <c r="A108" t="s">
        <v>32</v>
      </c>
      <c r="B108" s="14">
        <f>2*B107/(B105-B106)</f>
        <v>-0.36792332106891729</v>
      </c>
      <c r="C108" s="14"/>
      <c r="D108" s="14">
        <f>(D105-D107)/2</f>
        <v>-51.75405083065229</v>
      </c>
      <c r="F108" t="s">
        <v>32</v>
      </c>
      <c r="G108" s="14">
        <f>2*G107/(G105-G106)</f>
        <v>-0.36792332106891995</v>
      </c>
      <c r="H108" s="14"/>
      <c r="I108" s="14">
        <f>(I105-I107)/2</f>
        <v>-51.754050830652602</v>
      </c>
    </row>
    <row r="109" spans="1:9" x14ac:dyDescent="0.3">
      <c r="A109" t="s">
        <v>33</v>
      </c>
      <c r="B109" s="14">
        <f>D100</f>
        <v>48.35095273466596</v>
      </c>
      <c r="C109" s="14">
        <f>D89</f>
        <v>0</v>
      </c>
      <c r="D109" s="14">
        <f>(D105+D107)/2</f>
        <v>0</v>
      </c>
      <c r="F109" t="s">
        <v>33</v>
      </c>
      <c r="G109" s="14">
        <f>I100</f>
        <v>48.350952734671473</v>
      </c>
      <c r="H109" s="14">
        <f>I89</f>
        <v>0</v>
      </c>
      <c r="I109" s="14">
        <f>(I105+I107)/2</f>
        <v>0</v>
      </c>
    </row>
    <row r="110" spans="1:9" x14ac:dyDescent="0.3">
      <c r="A110" t="s">
        <v>36</v>
      </c>
      <c r="B110" s="14">
        <f>B101+(B102-B101)/B107*C107</f>
        <v>-91.647036481077023</v>
      </c>
      <c r="C110" s="14">
        <f>C101+(C102-C101)/B107*C107</f>
        <v>49.018281173407871</v>
      </c>
      <c r="D110" s="14">
        <f>D101-C107</f>
        <v>23.701710190961172</v>
      </c>
      <c r="F110" t="s">
        <v>36</v>
      </c>
      <c r="G110" s="14">
        <f>G101+(G102-G101)/G107*H107</f>
        <v>30.981718826592299</v>
      </c>
      <c r="H110" s="14">
        <f>H101+(H102-H101)/G107*H107</f>
        <v>171.64703648107704</v>
      </c>
      <c r="I110" s="14">
        <f>I101-H107</f>
        <v>23.701710190961219</v>
      </c>
    </row>
    <row r="111" spans="1:9" x14ac:dyDescent="0.3">
      <c r="C111">
        <f>C109/B109*B107</f>
        <v>0</v>
      </c>
      <c r="D111">
        <f>C109/C105</f>
        <v>0</v>
      </c>
      <c r="G111"/>
      <c r="H111"/>
    </row>
    <row r="112" spans="1:9" x14ac:dyDescent="0.3">
      <c r="B112" s="18">
        <f>IF(D103=0,B110,B102)</f>
        <v>-91.647036481077023</v>
      </c>
      <c r="C112" s="18">
        <f>IF(D103=0,C110,C102)</f>
        <v>49.018281173407871</v>
      </c>
      <c r="D112" s="18">
        <f>IF(D103=0,D110,D102)</f>
        <v>23.701710190961172</v>
      </c>
      <c r="G112" s="18">
        <f>IF(I103=0,G110,G102)</f>
        <v>30.981718826592299</v>
      </c>
      <c r="H112" s="18">
        <f>IF(I103=0,H110,H102)</f>
        <v>171.64703648107704</v>
      </c>
      <c r="I112" s="18">
        <f>IF(I103=0,I110,I102)</f>
        <v>23.701710190961219</v>
      </c>
    </row>
    <row r="113" spans="1:9" x14ac:dyDescent="0.3">
      <c r="G113"/>
      <c r="H113"/>
    </row>
    <row r="114" spans="1:9" x14ac:dyDescent="0.3">
      <c r="A114">
        <f>IF(AND(D103&gt;0,A100&lt;4),A100+1,A100)</f>
        <v>1</v>
      </c>
      <c r="B114" s="16" t="s">
        <v>24</v>
      </c>
      <c r="C114" s="15" t="s">
        <v>25</v>
      </c>
      <c r="D114">
        <f>1/2*(D115-D116)*((C115-B115)+(C116-B116))</f>
        <v>48.35095273466596</v>
      </c>
      <c r="F114">
        <f>IF(AND(I103&gt;0,F100&lt;4),F100+1,F100)</f>
        <v>1</v>
      </c>
      <c r="G114" s="16" t="s">
        <v>24</v>
      </c>
      <c r="H114" s="15" t="s">
        <v>25</v>
      </c>
      <c r="I114">
        <f>1/2*(I115-I116)*((H115-G115)+(H116-G116))</f>
        <v>48.350952734671473</v>
      </c>
    </row>
    <row r="115" spans="1:9" x14ac:dyDescent="0.3">
      <c r="B115" s="14">
        <f>B112</f>
        <v>-91.647036481077023</v>
      </c>
      <c r="C115" s="14">
        <f>C112</f>
        <v>49.018281173407871</v>
      </c>
      <c r="D115" s="14">
        <f>D112</f>
        <v>23.701710190961172</v>
      </c>
      <c r="G115" s="14">
        <f>G112</f>
        <v>30.981718826592299</v>
      </c>
      <c r="H115" s="14">
        <f>H112</f>
        <v>171.64703648107704</v>
      </c>
      <c r="I115" s="14">
        <f>I112</f>
        <v>23.701710190961219</v>
      </c>
    </row>
    <row r="116" spans="1:9" x14ac:dyDescent="0.3">
      <c r="B116" s="14">
        <f>MIN(INDEX(B$78:B$82,A114+1),INDEX(C$78:C$82,A114+1))</f>
        <v>-91.712138474875914</v>
      </c>
      <c r="C116" s="14">
        <f>MAX(INDEX(B$78:B$82,A114+1),INDEX(C$78:C$82,A114+1))</f>
        <v>50.809421142009768</v>
      </c>
      <c r="D116" s="14">
        <f>INDEX(D$78:D$82,A114+1)</f>
        <v>23.360232837204187</v>
      </c>
      <c r="G116" s="14">
        <f>MIN(INDEX(G$78:G$82,F114+1),INDEX(H$78:H$82,F114+1))</f>
        <v>29.190578857990225</v>
      </c>
      <c r="H116" s="14">
        <f>MAX(INDEX(G$78:G$82,F114+1),INDEX(H$78:H$82,F114+1))</f>
        <v>171.71213847487593</v>
      </c>
      <c r="I116" s="14">
        <f>INDEX(I$78:I$82,F114+1)</f>
        <v>23.360232837204194</v>
      </c>
    </row>
    <row r="117" spans="1:9" x14ac:dyDescent="0.3">
      <c r="C117" s="15" t="s">
        <v>29</v>
      </c>
      <c r="D117">
        <f>IF(D103&gt;D114,D103-D114,0)</f>
        <v>0</v>
      </c>
      <c r="G117"/>
      <c r="H117" s="15" t="s">
        <v>29</v>
      </c>
      <c r="I117">
        <f>IF(I103&gt;I114,I103-I114,0)</f>
        <v>0</v>
      </c>
    </row>
    <row r="118" spans="1:9" x14ac:dyDescent="0.3">
      <c r="C118" s="15"/>
      <c r="G118"/>
      <c r="H118" s="15"/>
    </row>
    <row r="119" spans="1:9" x14ac:dyDescent="0.3">
      <c r="A119" t="s">
        <v>34</v>
      </c>
      <c r="B119" s="14">
        <f>C115-B115</f>
        <v>140.66531765448491</v>
      </c>
      <c r="C119" s="14">
        <f>B119</f>
        <v>140.66531765448491</v>
      </c>
      <c r="D119" s="14">
        <f>B119*B122</f>
        <v>-51.75405083065229</v>
      </c>
      <c r="F119" t="s">
        <v>34</v>
      </c>
      <c r="G119" s="14">
        <f>H115-G115</f>
        <v>140.66531765448474</v>
      </c>
      <c r="H119" s="14">
        <f>G119</f>
        <v>140.66531765448474</v>
      </c>
      <c r="I119" s="14">
        <f>G119*G122</f>
        <v>-51.754050830652602</v>
      </c>
    </row>
    <row r="120" spans="1:9" x14ac:dyDescent="0.3">
      <c r="A120" t="s">
        <v>35</v>
      </c>
      <c r="B120" s="14">
        <f>C116-B116</f>
        <v>142.52155961688567</v>
      </c>
      <c r="C120" s="14">
        <f>IF(B119=B120,C119,B119-2*C121/B122)</f>
        <v>140.66531765448491</v>
      </c>
      <c r="D120" s="14">
        <f>C123*B122</f>
        <v>0</v>
      </c>
      <c r="F120" t="s">
        <v>35</v>
      </c>
      <c r="G120" s="14">
        <f>H116-G116</f>
        <v>142.5215596168857</v>
      </c>
      <c r="H120" s="14">
        <f>IF(G119=G120,H119,G119-2*H121/G122)</f>
        <v>140.66531765448474</v>
      </c>
      <c r="I120" s="14">
        <f>H123*G122</f>
        <v>0</v>
      </c>
    </row>
    <row r="121" spans="1:9" x14ac:dyDescent="0.3">
      <c r="A121" t="s">
        <v>31</v>
      </c>
      <c r="B121" s="14">
        <f>D115-D116</f>
        <v>0.34147735375698574</v>
      </c>
      <c r="C121" s="14">
        <f>IF(B119=B120,C123/B123*B121,IF(AND(D122&gt;=0,D122&lt;=B121),D122,IF(AND(D123&gt;=0,D123&lt;=B121),D123,"!!!!!!!")))</f>
        <v>0</v>
      </c>
      <c r="D121" s="14">
        <f>SQRT(D119^2-4*D120)</f>
        <v>51.75405083065229</v>
      </c>
      <c r="F121" t="s">
        <v>31</v>
      </c>
      <c r="G121" s="14">
        <f>I115-I116</f>
        <v>0.34147735375702482</v>
      </c>
      <c r="H121" s="14">
        <f>IF(G119=G120,H123/G123*G121,IF(AND(I122&gt;=0,I122&lt;=G121),I122,IF(AND(I123&gt;=0,I123&lt;=G121),I123,"!!!!!!!")))</f>
        <v>0</v>
      </c>
      <c r="I121" s="14">
        <f>SQRT(I119^2-4*I120)</f>
        <v>51.754050830652602</v>
      </c>
    </row>
    <row r="122" spans="1:9" x14ac:dyDescent="0.3">
      <c r="A122" t="s">
        <v>32</v>
      </c>
      <c r="B122" s="14">
        <f>2*B121/(B119-B120)</f>
        <v>-0.36792332106891729</v>
      </c>
      <c r="C122" s="14"/>
      <c r="D122" s="14">
        <f>(D119-D121)/2</f>
        <v>-51.75405083065229</v>
      </c>
      <c r="F122" t="s">
        <v>32</v>
      </c>
      <c r="G122" s="14">
        <f>2*G121/(G119-G120)</f>
        <v>-0.36792332106891995</v>
      </c>
      <c r="H122" s="14"/>
      <c r="I122" s="14">
        <f>(I119-I121)/2</f>
        <v>-51.754050830652602</v>
      </c>
    </row>
    <row r="123" spans="1:9" x14ac:dyDescent="0.3">
      <c r="A123" t="s">
        <v>33</v>
      </c>
      <c r="B123" s="14">
        <f>D114</f>
        <v>48.35095273466596</v>
      </c>
      <c r="C123" s="14">
        <f>D103</f>
        <v>0</v>
      </c>
      <c r="D123" s="14">
        <f>(D119+D121)/2</f>
        <v>0</v>
      </c>
      <c r="F123" t="s">
        <v>33</v>
      </c>
      <c r="G123" s="14">
        <f>I114</f>
        <v>48.350952734671473</v>
      </c>
      <c r="H123" s="14">
        <f>I103</f>
        <v>0</v>
      </c>
      <c r="I123" s="14">
        <f>(I119+I121)/2</f>
        <v>0</v>
      </c>
    </row>
    <row r="124" spans="1:9" x14ac:dyDescent="0.3">
      <c r="A124" t="s">
        <v>36</v>
      </c>
      <c r="B124" s="14">
        <f>B115+(B116-B115)/B121*C121</f>
        <v>-91.647036481077023</v>
      </c>
      <c r="C124" s="14">
        <f>C115+(C116-C115)/B121*C121</f>
        <v>49.018281173407871</v>
      </c>
      <c r="D124" s="14">
        <f>D115-C121</f>
        <v>23.701710190961172</v>
      </c>
      <c r="F124" t="s">
        <v>36</v>
      </c>
      <c r="G124" s="14">
        <f>G115+(G116-G115)/G121*H121</f>
        <v>30.981718826592299</v>
      </c>
      <c r="H124" s="14">
        <f>H115+(H116-H115)/G121*H121</f>
        <v>171.64703648107704</v>
      </c>
      <c r="I124" s="14">
        <f>I115-H121</f>
        <v>23.701710190961219</v>
      </c>
    </row>
    <row r="125" spans="1:9" x14ac:dyDescent="0.3">
      <c r="G125"/>
      <c r="H125"/>
    </row>
    <row r="126" spans="1:9" x14ac:dyDescent="0.3">
      <c r="B126" s="18">
        <f>IF(D117=0,B124,B116)</f>
        <v>-91.647036481077023</v>
      </c>
      <c r="C126" s="18">
        <f>IF(D117=0,C124,C116)</f>
        <v>49.018281173407871</v>
      </c>
      <c r="D126" s="18">
        <f>IF(D117=0,D124,D116)</f>
        <v>23.701710190961172</v>
      </c>
      <c r="G126" s="18">
        <f>IF(I117=0,G124,G116)</f>
        <v>30.981718826592299</v>
      </c>
      <c r="H126" s="18">
        <f>IF(I117=0,H124,H116)</f>
        <v>171.64703648107704</v>
      </c>
      <c r="I126" s="18">
        <f>IF(I117=0,I124,I116)</f>
        <v>23.701710190961219</v>
      </c>
    </row>
    <row r="127" spans="1:9" x14ac:dyDescent="0.3">
      <c r="G127"/>
      <c r="H127"/>
    </row>
    <row r="128" spans="1:9" x14ac:dyDescent="0.3">
      <c r="A128">
        <f>IF(AND(D117&gt;0,A114&lt;4),A114+1,A114)</f>
        <v>1</v>
      </c>
      <c r="B128" s="16" t="s">
        <v>24</v>
      </c>
      <c r="C128" s="15" t="s">
        <v>25</v>
      </c>
      <c r="D128">
        <f>1/2*(D129-D130)*((C129-B129)+(C130-B130))</f>
        <v>48.35095273466596</v>
      </c>
      <c r="F128">
        <f>IF(AND(I117&gt;0,F114&lt;4),F114+1,F114)</f>
        <v>1</v>
      </c>
      <c r="G128" s="16" t="s">
        <v>24</v>
      </c>
      <c r="H128" s="15" t="s">
        <v>25</v>
      </c>
      <c r="I128">
        <f>1/2*(I129-I130)*((H129-G129)+(H130-G130))</f>
        <v>48.350952734671473</v>
      </c>
    </row>
    <row r="129" spans="1:9" x14ac:dyDescent="0.3">
      <c r="B129" s="14">
        <f>B126</f>
        <v>-91.647036481077023</v>
      </c>
      <c r="C129" s="14">
        <f>C126</f>
        <v>49.018281173407871</v>
      </c>
      <c r="D129" s="14">
        <f>D126</f>
        <v>23.701710190961172</v>
      </c>
      <c r="G129" s="14">
        <f>G126</f>
        <v>30.981718826592299</v>
      </c>
      <c r="H129" s="14">
        <f>H126</f>
        <v>171.64703648107704</v>
      </c>
      <c r="I129" s="14">
        <f>I126</f>
        <v>23.701710190961219</v>
      </c>
    </row>
    <row r="130" spans="1:9" x14ac:dyDescent="0.3">
      <c r="B130" s="14">
        <f>MIN(INDEX(B$78:B$82,A128+1),INDEX(C$78:C$82,A128+1))</f>
        <v>-91.712138474875914</v>
      </c>
      <c r="C130" s="14">
        <f>MAX(INDEX(B$78:B$82,A128+1),INDEX(C$78:C$82,A128+1))</f>
        <v>50.809421142009768</v>
      </c>
      <c r="D130" s="14">
        <f>INDEX(D$78:D$82,A128+1)</f>
        <v>23.360232837204187</v>
      </c>
      <c r="G130" s="14">
        <f>MIN(INDEX(G$78:G$82,F128+1),INDEX(H$78:H$82,F128+1))</f>
        <v>29.190578857990225</v>
      </c>
      <c r="H130" s="14">
        <f>MAX(INDEX(G$78:G$82,F128+1),INDEX(H$78:H$82,F128+1))</f>
        <v>171.71213847487593</v>
      </c>
      <c r="I130" s="14">
        <f>INDEX(I$78:I$82,F128+1)</f>
        <v>23.360232837204194</v>
      </c>
    </row>
    <row r="131" spans="1:9" x14ac:dyDescent="0.3">
      <c r="C131" s="15" t="s">
        <v>29</v>
      </c>
      <c r="D131">
        <f>IF(D117&gt;D128,D117-D128,0)</f>
        <v>0</v>
      </c>
      <c r="G131"/>
      <c r="H131" s="15" t="s">
        <v>29</v>
      </c>
      <c r="I131">
        <f>IF(I117&gt;I128,I117-I128,0)</f>
        <v>0</v>
      </c>
    </row>
    <row r="132" spans="1:9" x14ac:dyDescent="0.3">
      <c r="C132" s="15"/>
      <c r="G132"/>
      <c r="H132" s="15"/>
    </row>
    <row r="133" spans="1:9" x14ac:dyDescent="0.3">
      <c r="A133" t="s">
        <v>34</v>
      </c>
      <c r="B133" s="14">
        <f>C129-B129</f>
        <v>140.66531765448491</v>
      </c>
      <c r="C133" s="14">
        <f>B133</f>
        <v>140.66531765448491</v>
      </c>
      <c r="D133" s="14">
        <f>B133*B136</f>
        <v>-51.75405083065229</v>
      </c>
      <c r="F133" t="s">
        <v>34</v>
      </c>
      <c r="G133" s="14">
        <f>H129-G129</f>
        <v>140.66531765448474</v>
      </c>
      <c r="H133" s="14">
        <f>G133</f>
        <v>140.66531765448474</v>
      </c>
      <c r="I133" s="14">
        <f>G133*G136</f>
        <v>-51.754050830652602</v>
      </c>
    </row>
    <row r="134" spans="1:9" x14ac:dyDescent="0.3">
      <c r="A134" t="s">
        <v>35</v>
      </c>
      <c r="B134" s="14">
        <f>C130-B130</f>
        <v>142.52155961688567</v>
      </c>
      <c r="C134" s="14">
        <f>IF(B133=B134,C133,B133-2*C135/B136)</f>
        <v>140.66531765448491</v>
      </c>
      <c r="D134" s="14">
        <f>C137*B136</f>
        <v>0</v>
      </c>
      <c r="F134" t="s">
        <v>35</v>
      </c>
      <c r="G134" s="14">
        <f>H130-G130</f>
        <v>142.5215596168857</v>
      </c>
      <c r="H134" s="14">
        <f>IF(G133=G134,H133,G133-2*H135/G136)</f>
        <v>140.66531765448474</v>
      </c>
      <c r="I134" s="14">
        <f>H137*G136</f>
        <v>0</v>
      </c>
    </row>
    <row r="135" spans="1:9" x14ac:dyDescent="0.3">
      <c r="A135" t="s">
        <v>31</v>
      </c>
      <c r="B135" s="14">
        <f>D129-D130</f>
        <v>0.34147735375698574</v>
      </c>
      <c r="C135" s="14">
        <f>IF((B134-B133)&lt;0.0000001,C137/B137*B135,IF(AND(D136&gt;=0,D136&lt;=B135),D136,IF(AND(D137&gt;=0,D137&lt;=B135),D137,"!!!!!!!")))</f>
        <v>0</v>
      </c>
      <c r="D135" s="14">
        <f>SQRT(D133^2-4*D134)</f>
        <v>51.75405083065229</v>
      </c>
      <c r="F135" t="s">
        <v>31</v>
      </c>
      <c r="G135" s="14">
        <f>I129-I130</f>
        <v>0.34147735375702482</v>
      </c>
      <c r="H135" s="14">
        <f>IF((G134-G133)&lt;0.0000001,H137/G137*G135,IF(AND(I136&gt;=0,I136&lt;=G135),I136,IF(AND(I137&gt;=0,I137&lt;=G135),I137,"!!!!!!!")))</f>
        <v>0</v>
      </c>
      <c r="I135" s="14">
        <f>SQRT(I133^2-4*I134)</f>
        <v>51.754050830652602</v>
      </c>
    </row>
    <row r="136" spans="1:9" x14ac:dyDescent="0.3">
      <c r="A136" t="s">
        <v>32</v>
      </c>
      <c r="B136" s="14">
        <f>2*B135/(B133-B134)</f>
        <v>-0.36792332106891729</v>
      </c>
      <c r="C136" s="14"/>
      <c r="D136" s="14">
        <f>(D133-D135)/2</f>
        <v>-51.75405083065229</v>
      </c>
      <c r="F136" t="s">
        <v>32</v>
      </c>
      <c r="G136" s="14">
        <f>2*G135/(G133-G134)</f>
        <v>-0.36792332106891995</v>
      </c>
      <c r="H136" s="14"/>
      <c r="I136" s="14">
        <f>(I133-I135)/2</f>
        <v>-51.754050830652602</v>
      </c>
    </row>
    <row r="137" spans="1:9" x14ac:dyDescent="0.3">
      <c r="A137" t="s">
        <v>33</v>
      </c>
      <c r="B137" s="14">
        <f>D128</f>
        <v>48.35095273466596</v>
      </c>
      <c r="C137" s="14">
        <f>D117</f>
        <v>0</v>
      </c>
      <c r="D137" s="14">
        <f>(D133+D135)/2</f>
        <v>0</v>
      </c>
      <c r="F137" t="s">
        <v>33</v>
      </c>
      <c r="G137" s="14">
        <f>I128</f>
        <v>48.350952734671473</v>
      </c>
      <c r="H137" s="14">
        <f>I117</f>
        <v>0</v>
      </c>
      <c r="I137" s="14">
        <f>(I133+I135)/2</f>
        <v>0</v>
      </c>
    </row>
    <row r="138" spans="1:9" x14ac:dyDescent="0.3">
      <c r="A138" t="s">
        <v>36</v>
      </c>
      <c r="B138" s="14">
        <f>B129+(B130-B129)/B135*C135</f>
        <v>-91.647036481077023</v>
      </c>
      <c r="C138" s="14">
        <f>C129+(C130-C129)/B135*C135</f>
        <v>49.018281173407871</v>
      </c>
      <c r="D138" s="14">
        <f>D129-C135</f>
        <v>23.701710190961172</v>
      </c>
      <c r="F138" t="s">
        <v>36</v>
      </c>
      <c r="G138" s="14">
        <f>G129+(G130-G129)/G135*H135</f>
        <v>30.981718826592299</v>
      </c>
      <c r="H138" s="14">
        <f>H129+(H130-H129)/G135*H135</f>
        <v>171.64703648107704</v>
      </c>
      <c r="I138" s="14">
        <f>I129-H135</f>
        <v>23.701710190961219</v>
      </c>
    </row>
    <row r="139" spans="1:9" x14ac:dyDescent="0.3">
      <c r="G139"/>
      <c r="H139"/>
    </row>
    <row r="140" spans="1:9" x14ac:dyDescent="0.3">
      <c r="B140" s="18">
        <f>IF(D131=0,B138,B130)</f>
        <v>-91.647036481077023</v>
      </c>
      <c r="C140" s="18">
        <f>IF(D131=0,C138,C130)</f>
        <v>49.018281173407871</v>
      </c>
      <c r="D140" s="18">
        <f>IF(D131=0,D138,D130)</f>
        <v>23.701710190961172</v>
      </c>
      <c r="G140" s="18">
        <f>IF(I131=0,G138,G130)</f>
        <v>30.981718826592299</v>
      </c>
      <c r="H140" s="18">
        <f>IF(I131=0,H138,H130)</f>
        <v>171.64703648107704</v>
      </c>
      <c r="I140" s="18">
        <f>IF(I131=0,I138,I130)</f>
        <v>23.701710190961219</v>
      </c>
    </row>
    <row r="141" spans="1:9" x14ac:dyDescent="0.3">
      <c r="G141"/>
      <c r="H141"/>
    </row>
    <row r="142" spans="1:9" x14ac:dyDescent="0.3">
      <c r="B142" s="14">
        <f>B87</f>
        <v>-86.71363188019302</v>
      </c>
      <c r="C142" s="14">
        <f>D87</f>
        <v>49.578735606287097</v>
      </c>
      <c r="G142" s="14">
        <f>G87</f>
        <v>166.71363188019299</v>
      </c>
      <c r="H142" s="14">
        <f>I87</f>
        <v>49.578735606287175</v>
      </c>
    </row>
    <row r="143" spans="1:9" x14ac:dyDescent="0.3">
      <c r="B143">
        <f>B98</f>
        <v>-91.647036481077023</v>
      </c>
      <c r="C143">
        <f>D98</f>
        <v>23.701710190961172</v>
      </c>
      <c r="G143">
        <f>G98</f>
        <v>30.981718826592299</v>
      </c>
      <c r="H143">
        <f>I98</f>
        <v>23.701710190961219</v>
      </c>
    </row>
    <row r="144" spans="1:9" x14ac:dyDescent="0.3">
      <c r="B144">
        <f>B112</f>
        <v>-91.647036481077023</v>
      </c>
      <c r="C144">
        <f>D112</f>
        <v>23.701710190961172</v>
      </c>
      <c r="G144">
        <f>G112</f>
        <v>30.981718826592299</v>
      </c>
      <c r="H144">
        <f>I112</f>
        <v>23.701710190961219</v>
      </c>
    </row>
    <row r="145" spans="1:10" x14ac:dyDescent="0.3">
      <c r="B145">
        <f>B126</f>
        <v>-91.647036481077023</v>
      </c>
      <c r="C145">
        <f>D126</f>
        <v>23.701710190961172</v>
      </c>
      <c r="G145">
        <f>G126</f>
        <v>30.981718826592299</v>
      </c>
      <c r="H145">
        <f>I126</f>
        <v>23.701710190961219</v>
      </c>
    </row>
    <row r="146" spans="1:10" x14ac:dyDescent="0.3">
      <c r="B146">
        <f>B140</f>
        <v>-91.647036481077023</v>
      </c>
      <c r="C146">
        <f>D140</f>
        <v>23.701710190961172</v>
      </c>
      <c r="G146">
        <f>G140</f>
        <v>30.981718826592299</v>
      </c>
      <c r="H146">
        <f>I140</f>
        <v>23.701710190961219</v>
      </c>
    </row>
    <row r="147" spans="1:10" x14ac:dyDescent="0.3">
      <c r="B147">
        <f>C140</f>
        <v>49.018281173407871</v>
      </c>
      <c r="C147">
        <f>D140</f>
        <v>23.701710190961172</v>
      </c>
      <c r="G147">
        <f>H140</f>
        <v>171.64703648107704</v>
      </c>
      <c r="H147">
        <f>I140</f>
        <v>23.701710190961219</v>
      </c>
    </row>
    <row r="148" spans="1:10" x14ac:dyDescent="0.3">
      <c r="B148">
        <f>C126</f>
        <v>49.018281173407871</v>
      </c>
      <c r="C148">
        <f>D126</f>
        <v>23.701710190961172</v>
      </c>
      <c r="G148">
        <f>H126</f>
        <v>171.64703648107704</v>
      </c>
      <c r="H148">
        <f>I126</f>
        <v>23.701710190961219</v>
      </c>
    </row>
    <row r="149" spans="1:10" x14ac:dyDescent="0.3">
      <c r="B149">
        <f>C112</f>
        <v>49.018281173407871</v>
      </c>
      <c r="C149">
        <f>D112</f>
        <v>23.701710190961172</v>
      </c>
      <c r="G149">
        <f>H112</f>
        <v>171.64703648107704</v>
      </c>
      <c r="H149">
        <f>I112</f>
        <v>23.701710190961219</v>
      </c>
    </row>
    <row r="150" spans="1:10" x14ac:dyDescent="0.3">
      <c r="B150">
        <f>C98</f>
        <v>49.018281173407871</v>
      </c>
      <c r="C150">
        <f>D98</f>
        <v>23.701710190961172</v>
      </c>
      <c r="G150">
        <f>H98</f>
        <v>171.64703648107704</v>
      </c>
      <c r="H150">
        <f>I98</f>
        <v>23.701710190961219</v>
      </c>
    </row>
    <row r="151" spans="1:10" x14ac:dyDescent="0.3">
      <c r="B151" s="14">
        <f>C87</f>
        <v>-86.71363188019302</v>
      </c>
      <c r="C151" s="14">
        <f>D87</f>
        <v>49.578735606287097</v>
      </c>
      <c r="G151" s="14">
        <f>H87</f>
        <v>166.71363188019299</v>
      </c>
      <c r="H151" s="14">
        <f>I87</f>
        <v>49.578735606287175</v>
      </c>
    </row>
    <row r="152" spans="1:10" x14ac:dyDescent="0.3">
      <c r="B152" s="14">
        <f>B142</f>
        <v>-86.71363188019302</v>
      </c>
      <c r="C152" s="14">
        <f>C142</f>
        <v>49.578735606287097</v>
      </c>
      <c r="G152" s="14">
        <f>G142</f>
        <v>166.71363188019299</v>
      </c>
      <c r="H152" s="14">
        <f>H142</f>
        <v>49.578735606287175</v>
      </c>
    </row>
    <row r="153" spans="1:10" x14ac:dyDescent="0.3">
      <c r="G153"/>
      <c r="H153"/>
    </row>
    <row r="154" spans="1:10" x14ac:dyDescent="0.3">
      <c r="A154" s="1"/>
      <c r="B154" s="1" t="s">
        <v>37</v>
      </c>
      <c r="C154" s="1" t="s">
        <v>30</v>
      </c>
      <c r="D154" s="1">
        <v>1820</v>
      </c>
      <c r="E154" s="1">
        <f>D201</f>
        <v>609.38693024600252</v>
      </c>
      <c r="F154" s="1"/>
      <c r="G154" s="1" t="s">
        <v>37</v>
      </c>
      <c r="H154" s="1" t="s">
        <v>30</v>
      </c>
      <c r="I154" s="1">
        <v>1820</v>
      </c>
      <c r="J154" s="1">
        <f>I201</f>
        <v>609.38693024599615</v>
      </c>
    </row>
    <row r="155" spans="1:10" x14ac:dyDescent="0.3">
      <c r="G155"/>
      <c r="H155"/>
    </row>
    <row r="156" spans="1:10" x14ac:dyDescent="0.3">
      <c r="A156">
        <f>A128</f>
        <v>1</v>
      </c>
      <c r="B156" s="16" t="s">
        <v>24</v>
      </c>
      <c r="C156" s="15" t="s">
        <v>25</v>
      </c>
      <c r="D156">
        <f>1/2*(D157-D158)*((C157-B157)+(C158-B158))</f>
        <v>48.35095273466596</v>
      </c>
      <c r="F156">
        <f>F128</f>
        <v>1</v>
      </c>
      <c r="G156" s="16" t="s">
        <v>24</v>
      </c>
      <c r="H156" s="15" t="s">
        <v>25</v>
      </c>
      <c r="I156">
        <f>1/2*(I157-I158)*((H157-G157)+(H158-G158))</f>
        <v>48.350952734671473</v>
      </c>
    </row>
    <row r="157" spans="1:10" x14ac:dyDescent="0.3">
      <c r="B157" s="17">
        <f>B140</f>
        <v>-91.647036481077023</v>
      </c>
      <c r="C157" s="17">
        <f>C140</f>
        <v>49.018281173407871</v>
      </c>
      <c r="D157" s="17">
        <f>D140</f>
        <v>23.701710190961172</v>
      </c>
      <c r="G157" s="17">
        <f>G140</f>
        <v>30.981718826592299</v>
      </c>
      <c r="H157" s="17">
        <f>H140</f>
        <v>171.64703648107704</v>
      </c>
      <c r="I157" s="17">
        <f>I140</f>
        <v>23.701710190961219</v>
      </c>
    </row>
    <row r="158" spans="1:10" x14ac:dyDescent="0.3">
      <c r="B158" s="14">
        <f>MIN(INDEX(B$78:B$82,A156+1),INDEX(C$78:C$82,A156+1))</f>
        <v>-91.712138474875914</v>
      </c>
      <c r="C158" s="14">
        <f>MAX(INDEX(B$78:B$82,A156+1),INDEX(C$78:C$82,A156+1))</f>
        <v>50.809421142009768</v>
      </c>
      <c r="D158" s="14">
        <f>INDEX(D$78:D$82,A156+1)</f>
        <v>23.360232837204187</v>
      </c>
      <c r="G158" s="14">
        <f>MIN(INDEX(G$78:G$82,F156+1),INDEX(H$78:H$82,F156+1))</f>
        <v>29.190578857990225</v>
      </c>
      <c r="H158" s="14">
        <f>MAX(INDEX(G$78:G$82,F156+1),INDEX(H$78:H$82,F156+1))</f>
        <v>171.71213847487593</v>
      </c>
      <c r="I158" s="14">
        <f>INDEX(I$78:I$82,F156+1)</f>
        <v>23.360232837204194</v>
      </c>
    </row>
    <row r="159" spans="1:10" x14ac:dyDescent="0.3">
      <c r="C159" s="15" t="s">
        <v>29</v>
      </c>
      <c r="D159">
        <f>IF(D154&gt;D156,D154-D156,0)</f>
        <v>1771.649047265334</v>
      </c>
      <c r="G159"/>
      <c r="H159" s="15" t="s">
        <v>29</v>
      </c>
      <c r="I159">
        <f>IF(I154&gt;I156,I154-I156,0)</f>
        <v>1771.6490472653286</v>
      </c>
    </row>
    <row r="160" spans="1:10" x14ac:dyDescent="0.3">
      <c r="C160" s="15"/>
      <c r="G160"/>
      <c r="H160" s="15"/>
    </row>
    <row r="161" spans="1:14" x14ac:dyDescent="0.3">
      <c r="A161" t="s">
        <v>34</v>
      </c>
      <c r="B161" s="14">
        <f>C157-B157</f>
        <v>140.66531765448491</v>
      </c>
      <c r="C161" s="14">
        <f>B161</f>
        <v>140.66531765448491</v>
      </c>
      <c r="D161" s="14">
        <f>B161*B164</f>
        <v>-51.75405083065229</v>
      </c>
      <c r="F161" t="s">
        <v>34</v>
      </c>
      <c r="G161" s="14">
        <f>H157-G157</f>
        <v>140.66531765448474</v>
      </c>
      <c r="H161" s="14">
        <f>G161</f>
        <v>140.66531765448474</v>
      </c>
      <c r="I161" s="14">
        <f>G161*G164</f>
        <v>-51.754050830652602</v>
      </c>
    </row>
    <row r="162" spans="1:14" x14ac:dyDescent="0.3">
      <c r="A162" t="s">
        <v>35</v>
      </c>
      <c r="B162" s="14">
        <f>C158-B158</f>
        <v>142.52155961688567</v>
      </c>
      <c r="C162" s="14" t="e">
        <f>IF(B161=B162,C161,B161-2*C163/B164)</f>
        <v>#VALUE!</v>
      </c>
      <c r="D162" s="14">
        <f>C165*B164</f>
        <v>-669.62044434542941</v>
      </c>
      <c r="F162" t="s">
        <v>35</v>
      </c>
      <c r="G162" s="14">
        <f>H158-G158</f>
        <v>142.5215596168857</v>
      </c>
      <c r="H162" s="14" t="e">
        <f>IF(G161=G162,H161,G161-2*H163/G164)</f>
        <v>#VALUE!</v>
      </c>
      <c r="I162" s="14">
        <f>H165*G164</f>
        <v>-669.62044434543429</v>
      </c>
    </row>
    <row r="163" spans="1:14" x14ac:dyDescent="0.3">
      <c r="A163" t="s">
        <v>31</v>
      </c>
      <c r="B163" s="14">
        <f>D157-D158</f>
        <v>0.34147735375698574</v>
      </c>
      <c r="C163" s="14" t="str">
        <f>IF((B162-B161)&lt;0.0000001,C165/B165*B163,IF(AND(D164&gt;=0,D164&lt;=B163),D164,IF(AND(D165&gt;=0,D165&lt;=B163),D165,"!!!!!!!")))</f>
        <v>!!!!!!!</v>
      </c>
      <c r="D163" s="14">
        <f>SQRT(D161^2-4*D162)</f>
        <v>73.191280592454859</v>
      </c>
      <c r="F163" t="s">
        <v>31</v>
      </c>
      <c r="G163" s="14">
        <f>I157-I158</f>
        <v>0.34147735375702482</v>
      </c>
      <c r="H163" s="14" t="str">
        <f>IF((G162-G161)&lt;0.0000001,H165/G165*G163,IF(AND(I164&gt;=0,I164&lt;=G163),I164,IF(AND(I165&gt;=0,I165&lt;=G163),I165,"!!!!!!!")))</f>
        <v>!!!!!!!</v>
      </c>
      <c r="I163" s="14">
        <f>SQRT(I161^2-4*I162)</f>
        <v>73.1912805924552</v>
      </c>
    </row>
    <row r="164" spans="1:14" x14ac:dyDescent="0.3">
      <c r="A164" t="s">
        <v>32</v>
      </c>
      <c r="B164" s="14">
        <f>2*B163/(B161-B162)</f>
        <v>-0.36792332106891729</v>
      </c>
      <c r="C164" s="14"/>
      <c r="D164" s="14">
        <f>(D161-D163)/2</f>
        <v>-62.472665711553574</v>
      </c>
      <c r="F164" t="s">
        <v>32</v>
      </c>
      <c r="G164" s="14">
        <f>2*G163/(G161-G162)</f>
        <v>-0.36792332106891995</v>
      </c>
      <c r="H164" s="14"/>
      <c r="I164" s="14">
        <f>(I161-I163)/2</f>
        <v>-62.472665711553901</v>
      </c>
    </row>
    <row r="165" spans="1:14" x14ac:dyDescent="0.3">
      <c r="A165" t="s">
        <v>33</v>
      </c>
      <c r="B165" s="14">
        <f>D156</f>
        <v>48.35095273466596</v>
      </c>
      <c r="C165" s="14">
        <f>D154</f>
        <v>1820</v>
      </c>
      <c r="D165" s="14">
        <f>(D161+D163)/2</f>
        <v>10.718614880901285</v>
      </c>
      <c r="F165" t="s">
        <v>33</v>
      </c>
      <c r="G165" s="14">
        <f>I156</f>
        <v>48.350952734671473</v>
      </c>
      <c r="H165" s="14">
        <f>I154</f>
        <v>1820</v>
      </c>
      <c r="I165" s="14">
        <f>(I161+I163)/2</f>
        <v>10.718614880901299</v>
      </c>
    </row>
    <row r="166" spans="1:14" x14ac:dyDescent="0.3">
      <c r="A166" t="s">
        <v>36</v>
      </c>
      <c r="B166" s="14" t="e">
        <f>B157+(B158-B157)/B163*C163</f>
        <v>#VALUE!</v>
      </c>
      <c r="C166" s="14" t="e">
        <f>C157+(C158-C157)/B163*C163</f>
        <v>#VALUE!</v>
      </c>
      <c r="D166" s="14" t="e">
        <f>D157-C163</f>
        <v>#VALUE!</v>
      </c>
      <c r="F166" t="s">
        <v>36</v>
      </c>
      <c r="G166" s="14" t="e">
        <f>G157+(G158-G157)/G163*H163</f>
        <v>#VALUE!</v>
      </c>
      <c r="H166" s="14" t="e">
        <f>H157+(H158-H157)/G163*H163</f>
        <v>#VALUE!</v>
      </c>
      <c r="I166" s="14" t="e">
        <f>I157-H163</f>
        <v>#VALUE!</v>
      </c>
    </row>
    <row r="167" spans="1:14" x14ac:dyDescent="0.3">
      <c r="G167"/>
      <c r="H167"/>
    </row>
    <row r="168" spans="1:14" x14ac:dyDescent="0.3">
      <c r="B168" s="18">
        <f>IF(D159=0,B166,B158)</f>
        <v>-91.712138474875914</v>
      </c>
      <c r="C168" s="18">
        <f>IF(D159=0,C166,C158)</f>
        <v>50.809421142009768</v>
      </c>
      <c r="D168" s="18">
        <f>IF(D159=0,D166,D158)</f>
        <v>23.360232837204187</v>
      </c>
      <c r="G168" s="18">
        <f>IF(I159=0,G166,G158)</f>
        <v>29.190578857990225</v>
      </c>
      <c r="H168" s="18">
        <f>IF(I159=0,H166,H158)</f>
        <v>171.71213847487593</v>
      </c>
      <c r="I168" s="18">
        <f>IF(I159=0,I166,I158)</f>
        <v>23.360232837204194</v>
      </c>
    </row>
    <row r="169" spans="1:14" x14ac:dyDescent="0.3">
      <c r="G169"/>
      <c r="H169"/>
    </row>
    <row r="170" spans="1:14" x14ac:dyDescent="0.3">
      <c r="A170">
        <f>IF(AND(D159&gt;0,A156&lt;4),A156+1,A156)</f>
        <v>2</v>
      </c>
      <c r="B170" s="16" t="s">
        <v>24</v>
      </c>
      <c r="C170" s="15" t="s">
        <v>25</v>
      </c>
      <c r="D170">
        <f>1/2*(D171-D172)*((C171-B171)+(C172-B172))</f>
        <v>1162.2621170193315</v>
      </c>
      <c r="F170">
        <f>IF(AND(I159&gt;0,F156&lt;4),F156+1,F156)</f>
        <v>2</v>
      </c>
      <c r="G170" s="16" t="s">
        <v>24</v>
      </c>
      <c r="H170" s="15" t="s">
        <v>25</v>
      </c>
      <c r="I170">
        <f>1/2*(I171-I172)*((H171-G171)+(H172-G172))</f>
        <v>1162.2621170193324</v>
      </c>
    </row>
    <row r="171" spans="1:14" x14ac:dyDescent="0.3">
      <c r="B171" s="14">
        <f>B168</f>
        <v>-91.712138474875914</v>
      </c>
      <c r="C171" s="14">
        <f>C168</f>
        <v>50.809421142009768</v>
      </c>
      <c r="D171" s="14">
        <f>D168</f>
        <v>23.360232837204187</v>
      </c>
      <c r="G171" s="14">
        <f>G168</f>
        <v>29.190578857990225</v>
      </c>
      <c r="H171" s="14">
        <f>H168</f>
        <v>171.71213847487593</v>
      </c>
      <c r="I171" s="14">
        <f>I168</f>
        <v>23.360232837204194</v>
      </c>
    </row>
    <row r="172" spans="1:14" x14ac:dyDescent="0.3">
      <c r="B172" s="14">
        <f>MIN(INDEX(B$78:B$82,A170+1),INDEX(C$78:C$82,A170+1))</f>
        <v>-93.210676588152111</v>
      </c>
      <c r="C172" s="14">
        <f>MAX(INDEX(B$78:B$82,A170+1),INDEX(C$78:C$82,A170+1))</f>
        <v>60</v>
      </c>
      <c r="D172" s="14">
        <f>INDEX(D$78:D$82,A170+1)</f>
        <v>15.5</v>
      </c>
      <c r="G172" s="14">
        <f>MIN(INDEX(G$78:G$82,F170+1),INDEX(H$78:H$82,F170+1))</f>
        <v>20</v>
      </c>
      <c r="H172" s="14">
        <f>MAX(INDEX(G$78:G$82,F170+1),INDEX(H$78:H$82,F170+1))</f>
        <v>173.21067658815213</v>
      </c>
      <c r="I172" s="14">
        <f>INDEX(I$78:I$82,F170+1)</f>
        <v>15.5</v>
      </c>
      <c r="N172">
        <f>9+19+28+16+6</f>
        <v>78</v>
      </c>
    </row>
    <row r="173" spans="1:14" x14ac:dyDescent="0.3">
      <c r="C173" s="15" t="s">
        <v>29</v>
      </c>
      <c r="D173">
        <f>IF(D159&gt;D170,D159-D170,0)</f>
        <v>609.38693024600252</v>
      </c>
      <c r="G173"/>
      <c r="H173" s="15" t="s">
        <v>29</v>
      </c>
      <c r="I173">
        <f>IF(I159&gt;I170,I159-I170,0)</f>
        <v>609.38693024599615</v>
      </c>
      <c r="N173">
        <f>N172-90</f>
        <v>-12</v>
      </c>
    </row>
    <row r="174" spans="1:14" x14ac:dyDescent="0.3">
      <c r="C174" s="15"/>
      <c r="G174"/>
      <c r="H174" s="15"/>
    </row>
    <row r="175" spans="1:14" x14ac:dyDescent="0.3">
      <c r="A175" t="s">
        <v>34</v>
      </c>
      <c r="B175" s="14">
        <f>C171-B171</f>
        <v>142.52155961688567</v>
      </c>
      <c r="C175" s="14">
        <f>B175</f>
        <v>142.52155961688567</v>
      </c>
      <c r="D175" s="14">
        <f>B175*B178</f>
        <v>-209.60620899211099</v>
      </c>
      <c r="F175" t="s">
        <v>34</v>
      </c>
      <c r="G175" s="14">
        <f>H171-G171</f>
        <v>142.5215596168857</v>
      </c>
      <c r="H175" s="14">
        <f>G175</f>
        <v>142.5215596168857</v>
      </c>
      <c r="I175" s="14">
        <f>G175*G178</f>
        <v>-209.60620899211179</v>
      </c>
    </row>
    <row r="176" spans="1:14" x14ac:dyDescent="0.3">
      <c r="A176" t="s">
        <v>35</v>
      </c>
      <c r="B176" s="14">
        <f>C172-B172</f>
        <v>153.21067658815213</v>
      </c>
      <c r="C176" s="14" t="e">
        <f>IF(B175=B176,C175,B175-2*C177/B178)</f>
        <v>#VALUE!</v>
      </c>
      <c r="D176" s="14">
        <f>C179*B178</f>
        <v>-2605.5611618340395</v>
      </c>
      <c r="F176" t="s">
        <v>35</v>
      </c>
      <c r="G176" s="14">
        <f>H172-G172</f>
        <v>153.21067658815213</v>
      </c>
      <c r="H176" s="14" t="e">
        <f>IF(G175=G176,H175,G175-2*H177/G178)</f>
        <v>#VALUE!</v>
      </c>
      <c r="I176" s="14">
        <f>H179*G178</f>
        <v>-2605.5611618340408</v>
      </c>
    </row>
    <row r="177" spans="1:9" x14ac:dyDescent="0.3">
      <c r="A177" t="s">
        <v>31</v>
      </c>
      <c r="B177" s="14">
        <f>D171-D172</f>
        <v>7.8602328372041868</v>
      </c>
      <c r="C177" s="14" t="str">
        <f>IF((B176-B175)&lt;0.0000001,C179/B179*B177,IF(AND(D178&gt;=0,D178&lt;=B177),D178,IF(AND(D179&gt;=0,D179&lt;=B177),D179,"!!!!!!!")))</f>
        <v>!!!!!!!</v>
      </c>
      <c r="D177" s="14">
        <f>SQRT(D175^2-4*D176)</f>
        <v>233.14589315572485</v>
      </c>
      <c r="F177" t="s">
        <v>31</v>
      </c>
      <c r="G177" s="14">
        <f>I171-I172</f>
        <v>7.8602328372041939</v>
      </c>
      <c r="H177" s="14" t="str">
        <f>IF((G176-G175)&lt;0.0000001,H179/G179*G177,IF(AND(I178&gt;=0,I178&lt;=G177),I178,IF(AND(I179&gt;=0,I179&lt;=G177),I179,"!!!!!!!")))</f>
        <v>!!!!!!!</v>
      </c>
      <c r="I177" s="14">
        <f>SQRT(I175^2-4*I176)</f>
        <v>233.14589315572559</v>
      </c>
    </row>
    <row r="178" spans="1:9" x14ac:dyDescent="0.3">
      <c r="A178" t="s">
        <v>32</v>
      </c>
      <c r="B178" s="14">
        <f>2*B177/(B175-B176)</f>
        <v>-1.4706982547451528</v>
      </c>
      <c r="C178" s="14"/>
      <c r="D178" s="14">
        <f>(D175-D177)/2</f>
        <v>-221.37605107391792</v>
      </c>
      <c r="F178" t="s">
        <v>32</v>
      </c>
      <c r="G178" s="14">
        <f>2*G177/(G175-G176)</f>
        <v>-1.4706982547451581</v>
      </c>
      <c r="H178" s="14"/>
      <c r="I178" s="14">
        <f>(I175-I177)/2</f>
        <v>-221.37605107391869</v>
      </c>
    </row>
    <row r="179" spans="1:9" x14ac:dyDescent="0.3">
      <c r="A179" t="s">
        <v>33</v>
      </c>
      <c r="B179" s="14">
        <f>D170</f>
        <v>1162.2621170193315</v>
      </c>
      <c r="C179" s="14">
        <f>D159</f>
        <v>1771.649047265334</v>
      </c>
      <c r="D179" s="14">
        <f>(D175+D177)/2</f>
        <v>11.769842081806928</v>
      </c>
      <c r="F179" t="s">
        <v>33</v>
      </c>
      <c r="G179" s="14">
        <f>I170</f>
        <v>1162.2621170193324</v>
      </c>
      <c r="H179" s="14">
        <f>I159</f>
        <v>1771.6490472653286</v>
      </c>
      <c r="I179" s="14">
        <f>(I175+I177)/2</f>
        <v>11.7698420818069</v>
      </c>
    </row>
    <row r="180" spans="1:9" x14ac:dyDescent="0.3">
      <c r="A180" t="s">
        <v>36</v>
      </c>
      <c r="B180" s="14" t="e">
        <f>B171+(B172-B171)/B177*C177</f>
        <v>#VALUE!</v>
      </c>
      <c r="C180" s="14" t="e">
        <f>C171+(C172-C171)/B177*C177</f>
        <v>#VALUE!</v>
      </c>
      <c r="D180" s="14" t="e">
        <f>D171-C177</f>
        <v>#VALUE!</v>
      </c>
      <c r="F180" t="s">
        <v>36</v>
      </c>
      <c r="G180" s="14" t="e">
        <f>G171+(G172-G171)/G177*H177</f>
        <v>#VALUE!</v>
      </c>
      <c r="H180" s="14" t="e">
        <f>H171+(H172-H171)/G177*H177</f>
        <v>#VALUE!</v>
      </c>
      <c r="I180" s="14" t="e">
        <f>I171-H177</f>
        <v>#VALUE!</v>
      </c>
    </row>
    <row r="181" spans="1:9" x14ac:dyDescent="0.3">
      <c r="G181"/>
      <c r="H181"/>
    </row>
    <row r="182" spans="1:9" x14ac:dyDescent="0.3">
      <c r="B182" s="18">
        <f>IF(D173=0,B180,B172)</f>
        <v>-93.210676588152111</v>
      </c>
      <c r="C182" s="18">
        <f>IF(D173=0,C180,C172)</f>
        <v>60</v>
      </c>
      <c r="D182" s="18">
        <f>IF(D173=0,D180,D172)</f>
        <v>15.5</v>
      </c>
      <c r="G182" s="18">
        <f>IF(I173=0,G180,G172)</f>
        <v>20</v>
      </c>
      <c r="H182" s="18">
        <f>IF(I173=0,H180,H172)</f>
        <v>173.21067658815213</v>
      </c>
      <c r="I182" s="18">
        <f>IF(I173=0,I180,I172)</f>
        <v>15.5</v>
      </c>
    </row>
    <row r="183" spans="1:9" x14ac:dyDescent="0.3">
      <c r="G183"/>
      <c r="H183"/>
    </row>
    <row r="184" spans="1:9" x14ac:dyDescent="0.3">
      <c r="A184">
        <f>IF(AND(D173&gt;0,A170&lt;4),A170+1,A170)</f>
        <v>3</v>
      </c>
      <c r="B184" s="16" t="s">
        <v>24</v>
      </c>
      <c r="C184" s="15" t="s">
        <v>25</v>
      </c>
      <c r="D184">
        <f>1/2*(D185-D186)*((C185-B185)+(C186-B186))</f>
        <v>0</v>
      </c>
      <c r="F184">
        <f>IF(AND(I173&gt;0,F170&lt;4),F170+1,F170)</f>
        <v>3</v>
      </c>
      <c r="G184" s="16" t="s">
        <v>24</v>
      </c>
      <c r="H184" s="15" t="s">
        <v>25</v>
      </c>
      <c r="I184">
        <f>1/2*(I185-I186)*((H185-G185)+(H186-G186))</f>
        <v>0</v>
      </c>
    </row>
    <row r="185" spans="1:9" x14ac:dyDescent="0.3">
      <c r="B185" s="14">
        <f>B182</f>
        <v>-93.210676588152111</v>
      </c>
      <c r="C185" s="14">
        <f>C182</f>
        <v>60</v>
      </c>
      <c r="D185" s="14">
        <f>D182</f>
        <v>15.5</v>
      </c>
      <c r="G185" s="14">
        <f>G182</f>
        <v>20</v>
      </c>
      <c r="H185" s="14">
        <f>H182</f>
        <v>173.21067658815213</v>
      </c>
      <c r="I185" s="14">
        <f>I182</f>
        <v>15.5</v>
      </c>
    </row>
    <row r="186" spans="1:9" x14ac:dyDescent="0.3">
      <c r="B186" s="14">
        <f>MIN(INDEX(B$78:B$82,A184+1),INDEX(C$78:C$82,A184+1))</f>
        <v>-93.210676588152111</v>
      </c>
      <c r="C186" s="14">
        <f>MAX(INDEX(B$78:B$82,A184+1),INDEX(C$78:C$82,A184+1))</f>
        <v>60</v>
      </c>
      <c r="D186" s="14">
        <f>INDEX(D$78:D$82,A184+1)</f>
        <v>15.5</v>
      </c>
      <c r="G186" s="14">
        <f>MIN(INDEX(G$78:G$82,F184+1),INDEX(H$78:H$82,F184+1))</f>
        <v>20</v>
      </c>
      <c r="H186" s="14">
        <f>MAX(INDEX(G$78:G$82,F184+1),INDEX(H$78:H$82,F184+1))</f>
        <v>173.21067658815213</v>
      </c>
      <c r="I186" s="14">
        <f>INDEX(I$78:I$82,F184+1)</f>
        <v>15.5</v>
      </c>
    </row>
    <row r="187" spans="1:9" x14ac:dyDescent="0.3">
      <c r="C187" s="15" t="s">
        <v>29</v>
      </c>
      <c r="D187">
        <f>IF(D173&gt;D184,D173-D184,0)</f>
        <v>609.38693024600252</v>
      </c>
      <c r="G187"/>
      <c r="H187" s="15" t="s">
        <v>29</v>
      </c>
      <c r="I187">
        <f>IF(I173&gt;I184,I173-I184,0)</f>
        <v>609.38693024599615</v>
      </c>
    </row>
    <row r="188" spans="1:9" x14ac:dyDescent="0.3">
      <c r="C188" s="15"/>
      <c r="G188"/>
      <c r="H188" s="15"/>
    </row>
    <row r="189" spans="1:9" x14ac:dyDescent="0.3">
      <c r="A189" t="s">
        <v>34</v>
      </c>
      <c r="B189" s="14">
        <f>C185-B185</f>
        <v>153.21067658815213</v>
      </c>
      <c r="C189" s="14">
        <f>B189</f>
        <v>153.21067658815213</v>
      </c>
      <c r="D189" s="14" t="e">
        <f>B189*B192</f>
        <v>#DIV/0!</v>
      </c>
      <c r="F189" t="s">
        <v>34</v>
      </c>
      <c r="G189" s="14">
        <f>H185-G185</f>
        <v>153.21067658815213</v>
      </c>
      <c r="H189" s="14">
        <f>G189</f>
        <v>153.21067658815213</v>
      </c>
      <c r="I189" s="14" t="e">
        <f>G189*G192</f>
        <v>#DIV/0!</v>
      </c>
    </row>
    <row r="190" spans="1:9" x14ac:dyDescent="0.3">
      <c r="A190" t="s">
        <v>35</v>
      </c>
      <c r="B190" s="14">
        <f>C186-B186</f>
        <v>153.21067658815213</v>
      </c>
      <c r="C190" s="14">
        <f>IF(B189=B190,C189,B189-2*C191/B192)</f>
        <v>153.21067658815213</v>
      </c>
      <c r="D190" s="14" t="e">
        <f>C193*B192</f>
        <v>#DIV/0!</v>
      </c>
      <c r="F190" t="s">
        <v>35</v>
      </c>
      <c r="G190" s="14">
        <f>H186-G186</f>
        <v>153.21067658815213</v>
      </c>
      <c r="H190" s="14">
        <f>IF(G189=G190,H189,G189-2*H191/G192)</f>
        <v>153.21067658815213</v>
      </c>
      <c r="I190" s="14" t="e">
        <f>H193*G192</f>
        <v>#DIV/0!</v>
      </c>
    </row>
    <row r="191" spans="1:9" x14ac:dyDescent="0.3">
      <c r="A191" t="s">
        <v>31</v>
      </c>
      <c r="B191" s="14">
        <f>D185-D186</f>
        <v>0</v>
      </c>
      <c r="C191" s="14" t="e">
        <f>IF((B190-B189)&lt;0.0000001,C193/B193*B191,IF(AND(D192&gt;=0,D192&lt;=B191),D192,IF(AND(D193&gt;=0,D193&lt;=B191),D193,"!!!!!!!")))</f>
        <v>#DIV/0!</v>
      </c>
      <c r="D191" s="14" t="e">
        <f>SQRT(D189^2-4*D190)</f>
        <v>#DIV/0!</v>
      </c>
      <c r="F191" t="s">
        <v>31</v>
      </c>
      <c r="G191" s="14">
        <f>I185-I186</f>
        <v>0</v>
      </c>
      <c r="H191" s="14" t="e">
        <f>IF((G190-G189)&lt;0.0000001,H193/G193*G191,IF(AND(I192&gt;=0,I192&lt;=G191),I192,IF(AND(I193&gt;=0,I193&lt;=G191),I193,"!!!!!!!")))</f>
        <v>#DIV/0!</v>
      </c>
      <c r="I191" s="14" t="e">
        <f>SQRT(I189^2-4*I190)</f>
        <v>#DIV/0!</v>
      </c>
    </row>
    <row r="192" spans="1:9" x14ac:dyDescent="0.3">
      <c r="A192" t="s">
        <v>32</v>
      </c>
      <c r="B192" s="14" t="e">
        <f>2*B191/(B189-B190)</f>
        <v>#DIV/0!</v>
      </c>
      <c r="C192" s="14"/>
      <c r="D192" s="14" t="e">
        <f>(D189-D191)/2</f>
        <v>#DIV/0!</v>
      </c>
      <c r="F192" t="s">
        <v>32</v>
      </c>
      <c r="G192" s="14" t="e">
        <f>2*G191/(G189-G190)</f>
        <v>#DIV/0!</v>
      </c>
      <c r="H192" s="14"/>
      <c r="I192" s="14" t="e">
        <f>(I189-I191)/2</f>
        <v>#DIV/0!</v>
      </c>
    </row>
    <row r="193" spans="1:9" x14ac:dyDescent="0.3">
      <c r="A193" t="s">
        <v>33</v>
      </c>
      <c r="B193" s="14">
        <f>D184</f>
        <v>0</v>
      </c>
      <c r="C193" s="14">
        <f>D173</f>
        <v>609.38693024600252</v>
      </c>
      <c r="D193" s="14" t="e">
        <f>(D189+D191)/2</f>
        <v>#DIV/0!</v>
      </c>
      <c r="F193" t="s">
        <v>33</v>
      </c>
      <c r="G193" s="14">
        <f>I184</f>
        <v>0</v>
      </c>
      <c r="H193" s="14">
        <f>I173</f>
        <v>609.38693024599615</v>
      </c>
      <c r="I193" s="14" t="e">
        <f>(I189+I191)/2</f>
        <v>#DIV/0!</v>
      </c>
    </row>
    <row r="194" spans="1:9" x14ac:dyDescent="0.3">
      <c r="A194" t="s">
        <v>36</v>
      </c>
      <c r="B194" s="14" t="e">
        <f>B185+(B186-B185)/B191*C191</f>
        <v>#DIV/0!</v>
      </c>
      <c r="C194" s="14" t="e">
        <f>C185+(C186-C185)/B191*C191</f>
        <v>#DIV/0!</v>
      </c>
      <c r="D194" s="14" t="e">
        <f>D185-C191</f>
        <v>#DIV/0!</v>
      </c>
      <c r="F194" t="s">
        <v>36</v>
      </c>
      <c r="G194" s="14" t="e">
        <f>G185+(G186-G185)/G191*H191</f>
        <v>#DIV/0!</v>
      </c>
      <c r="H194" s="14" t="e">
        <f>H185+(H186-H185)/G191*H191</f>
        <v>#DIV/0!</v>
      </c>
      <c r="I194" s="14" t="e">
        <f>I185-H191</f>
        <v>#DIV/0!</v>
      </c>
    </row>
    <row r="195" spans="1:9" x14ac:dyDescent="0.3">
      <c r="G195"/>
      <c r="H195"/>
    </row>
    <row r="196" spans="1:9" x14ac:dyDescent="0.3">
      <c r="B196" s="18">
        <f>IF(D187=0,B194,B186)</f>
        <v>-93.210676588152111</v>
      </c>
      <c r="C196" s="18">
        <f>IF(D187=0,C194,C186)</f>
        <v>60</v>
      </c>
      <c r="D196" s="18">
        <f>IF(D187=0,D194,D186)</f>
        <v>15.5</v>
      </c>
      <c r="G196" s="18">
        <f>IF(I187=0,G194,G186)</f>
        <v>20</v>
      </c>
      <c r="H196" s="18">
        <f>IF(I187=0,H194,H186)</f>
        <v>173.21067658815213</v>
      </c>
      <c r="I196" s="18">
        <f>IF(I187=0,I194,I186)</f>
        <v>15.5</v>
      </c>
    </row>
    <row r="197" spans="1:9" x14ac:dyDescent="0.3">
      <c r="G197"/>
      <c r="H197"/>
    </row>
    <row r="198" spans="1:9" x14ac:dyDescent="0.3">
      <c r="A198">
        <f>IF(AND(D187&gt;0,A184&lt;4),A184+1,A184)</f>
        <v>4</v>
      </c>
      <c r="B198" s="16" t="s">
        <v>24</v>
      </c>
      <c r="C198" s="15" t="s">
        <v>25</v>
      </c>
      <c r="D198">
        <f>1/2*(D199-D200)*((C199-B199)+(C200-B200))</f>
        <v>0</v>
      </c>
      <c r="F198">
        <f>IF(AND(I187&gt;0,F184&lt;4),F184+1,F184)</f>
        <v>4</v>
      </c>
      <c r="G198" s="16" t="s">
        <v>24</v>
      </c>
      <c r="H198" s="15" t="s">
        <v>25</v>
      </c>
      <c r="I198">
        <f>1/2*(I199-I200)*((H199-G199)+(H200-G200))</f>
        <v>0</v>
      </c>
    </row>
    <row r="199" spans="1:9" x14ac:dyDescent="0.3">
      <c r="B199" s="14">
        <f>B196</f>
        <v>-93.210676588152111</v>
      </c>
      <c r="C199" s="14">
        <f>C196</f>
        <v>60</v>
      </c>
      <c r="D199" s="14">
        <f>D196</f>
        <v>15.5</v>
      </c>
      <c r="G199" s="14">
        <f>G196</f>
        <v>20</v>
      </c>
      <c r="H199" s="14">
        <f>H196</f>
        <v>173.21067658815213</v>
      </c>
      <c r="I199" s="14">
        <f>I196</f>
        <v>15.5</v>
      </c>
    </row>
    <row r="200" spans="1:9" x14ac:dyDescent="0.3">
      <c r="B200" s="14">
        <f>MIN(INDEX(B$78:B$82,A198+1),INDEX(C$78:C$82,A198+1))</f>
        <v>-93.210676588152111</v>
      </c>
      <c r="C200" s="14">
        <f>MAX(INDEX(B$78:B$82,A198+1),INDEX(C$78:C$82,A198+1))</f>
        <v>60</v>
      </c>
      <c r="D200" s="14">
        <f>INDEX(D$78:D$82,A198+1)</f>
        <v>15.5</v>
      </c>
      <c r="G200" s="14">
        <f>MIN(INDEX(G$78:G$82,F198+1),INDEX(H$78:H$82,F198+1))</f>
        <v>20</v>
      </c>
      <c r="H200" s="14">
        <f>MAX(INDEX(G$78:G$82,F198+1),INDEX(H$78:H$82,F198+1))</f>
        <v>173.21067658815213</v>
      </c>
      <c r="I200" s="14">
        <f>INDEX(I$78:I$82,F198+1)</f>
        <v>15.5</v>
      </c>
    </row>
    <row r="201" spans="1:9" x14ac:dyDescent="0.3">
      <c r="C201" s="15" t="s">
        <v>29</v>
      </c>
      <c r="D201">
        <f>IF(D187&gt;D198,D187-D198,0)</f>
        <v>609.38693024600252</v>
      </c>
      <c r="G201"/>
      <c r="H201" s="15" t="s">
        <v>29</v>
      </c>
      <c r="I201">
        <f>IF(I187&gt;I198,I187-I198,0)</f>
        <v>609.38693024599615</v>
      </c>
    </row>
    <row r="202" spans="1:9" x14ac:dyDescent="0.3">
      <c r="C202" s="15"/>
      <c r="G202"/>
      <c r="H202" s="15"/>
    </row>
    <row r="203" spans="1:9" x14ac:dyDescent="0.3">
      <c r="A203" t="s">
        <v>34</v>
      </c>
      <c r="B203" s="14">
        <f>C199-B199</f>
        <v>153.21067658815213</v>
      </c>
      <c r="C203" s="14">
        <f>B203</f>
        <v>153.21067658815213</v>
      </c>
      <c r="D203" s="14" t="e">
        <f>B203*B206</f>
        <v>#DIV/0!</v>
      </c>
      <c r="F203" t="s">
        <v>34</v>
      </c>
      <c r="G203" s="14">
        <f>H199-G199</f>
        <v>153.21067658815213</v>
      </c>
      <c r="H203" s="14">
        <f>G203</f>
        <v>153.21067658815213</v>
      </c>
      <c r="I203" s="14" t="e">
        <f>G203*G206</f>
        <v>#DIV/0!</v>
      </c>
    </row>
    <row r="204" spans="1:9" x14ac:dyDescent="0.3">
      <c r="A204" t="s">
        <v>35</v>
      </c>
      <c r="B204" s="14">
        <f>C200-B200</f>
        <v>153.21067658815213</v>
      </c>
      <c r="C204" s="14">
        <f>IF(B203=B204,C203,B203-2*C205/B206)</f>
        <v>153.21067658815213</v>
      </c>
      <c r="D204" s="14" t="e">
        <f>C207*B206</f>
        <v>#DIV/0!</v>
      </c>
      <c r="F204" t="s">
        <v>35</v>
      </c>
      <c r="G204" s="14">
        <f>H200-G200</f>
        <v>153.21067658815213</v>
      </c>
      <c r="H204" s="14">
        <f>IF(G203=G204,H203,G203-2*H205/G206)</f>
        <v>153.21067658815213</v>
      </c>
      <c r="I204" s="14" t="e">
        <f>H207*G206</f>
        <v>#DIV/0!</v>
      </c>
    </row>
    <row r="205" spans="1:9" x14ac:dyDescent="0.3">
      <c r="A205" t="s">
        <v>31</v>
      </c>
      <c r="B205" s="14">
        <f>D199-D200</f>
        <v>0</v>
      </c>
      <c r="C205" s="14" t="e">
        <f>IF((B204-B203)&lt;0.0000001,C207/B207*B205,IF(AND(D206&gt;=0,D206&lt;=B205),D206,IF(AND(D207&gt;=0,D207&lt;=B205),D207,"!!!!!!!")))</f>
        <v>#DIV/0!</v>
      </c>
      <c r="D205" s="14" t="e">
        <f>SQRT(D203^2-4*D204)</f>
        <v>#DIV/0!</v>
      </c>
      <c r="F205" t="s">
        <v>31</v>
      </c>
      <c r="G205" s="14">
        <f>I199-I200</f>
        <v>0</v>
      </c>
      <c r="H205" s="14" t="e">
        <f>IF((G204-G203)&lt;0.0000001,H207/G207*G205,IF(AND(I206&gt;=0,I206&lt;=G205),I206,IF(AND(I207&gt;=0,I207&lt;=G205),I207,"!!!!!!!")))</f>
        <v>#DIV/0!</v>
      </c>
      <c r="I205" s="14" t="e">
        <f>SQRT(I203^2-4*I204)</f>
        <v>#DIV/0!</v>
      </c>
    </row>
    <row r="206" spans="1:9" x14ac:dyDescent="0.3">
      <c r="A206" t="s">
        <v>32</v>
      </c>
      <c r="B206" s="14" t="e">
        <f>2*B205/(B203-B204)</f>
        <v>#DIV/0!</v>
      </c>
      <c r="C206" s="14"/>
      <c r="D206" s="14" t="e">
        <f>(D203-D205)/2</f>
        <v>#DIV/0!</v>
      </c>
      <c r="F206" t="s">
        <v>32</v>
      </c>
      <c r="G206" s="14" t="e">
        <f>2*G205/(G203-G204)</f>
        <v>#DIV/0!</v>
      </c>
      <c r="H206" s="14"/>
      <c r="I206" s="14" t="e">
        <f>(I203-I205)/2</f>
        <v>#DIV/0!</v>
      </c>
    </row>
    <row r="207" spans="1:9" x14ac:dyDescent="0.3">
      <c r="A207" t="s">
        <v>33</v>
      </c>
      <c r="B207" s="14">
        <f>D198</f>
        <v>0</v>
      </c>
      <c r="C207" s="14">
        <f>D187</f>
        <v>609.38693024600252</v>
      </c>
      <c r="D207" s="14" t="e">
        <f>(D203+D205)/2</f>
        <v>#DIV/0!</v>
      </c>
      <c r="F207" t="s">
        <v>33</v>
      </c>
      <c r="G207" s="14">
        <f>I198</f>
        <v>0</v>
      </c>
      <c r="H207" s="14">
        <f>I187</f>
        <v>609.38693024599615</v>
      </c>
      <c r="I207" s="14" t="e">
        <f>(I203+I205)/2</f>
        <v>#DIV/0!</v>
      </c>
    </row>
    <row r="208" spans="1:9" x14ac:dyDescent="0.3">
      <c r="A208" t="s">
        <v>36</v>
      </c>
      <c r="B208" s="14" t="e">
        <f>B199+(B200-B199)/B205*C205</f>
        <v>#DIV/0!</v>
      </c>
      <c r="C208" s="14" t="e">
        <f>C199+(C200-C199)/B205*C205</f>
        <v>#DIV/0!</v>
      </c>
      <c r="D208" s="14" t="e">
        <f>D199-C205</f>
        <v>#DIV/0!</v>
      </c>
      <c r="F208" t="s">
        <v>36</v>
      </c>
      <c r="G208" s="14" t="e">
        <f>G199+(G200-G199)/G205*H205</f>
        <v>#DIV/0!</v>
      </c>
      <c r="H208" s="14" t="e">
        <f>H199+(H200-H199)/G205*H205</f>
        <v>#DIV/0!</v>
      </c>
      <c r="I208" s="14" t="e">
        <f>I199-H205</f>
        <v>#DIV/0!</v>
      </c>
    </row>
    <row r="209" spans="1:10" x14ac:dyDescent="0.3">
      <c r="G209"/>
      <c r="H209"/>
    </row>
    <row r="210" spans="1:10" x14ac:dyDescent="0.3">
      <c r="B210" s="18">
        <f>IF(D201=0,B208,B200)</f>
        <v>-93.210676588152111</v>
      </c>
      <c r="C210" s="18">
        <f>IF(D201=0,C208,C200)</f>
        <v>60</v>
      </c>
      <c r="D210" s="18">
        <f>IF(D201=0,D208,D200)</f>
        <v>15.5</v>
      </c>
      <c r="G210" s="18">
        <f>IF(I201=0,G208,G200)</f>
        <v>20</v>
      </c>
      <c r="H210" s="18">
        <f>IF(I201=0,H208,H200)</f>
        <v>173.21067658815213</v>
      </c>
      <c r="I210" s="18">
        <f>IF(I201=0,I208,I200)</f>
        <v>15.5</v>
      </c>
    </row>
    <row r="211" spans="1:10" x14ac:dyDescent="0.3">
      <c r="G211"/>
      <c r="H211"/>
    </row>
    <row r="212" spans="1:10" x14ac:dyDescent="0.3">
      <c r="B212" s="14">
        <f>B157</f>
        <v>-91.647036481077023</v>
      </c>
      <c r="C212" s="14">
        <f>D157</f>
        <v>23.701710190961172</v>
      </c>
      <c r="G212" s="14">
        <f>G157</f>
        <v>30.981718826592299</v>
      </c>
      <c r="H212" s="14">
        <f>I157</f>
        <v>23.701710190961219</v>
      </c>
    </row>
    <row r="213" spans="1:10" x14ac:dyDescent="0.3">
      <c r="B213">
        <f>B168</f>
        <v>-91.712138474875914</v>
      </c>
      <c r="C213">
        <f>D168</f>
        <v>23.360232837204187</v>
      </c>
      <c r="G213">
        <f>G168</f>
        <v>29.190578857990225</v>
      </c>
      <c r="H213">
        <f>I168</f>
        <v>23.360232837204194</v>
      </c>
    </row>
    <row r="214" spans="1:10" x14ac:dyDescent="0.3">
      <c r="B214">
        <f>B182</f>
        <v>-93.210676588152111</v>
      </c>
      <c r="C214">
        <f>D182</f>
        <v>15.5</v>
      </c>
      <c r="G214">
        <f>G182</f>
        <v>20</v>
      </c>
      <c r="H214">
        <f>I182</f>
        <v>15.5</v>
      </c>
    </row>
    <row r="215" spans="1:10" x14ac:dyDescent="0.3">
      <c r="B215">
        <f>B196</f>
        <v>-93.210676588152111</v>
      </c>
      <c r="C215">
        <f>D196</f>
        <v>15.5</v>
      </c>
      <c r="G215">
        <f>G196</f>
        <v>20</v>
      </c>
      <c r="H215">
        <f>I196</f>
        <v>15.5</v>
      </c>
    </row>
    <row r="216" spans="1:10" x14ac:dyDescent="0.3">
      <c r="B216">
        <f>B210</f>
        <v>-93.210676588152111</v>
      </c>
      <c r="C216">
        <f>D210</f>
        <v>15.5</v>
      </c>
      <c r="G216">
        <f>G210</f>
        <v>20</v>
      </c>
      <c r="H216">
        <f>I210</f>
        <v>15.5</v>
      </c>
    </row>
    <row r="217" spans="1:10" x14ac:dyDescent="0.3">
      <c r="B217">
        <f>C210</f>
        <v>60</v>
      </c>
      <c r="C217">
        <f>D210</f>
        <v>15.5</v>
      </c>
      <c r="G217">
        <f>H210</f>
        <v>173.21067658815213</v>
      </c>
      <c r="H217">
        <f>I210</f>
        <v>15.5</v>
      </c>
    </row>
    <row r="218" spans="1:10" x14ac:dyDescent="0.3">
      <c r="B218">
        <f>C196</f>
        <v>60</v>
      </c>
      <c r="C218">
        <f>D196</f>
        <v>15.5</v>
      </c>
      <c r="G218">
        <f>H196</f>
        <v>173.21067658815213</v>
      </c>
      <c r="H218">
        <f>I196</f>
        <v>15.5</v>
      </c>
    </row>
    <row r="219" spans="1:10" x14ac:dyDescent="0.3">
      <c r="B219">
        <f>C182</f>
        <v>60</v>
      </c>
      <c r="C219">
        <f>D182</f>
        <v>15.5</v>
      </c>
      <c r="G219">
        <f>H182</f>
        <v>173.21067658815213</v>
      </c>
      <c r="H219">
        <f>I182</f>
        <v>15.5</v>
      </c>
    </row>
    <row r="220" spans="1:10" x14ac:dyDescent="0.3">
      <c r="B220">
        <f>C168</f>
        <v>50.809421142009768</v>
      </c>
      <c r="C220">
        <f>D168</f>
        <v>23.360232837204187</v>
      </c>
      <c r="G220">
        <f>H168</f>
        <v>171.71213847487593</v>
      </c>
      <c r="H220">
        <f>I168</f>
        <v>23.360232837204194</v>
      </c>
    </row>
    <row r="221" spans="1:10" x14ac:dyDescent="0.3">
      <c r="B221" s="14">
        <f>C157</f>
        <v>49.018281173407871</v>
      </c>
      <c r="C221" s="14">
        <f>D157</f>
        <v>23.701710190961172</v>
      </c>
      <c r="G221" s="14">
        <f>H157</f>
        <v>171.64703648107704</v>
      </c>
      <c r="H221" s="14">
        <f>I157</f>
        <v>23.701710190961219</v>
      </c>
    </row>
    <row r="222" spans="1:10" x14ac:dyDescent="0.3">
      <c r="B222" s="14">
        <f>B212</f>
        <v>-91.647036481077023</v>
      </c>
      <c r="C222" s="14">
        <f>C212</f>
        <v>23.701710190961172</v>
      </c>
      <c r="G222" s="14">
        <f>G212</f>
        <v>30.981718826592299</v>
      </c>
      <c r="H222" s="14">
        <f>H212</f>
        <v>23.701710190961219</v>
      </c>
    </row>
    <row r="223" spans="1:10" x14ac:dyDescent="0.3">
      <c r="G223"/>
      <c r="H223"/>
    </row>
    <row r="224" spans="1:10" x14ac:dyDescent="0.3">
      <c r="A224" s="1"/>
      <c r="B224" s="1" t="s">
        <v>38</v>
      </c>
      <c r="C224" s="1" t="s">
        <v>30</v>
      </c>
      <c r="D224" s="1">
        <v>1820</v>
      </c>
      <c r="E224" s="1">
        <f>D271</f>
        <v>1820</v>
      </c>
      <c r="F224" s="1"/>
      <c r="G224" s="1" t="s">
        <v>38</v>
      </c>
      <c r="H224" s="1" t="s">
        <v>30</v>
      </c>
      <c r="I224" s="1">
        <v>1820</v>
      </c>
      <c r="J224" s="1">
        <f>I271</f>
        <v>1820</v>
      </c>
    </row>
    <row r="225" spans="1:9" x14ac:dyDescent="0.3">
      <c r="G225"/>
      <c r="H225"/>
    </row>
    <row r="226" spans="1:9" x14ac:dyDescent="0.3">
      <c r="A226">
        <f>A198</f>
        <v>4</v>
      </c>
      <c r="B226" s="16" t="s">
        <v>24</v>
      </c>
      <c r="C226" s="15" t="s">
        <v>25</v>
      </c>
      <c r="D226">
        <f>1/2*(D227-D228)*((C227-B227)+(C228-B228))</f>
        <v>0</v>
      </c>
      <c r="F226">
        <f>F198</f>
        <v>4</v>
      </c>
      <c r="G226" s="16" t="s">
        <v>24</v>
      </c>
      <c r="H226" s="15" t="s">
        <v>25</v>
      </c>
      <c r="I226">
        <f>1/2*(I227-I228)*((H227-G227)+(H228-G228))</f>
        <v>0</v>
      </c>
    </row>
    <row r="227" spans="1:9" x14ac:dyDescent="0.3">
      <c r="B227" s="17">
        <f>B210</f>
        <v>-93.210676588152111</v>
      </c>
      <c r="C227" s="17">
        <f>C210</f>
        <v>60</v>
      </c>
      <c r="D227" s="17">
        <f>D210</f>
        <v>15.5</v>
      </c>
      <c r="G227" s="17">
        <f>G210</f>
        <v>20</v>
      </c>
      <c r="H227" s="17">
        <f>H210</f>
        <v>173.21067658815213</v>
      </c>
      <c r="I227" s="17">
        <f>I210</f>
        <v>15.5</v>
      </c>
    </row>
    <row r="228" spans="1:9" x14ac:dyDescent="0.3">
      <c r="B228" s="14">
        <f>MIN(INDEX(B$78:B$82,A226+1),INDEX(C$78:C$82,A226+1))</f>
        <v>-93.210676588152111</v>
      </c>
      <c r="C228" s="14">
        <f>MAX(INDEX(B$78:B$82,A226+1),INDEX(C$78:C$82,A226+1))</f>
        <v>60</v>
      </c>
      <c r="D228" s="14">
        <f>INDEX(D$78:D$82,A226+1)</f>
        <v>15.5</v>
      </c>
      <c r="G228" s="14">
        <f>MIN(INDEX(G$78:G$82,F226+1),INDEX(H$78:H$82,F226+1))</f>
        <v>20</v>
      </c>
      <c r="H228" s="14">
        <f>MAX(INDEX(G$78:G$82,F226+1),INDEX(H$78:H$82,F226+1))</f>
        <v>173.21067658815213</v>
      </c>
      <c r="I228" s="14">
        <f>INDEX(I$78:I$82,F226+1)</f>
        <v>15.5</v>
      </c>
    </row>
    <row r="229" spans="1:9" x14ac:dyDescent="0.3">
      <c r="C229" s="15" t="s">
        <v>29</v>
      </c>
      <c r="D229">
        <f>IF(D224&gt;D226,D224-D226,0)</f>
        <v>1820</v>
      </c>
      <c r="G229"/>
      <c r="H229" s="15" t="s">
        <v>29</v>
      </c>
      <c r="I229">
        <f>IF(I224&gt;I226,I224-I226,0)</f>
        <v>1820</v>
      </c>
    </row>
    <row r="230" spans="1:9" x14ac:dyDescent="0.3">
      <c r="C230" s="15"/>
      <c r="G230"/>
      <c r="H230" s="15"/>
    </row>
    <row r="231" spans="1:9" x14ac:dyDescent="0.3">
      <c r="A231" t="s">
        <v>34</v>
      </c>
      <c r="B231" s="14">
        <f>C227-B227</f>
        <v>153.21067658815213</v>
      </c>
      <c r="C231" s="14">
        <f>B231</f>
        <v>153.21067658815213</v>
      </c>
      <c r="D231" s="14" t="e">
        <f>B231*B234</f>
        <v>#DIV/0!</v>
      </c>
      <c r="F231" t="s">
        <v>34</v>
      </c>
      <c r="G231" s="14">
        <f>H227-G227</f>
        <v>153.21067658815213</v>
      </c>
      <c r="H231" s="14">
        <f>G231</f>
        <v>153.21067658815213</v>
      </c>
      <c r="I231" s="14" t="e">
        <f>G231*G234</f>
        <v>#DIV/0!</v>
      </c>
    </row>
    <row r="232" spans="1:9" x14ac:dyDescent="0.3">
      <c r="A232" t="s">
        <v>35</v>
      </c>
      <c r="B232" s="14">
        <f>C228-B228</f>
        <v>153.21067658815213</v>
      </c>
      <c r="C232" s="14">
        <f>IF(B231=B232,C231,B231-2*C233/B234)</f>
        <v>153.21067658815213</v>
      </c>
      <c r="D232" s="14" t="e">
        <f>C235*B234</f>
        <v>#DIV/0!</v>
      </c>
      <c r="F232" t="s">
        <v>35</v>
      </c>
      <c r="G232" s="14">
        <f>H228-G228</f>
        <v>153.21067658815213</v>
      </c>
      <c r="H232" s="14">
        <f>IF(G231=G232,H231,G231-2*H233/G234)</f>
        <v>153.21067658815213</v>
      </c>
      <c r="I232" s="14" t="e">
        <f>H235*G234</f>
        <v>#DIV/0!</v>
      </c>
    </row>
    <row r="233" spans="1:9" x14ac:dyDescent="0.3">
      <c r="A233" t="s">
        <v>31</v>
      </c>
      <c r="B233" s="14">
        <f>D227-D228</f>
        <v>0</v>
      </c>
      <c r="C233" s="14" t="e">
        <f>IF((B232-B231)&lt;0.0000001,C235/B235*B233,IF(AND(D234&gt;=0,D234&lt;=B233),D234,IF(AND(D235&gt;=0,D235&lt;=B233),D235,"!!!!!!!")))</f>
        <v>#DIV/0!</v>
      </c>
      <c r="D233" s="14" t="e">
        <f>SQRT(D231^2-4*D232)</f>
        <v>#DIV/0!</v>
      </c>
      <c r="F233" t="s">
        <v>31</v>
      </c>
      <c r="G233" s="14">
        <f>I227-I228</f>
        <v>0</v>
      </c>
      <c r="H233" s="14" t="e">
        <f>IF((G232-G231)&lt;0.0000001,H235/G235*G233,IF(AND(I234&gt;=0,I234&lt;=G233),I234,IF(AND(I235&gt;=0,I235&lt;=G233),I235,"!!!!!!!")))</f>
        <v>#DIV/0!</v>
      </c>
      <c r="I233" s="14" t="e">
        <f>SQRT(I231^2-4*I232)</f>
        <v>#DIV/0!</v>
      </c>
    </row>
    <row r="234" spans="1:9" x14ac:dyDescent="0.3">
      <c r="A234" t="s">
        <v>32</v>
      </c>
      <c r="B234" s="14" t="e">
        <f>2*B233/(B231-B232)</f>
        <v>#DIV/0!</v>
      </c>
      <c r="C234" s="14"/>
      <c r="D234" s="14" t="e">
        <f>(D231-D233)/2</f>
        <v>#DIV/0!</v>
      </c>
      <c r="F234" t="s">
        <v>32</v>
      </c>
      <c r="G234" s="14" t="e">
        <f>2*G233/(G231-G232)</f>
        <v>#DIV/0!</v>
      </c>
      <c r="H234" s="14"/>
      <c r="I234" s="14" t="e">
        <f>(I231-I233)/2</f>
        <v>#DIV/0!</v>
      </c>
    </row>
    <row r="235" spans="1:9" x14ac:dyDescent="0.3">
      <c r="A235" t="s">
        <v>33</v>
      </c>
      <c r="B235" s="14">
        <f>D226</f>
        <v>0</v>
      </c>
      <c r="C235" s="14">
        <f>D224</f>
        <v>1820</v>
      </c>
      <c r="D235" s="14" t="e">
        <f>(D231+D233)/2</f>
        <v>#DIV/0!</v>
      </c>
      <c r="F235" t="s">
        <v>33</v>
      </c>
      <c r="G235" s="14">
        <f>I226</f>
        <v>0</v>
      </c>
      <c r="H235" s="14">
        <f>I224</f>
        <v>1820</v>
      </c>
      <c r="I235" s="14" t="e">
        <f>(I231+I233)/2</f>
        <v>#DIV/0!</v>
      </c>
    </row>
    <row r="236" spans="1:9" x14ac:dyDescent="0.3">
      <c r="A236" t="s">
        <v>36</v>
      </c>
      <c r="B236" s="14" t="e">
        <f>B227+(B228-B227)/B233*C233</f>
        <v>#DIV/0!</v>
      </c>
      <c r="C236" s="14" t="e">
        <f>C227+(C228-C227)/B233*C233</f>
        <v>#DIV/0!</v>
      </c>
      <c r="D236" s="14" t="e">
        <f>D227-C233</f>
        <v>#DIV/0!</v>
      </c>
      <c r="F236" t="s">
        <v>36</v>
      </c>
      <c r="G236" s="14" t="e">
        <f>G227+(G228-G227)/G233*H233</f>
        <v>#DIV/0!</v>
      </c>
      <c r="H236" s="14" t="e">
        <f>H227+(H228-H227)/G233*H233</f>
        <v>#DIV/0!</v>
      </c>
      <c r="I236" s="14" t="e">
        <f>I227-H233</f>
        <v>#DIV/0!</v>
      </c>
    </row>
    <row r="237" spans="1:9" x14ac:dyDescent="0.3">
      <c r="G237"/>
      <c r="H237"/>
    </row>
    <row r="238" spans="1:9" x14ac:dyDescent="0.3">
      <c r="B238" s="18">
        <f>IF(D229=0,B236,B228)</f>
        <v>-93.210676588152111</v>
      </c>
      <c r="C238" s="18">
        <f>IF(D229=0,C236,C228)</f>
        <v>60</v>
      </c>
      <c r="D238" s="18">
        <f>IF(D229=0,D236,D228)</f>
        <v>15.5</v>
      </c>
      <c r="G238" s="18">
        <f>IF(I229=0,G236,G228)</f>
        <v>20</v>
      </c>
      <c r="H238" s="18">
        <f>IF(I229=0,H236,H228)</f>
        <v>173.21067658815213</v>
      </c>
      <c r="I238" s="18">
        <f>IF(I229=0,I236,I228)</f>
        <v>15.5</v>
      </c>
    </row>
    <row r="239" spans="1:9" x14ac:dyDescent="0.3">
      <c r="G239"/>
      <c r="H239"/>
    </row>
    <row r="240" spans="1:9" x14ac:dyDescent="0.3">
      <c r="A240">
        <f>IF(AND(D229&gt;0,A226&lt;4),A226+1,A226)</f>
        <v>4</v>
      </c>
      <c r="B240" s="16" t="s">
        <v>24</v>
      </c>
      <c r="C240" s="15" t="s">
        <v>25</v>
      </c>
      <c r="D240">
        <f>1/2*(D241-D242)*((C241-B241)+(C242-B242))</f>
        <v>0</v>
      </c>
      <c r="F240">
        <f>IF(AND(I229&gt;0,F226&lt;4),F226+1,F226)</f>
        <v>4</v>
      </c>
      <c r="G240" s="16" t="s">
        <v>24</v>
      </c>
      <c r="H240" s="15" t="s">
        <v>25</v>
      </c>
      <c r="I240">
        <f>1/2*(I241-I242)*((H241-G241)+(H242-G242))</f>
        <v>0</v>
      </c>
    </row>
    <row r="241" spans="1:9" x14ac:dyDescent="0.3">
      <c r="B241" s="14">
        <f>B238</f>
        <v>-93.210676588152111</v>
      </c>
      <c r="C241" s="14">
        <f>C238</f>
        <v>60</v>
      </c>
      <c r="D241" s="14">
        <f>D238</f>
        <v>15.5</v>
      </c>
      <c r="G241" s="14">
        <f>G238</f>
        <v>20</v>
      </c>
      <c r="H241" s="14">
        <f>H238</f>
        <v>173.21067658815213</v>
      </c>
      <c r="I241" s="14">
        <f>I238</f>
        <v>15.5</v>
      </c>
    </row>
    <row r="242" spans="1:9" x14ac:dyDescent="0.3">
      <c r="B242" s="14">
        <f>MIN(INDEX(B$78:B$82,A240+1),INDEX(C$78:C$82,A240+1))</f>
        <v>-93.210676588152111</v>
      </c>
      <c r="C242" s="14">
        <f>MAX(INDEX(B$78:B$82,A240+1),INDEX(C$78:C$82,A240+1))</f>
        <v>60</v>
      </c>
      <c r="D242" s="14">
        <f>INDEX(D$78:D$82,A240+1)</f>
        <v>15.5</v>
      </c>
      <c r="G242" s="14">
        <f>MIN(INDEX(G$78:G$82,F240+1),INDEX(H$78:H$82,F240+1))</f>
        <v>20</v>
      </c>
      <c r="H242" s="14">
        <f>MAX(INDEX(G$78:G$82,F240+1),INDEX(H$78:H$82,F240+1))</f>
        <v>173.21067658815213</v>
      </c>
      <c r="I242" s="14">
        <f>INDEX(I$78:I$82,F240+1)</f>
        <v>15.5</v>
      </c>
    </row>
    <row r="243" spans="1:9" x14ac:dyDescent="0.3">
      <c r="C243" s="15" t="s">
        <v>29</v>
      </c>
      <c r="D243">
        <f>IF(D229&gt;D240,D229-D240,0)</f>
        <v>1820</v>
      </c>
      <c r="G243"/>
      <c r="H243" s="15" t="s">
        <v>29</v>
      </c>
      <c r="I243">
        <f>IF(I229&gt;I240,I229-I240,0)</f>
        <v>1820</v>
      </c>
    </row>
    <row r="244" spans="1:9" x14ac:dyDescent="0.3">
      <c r="C244" s="15"/>
      <c r="G244"/>
      <c r="H244" s="15"/>
    </row>
    <row r="245" spans="1:9" x14ac:dyDescent="0.3">
      <c r="A245" t="s">
        <v>34</v>
      </c>
      <c r="B245" s="14">
        <f>C241-B241</f>
        <v>153.21067658815213</v>
      </c>
      <c r="C245" s="14">
        <f>B245</f>
        <v>153.21067658815213</v>
      </c>
      <c r="D245" s="14" t="e">
        <f>B245*B248</f>
        <v>#DIV/0!</v>
      </c>
      <c r="F245" t="s">
        <v>34</v>
      </c>
      <c r="G245" s="14">
        <f>H241-G241</f>
        <v>153.21067658815213</v>
      </c>
      <c r="H245" s="14">
        <f>G245</f>
        <v>153.21067658815213</v>
      </c>
      <c r="I245" s="14" t="e">
        <f>G245*G248</f>
        <v>#DIV/0!</v>
      </c>
    </row>
    <row r="246" spans="1:9" x14ac:dyDescent="0.3">
      <c r="A246" t="s">
        <v>35</v>
      </c>
      <c r="B246" s="14">
        <f>C242-B242</f>
        <v>153.21067658815213</v>
      </c>
      <c r="C246" s="14">
        <f>IF(B245=B246,C245,B245-2*C247/B248)</f>
        <v>153.21067658815213</v>
      </c>
      <c r="D246" s="14" t="e">
        <f>C249*B248</f>
        <v>#DIV/0!</v>
      </c>
      <c r="F246" t="s">
        <v>35</v>
      </c>
      <c r="G246" s="14">
        <f>H242-G242</f>
        <v>153.21067658815213</v>
      </c>
      <c r="H246" s="14">
        <f>IF(G245=G246,H245,G245-2*H247/G248)</f>
        <v>153.21067658815213</v>
      </c>
      <c r="I246" s="14" t="e">
        <f>H249*G248</f>
        <v>#DIV/0!</v>
      </c>
    </row>
    <row r="247" spans="1:9" x14ac:dyDescent="0.3">
      <c r="A247" t="s">
        <v>31</v>
      </c>
      <c r="B247" s="14">
        <f>D241-D242</f>
        <v>0</v>
      </c>
      <c r="C247" s="14" t="e">
        <f>IF((B246-B245)&lt;0.0000001,C249/B249*B247,IF(AND(D248&gt;=0,D248&lt;=B247),D248,IF(AND(D249&gt;=0,D249&lt;=B247),D249,"!!!!!!!")))</f>
        <v>#DIV/0!</v>
      </c>
      <c r="D247" s="14" t="e">
        <f>SQRT(D245^2-4*D246)</f>
        <v>#DIV/0!</v>
      </c>
      <c r="F247" t="s">
        <v>31</v>
      </c>
      <c r="G247" s="14">
        <f>I241-I242</f>
        <v>0</v>
      </c>
      <c r="H247" s="14" t="e">
        <f>IF((G246-G245)&lt;0.0000001,H249/G249*G247,IF(AND(I248&gt;=0,I248&lt;=G247),I248,IF(AND(I249&gt;=0,I249&lt;=G247),I249,"!!!!!!!")))</f>
        <v>#DIV/0!</v>
      </c>
      <c r="I247" s="14" t="e">
        <f>SQRT(I245^2-4*I246)</f>
        <v>#DIV/0!</v>
      </c>
    </row>
    <row r="248" spans="1:9" x14ac:dyDescent="0.3">
      <c r="A248" t="s">
        <v>32</v>
      </c>
      <c r="B248" s="14" t="e">
        <f>2*B247/(B245-B246)</f>
        <v>#DIV/0!</v>
      </c>
      <c r="C248" s="14"/>
      <c r="D248" s="14" t="e">
        <f>(D245-D247)/2</f>
        <v>#DIV/0!</v>
      </c>
      <c r="F248" t="s">
        <v>32</v>
      </c>
      <c r="G248" s="14" t="e">
        <f>2*G247/(G245-G246)</f>
        <v>#DIV/0!</v>
      </c>
      <c r="H248" s="14"/>
      <c r="I248" s="14" t="e">
        <f>(I245-I247)/2</f>
        <v>#DIV/0!</v>
      </c>
    </row>
    <row r="249" spans="1:9" x14ac:dyDescent="0.3">
      <c r="A249" t="s">
        <v>33</v>
      </c>
      <c r="B249" s="14">
        <f>D240</f>
        <v>0</v>
      </c>
      <c r="C249" s="14">
        <f>D229</f>
        <v>1820</v>
      </c>
      <c r="D249" s="14" t="e">
        <f>(D245+D247)/2</f>
        <v>#DIV/0!</v>
      </c>
      <c r="F249" t="s">
        <v>33</v>
      </c>
      <c r="G249" s="14">
        <f>I240</f>
        <v>0</v>
      </c>
      <c r="H249" s="14">
        <f>I229</f>
        <v>1820</v>
      </c>
      <c r="I249" s="14" t="e">
        <f>(I245+I247)/2</f>
        <v>#DIV/0!</v>
      </c>
    </row>
    <row r="250" spans="1:9" x14ac:dyDescent="0.3">
      <c r="A250" t="s">
        <v>36</v>
      </c>
      <c r="B250" s="14" t="e">
        <f>B241+(B242-B241)/B247*C247</f>
        <v>#DIV/0!</v>
      </c>
      <c r="C250" s="14" t="e">
        <f>C241+(C242-C241)/B247*C247</f>
        <v>#DIV/0!</v>
      </c>
      <c r="D250" s="14" t="e">
        <f>D241-C247</f>
        <v>#DIV/0!</v>
      </c>
      <c r="F250" t="s">
        <v>36</v>
      </c>
      <c r="G250" s="14" t="e">
        <f>G241+(G242-G241)/G247*H247</f>
        <v>#DIV/0!</v>
      </c>
      <c r="H250" s="14" t="e">
        <f>H241+(H242-H241)/G247*H247</f>
        <v>#DIV/0!</v>
      </c>
      <c r="I250" s="14" t="e">
        <f>I241-H247</f>
        <v>#DIV/0!</v>
      </c>
    </row>
    <row r="251" spans="1:9" x14ac:dyDescent="0.3">
      <c r="G251"/>
      <c r="H251"/>
    </row>
    <row r="252" spans="1:9" x14ac:dyDescent="0.3">
      <c r="B252" s="18">
        <f>IF(D243=0,B250,B242)</f>
        <v>-93.210676588152111</v>
      </c>
      <c r="C252" s="18">
        <f>IF(D243=0,C250,C242)</f>
        <v>60</v>
      </c>
      <c r="D252" s="18">
        <f>IF(D243=0,D250,D242)</f>
        <v>15.5</v>
      </c>
      <c r="G252" s="18">
        <f>IF(I243=0,G250,G242)</f>
        <v>20</v>
      </c>
      <c r="H252" s="18">
        <f>IF(I243=0,H250,H242)</f>
        <v>173.21067658815213</v>
      </c>
      <c r="I252" s="18">
        <f>IF(I243=0,I250,I242)</f>
        <v>15.5</v>
      </c>
    </row>
    <row r="253" spans="1:9" x14ac:dyDescent="0.3">
      <c r="G253"/>
      <c r="H253"/>
    </row>
    <row r="254" spans="1:9" x14ac:dyDescent="0.3">
      <c r="A254">
        <f>IF(AND(D243&gt;0,A240&lt;4),A240+1,A240)</f>
        <v>4</v>
      </c>
      <c r="B254" s="16" t="s">
        <v>24</v>
      </c>
      <c r="C254" s="15" t="s">
        <v>25</v>
      </c>
      <c r="D254">
        <f>1/2*(D255-D256)*((C255-B255)+(C256-B256))</f>
        <v>0</v>
      </c>
      <c r="F254">
        <f>IF(AND(I243&gt;0,F240&lt;4),F240+1,F240)</f>
        <v>4</v>
      </c>
      <c r="G254" s="16" t="s">
        <v>24</v>
      </c>
      <c r="H254" s="15" t="s">
        <v>25</v>
      </c>
      <c r="I254">
        <f>1/2*(I255-I256)*((H255-G255)+(H256-G256))</f>
        <v>0</v>
      </c>
    </row>
    <row r="255" spans="1:9" x14ac:dyDescent="0.3">
      <c r="B255" s="14">
        <f>B252</f>
        <v>-93.210676588152111</v>
      </c>
      <c r="C255" s="14">
        <f>C252</f>
        <v>60</v>
      </c>
      <c r="D255" s="14">
        <f>D252</f>
        <v>15.5</v>
      </c>
      <c r="G255" s="14">
        <f>G252</f>
        <v>20</v>
      </c>
      <c r="H255" s="14">
        <f>H252</f>
        <v>173.21067658815213</v>
      </c>
      <c r="I255" s="14">
        <f>I252</f>
        <v>15.5</v>
      </c>
    </row>
    <row r="256" spans="1:9" x14ac:dyDescent="0.3">
      <c r="B256" s="14">
        <f>MIN(INDEX(B$78:B$82,A254+1),INDEX(C$78:C$82,A254+1))</f>
        <v>-93.210676588152111</v>
      </c>
      <c r="C256" s="14">
        <f>MAX(INDEX(B$78:B$82,A254+1),INDEX(C$78:C$82,A254+1))</f>
        <v>60</v>
      </c>
      <c r="D256" s="14">
        <f>INDEX(D$78:D$82,A254+1)</f>
        <v>15.5</v>
      </c>
      <c r="G256" s="14">
        <f>MIN(INDEX(G$78:G$82,F254+1),INDEX(H$78:H$82,F254+1))</f>
        <v>20</v>
      </c>
      <c r="H256" s="14">
        <f>MAX(INDEX(G$78:G$82,F254+1),INDEX(H$78:H$82,F254+1))</f>
        <v>173.21067658815213</v>
      </c>
      <c r="I256" s="14">
        <f>INDEX(I$78:I$82,F254+1)</f>
        <v>15.5</v>
      </c>
    </row>
    <row r="257" spans="1:9" x14ac:dyDescent="0.3">
      <c r="C257" s="15" t="s">
        <v>29</v>
      </c>
      <c r="D257">
        <f>IF(D243&gt;D254,D243-D254,0)</f>
        <v>1820</v>
      </c>
      <c r="G257"/>
      <c r="H257" s="15" t="s">
        <v>29</v>
      </c>
      <c r="I257">
        <f>IF(I243&gt;I254,I243-I254,0)</f>
        <v>1820</v>
      </c>
    </row>
    <row r="258" spans="1:9" x14ac:dyDescent="0.3">
      <c r="C258" s="15"/>
      <c r="G258"/>
      <c r="H258" s="15"/>
    </row>
    <row r="259" spans="1:9" x14ac:dyDescent="0.3">
      <c r="A259" t="s">
        <v>34</v>
      </c>
      <c r="B259" s="14">
        <f>C255-B255</f>
        <v>153.21067658815213</v>
      </c>
      <c r="C259" s="14">
        <f>B259</f>
        <v>153.21067658815213</v>
      </c>
      <c r="D259" s="14" t="e">
        <f>B259*B262</f>
        <v>#DIV/0!</v>
      </c>
      <c r="F259" t="s">
        <v>34</v>
      </c>
      <c r="G259" s="14">
        <f>H255-G255</f>
        <v>153.21067658815213</v>
      </c>
      <c r="H259" s="14">
        <f>G259</f>
        <v>153.21067658815213</v>
      </c>
      <c r="I259" s="14" t="e">
        <f>G259*G262</f>
        <v>#DIV/0!</v>
      </c>
    </row>
    <row r="260" spans="1:9" x14ac:dyDescent="0.3">
      <c r="A260" t="s">
        <v>35</v>
      </c>
      <c r="B260" s="14">
        <f>C256-B256</f>
        <v>153.21067658815213</v>
      </c>
      <c r="C260" s="14">
        <f>IF(B259=B260,C259,B259-2*C261/B262)</f>
        <v>153.21067658815213</v>
      </c>
      <c r="D260" s="14" t="e">
        <f>C263*B262</f>
        <v>#DIV/0!</v>
      </c>
      <c r="F260" t="s">
        <v>35</v>
      </c>
      <c r="G260" s="14">
        <f>H256-G256</f>
        <v>153.21067658815213</v>
      </c>
      <c r="H260" s="14">
        <f>IF(G259=G260,H259,G259-2*H261/G262)</f>
        <v>153.21067658815213</v>
      </c>
      <c r="I260" s="14" t="e">
        <f>H263*G262</f>
        <v>#DIV/0!</v>
      </c>
    </row>
    <row r="261" spans="1:9" x14ac:dyDescent="0.3">
      <c r="A261" t="s">
        <v>31</v>
      </c>
      <c r="B261" s="14">
        <f>D255-D256</f>
        <v>0</v>
      </c>
      <c r="C261" s="14" t="e">
        <f>IF((B260-B259)&lt;0.0000001,C263/B263*B261,IF(AND(D262&gt;=0,D262&lt;=B261),D262,IF(AND(D263&gt;=0,D263&lt;=B261),D263,"!!!!!!!")))</f>
        <v>#DIV/0!</v>
      </c>
      <c r="D261" s="14" t="e">
        <f>SQRT(D259^2-4*D260)</f>
        <v>#DIV/0!</v>
      </c>
      <c r="F261" t="s">
        <v>31</v>
      </c>
      <c r="G261" s="14">
        <f>I255-I256</f>
        <v>0</v>
      </c>
      <c r="H261" s="14" t="e">
        <f>IF((G260-G259)&lt;0.0000001,H263/G263*G261,IF(AND(I262&gt;=0,I262&lt;=G261),I262,IF(AND(I263&gt;=0,I263&lt;=G261),I263,"!!!!!!!")))</f>
        <v>#DIV/0!</v>
      </c>
      <c r="I261" s="14" t="e">
        <f>SQRT(I259^2-4*I260)</f>
        <v>#DIV/0!</v>
      </c>
    </row>
    <row r="262" spans="1:9" x14ac:dyDescent="0.3">
      <c r="A262" t="s">
        <v>32</v>
      </c>
      <c r="B262" s="14" t="e">
        <f>2*B261/(B259-B260)</f>
        <v>#DIV/0!</v>
      </c>
      <c r="C262" s="14"/>
      <c r="D262" s="14" t="e">
        <f>(D259-D261)/2</f>
        <v>#DIV/0!</v>
      </c>
      <c r="F262" t="s">
        <v>32</v>
      </c>
      <c r="G262" s="14" t="e">
        <f>2*G261/(G259-G260)</f>
        <v>#DIV/0!</v>
      </c>
      <c r="H262" s="14"/>
      <c r="I262" s="14" t="e">
        <f>(I259-I261)/2</f>
        <v>#DIV/0!</v>
      </c>
    </row>
    <row r="263" spans="1:9" x14ac:dyDescent="0.3">
      <c r="A263" t="s">
        <v>33</v>
      </c>
      <c r="B263" s="14">
        <f>D254</f>
        <v>0</v>
      </c>
      <c r="C263" s="14">
        <f>D243</f>
        <v>1820</v>
      </c>
      <c r="D263" s="14" t="e">
        <f>(D259+D261)/2</f>
        <v>#DIV/0!</v>
      </c>
      <c r="F263" t="s">
        <v>33</v>
      </c>
      <c r="G263" s="14">
        <f>I254</f>
        <v>0</v>
      </c>
      <c r="H263" s="14">
        <f>I243</f>
        <v>1820</v>
      </c>
      <c r="I263" s="14" t="e">
        <f>(I259+I261)/2</f>
        <v>#DIV/0!</v>
      </c>
    </row>
    <row r="264" spans="1:9" x14ac:dyDescent="0.3">
      <c r="A264" t="s">
        <v>36</v>
      </c>
      <c r="B264" s="14" t="e">
        <f>B255+(B256-B255)/B261*C261</f>
        <v>#DIV/0!</v>
      </c>
      <c r="C264" s="14" t="e">
        <f>C255+(C256-C255)/B261*C261</f>
        <v>#DIV/0!</v>
      </c>
      <c r="D264" s="14" t="e">
        <f>D255-C261</f>
        <v>#DIV/0!</v>
      </c>
      <c r="F264" t="s">
        <v>36</v>
      </c>
      <c r="G264" s="14" t="e">
        <f>G255+(G256-G255)/G261*H261</f>
        <v>#DIV/0!</v>
      </c>
      <c r="H264" s="14" t="e">
        <f>H255+(H256-H255)/G261*H261</f>
        <v>#DIV/0!</v>
      </c>
      <c r="I264" s="14" t="e">
        <f>I255-H261</f>
        <v>#DIV/0!</v>
      </c>
    </row>
    <row r="265" spans="1:9" x14ac:dyDescent="0.3">
      <c r="G265"/>
      <c r="H265"/>
    </row>
    <row r="266" spans="1:9" x14ac:dyDescent="0.3">
      <c r="B266" s="18">
        <f>IF(D257=0,B264,B256)</f>
        <v>-93.210676588152111</v>
      </c>
      <c r="C266" s="18">
        <f>IF(D257=0,C264,C256)</f>
        <v>60</v>
      </c>
      <c r="D266" s="18">
        <f>IF(D257=0,D264,D256)</f>
        <v>15.5</v>
      </c>
      <c r="G266" s="18">
        <f>IF(I257=0,G264,G256)</f>
        <v>20</v>
      </c>
      <c r="H266" s="18">
        <f>IF(I257=0,H264,H256)</f>
        <v>173.21067658815213</v>
      </c>
      <c r="I266" s="18">
        <f>IF(I257=0,I264,I256)</f>
        <v>15.5</v>
      </c>
    </row>
    <row r="267" spans="1:9" x14ac:dyDescent="0.3">
      <c r="G267"/>
      <c r="H267"/>
    </row>
    <row r="268" spans="1:9" x14ac:dyDescent="0.3">
      <c r="A268">
        <f>IF(AND(D257&gt;0,A254&lt;4),A254+1,A254)</f>
        <v>4</v>
      </c>
      <c r="B268" s="16" t="s">
        <v>24</v>
      </c>
      <c r="C268" s="15" t="s">
        <v>25</v>
      </c>
      <c r="D268">
        <f>1/2*(D269-D270)*((C269-B269)+(C270-B270))</f>
        <v>0</v>
      </c>
      <c r="F268">
        <f>IF(AND(I257&gt;0,F254&lt;4),F254+1,F254)</f>
        <v>4</v>
      </c>
      <c r="G268" s="16" t="s">
        <v>24</v>
      </c>
      <c r="H268" s="15" t="s">
        <v>25</v>
      </c>
      <c r="I268">
        <f>1/2*(I269-I270)*((H269-G269)+(H270-G270))</f>
        <v>0</v>
      </c>
    </row>
    <row r="269" spans="1:9" x14ac:dyDescent="0.3">
      <c r="B269" s="14">
        <f>B266</f>
        <v>-93.210676588152111</v>
      </c>
      <c r="C269" s="14">
        <f>C266</f>
        <v>60</v>
      </c>
      <c r="D269" s="14">
        <f>D266</f>
        <v>15.5</v>
      </c>
      <c r="G269" s="14">
        <f>G266</f>
        <v>20</v>
      </c>
      <c r="H269" s="14">
        <f>H266</f>
        <v>173.21067658815213</v>
      </c>
      <c r="I269" s="14">
        <f>I266</f>
        <v>15.5</v>
      </c>
    </row>
    <row r="270" spans="1:9" x14ac:dyDescent="0.3">
      <c r="B270" s="14">
        <f>MIN(INDEX(B$78:B$82,A268+1),INDEX(C$78:C$82,A268+1))</f>
        <v>-93.210676588152111</v>
      </c>
      <c r="C270" s="14">
        <f>MAX(INDEX(B$78:B$82,A268+1),INDEX(C$78:C$82,A268+1))</f>
        <v>60</v>
      </c>
      <c r="D270" s="14">
        <f>INDEX(D$78:D$82,A268+1)</f>
        <v>15.5</v>
      </c>
      <c r="G270" s="14">
        <f>MIN(INDEX(G$78:G$82,F268+1),INDEX(H$78:H$82,F268+1))</f>
        <v>20</v>
      </c>
      <c r="H270" s="14">
        <f>MAX(INDEX(G$78:G$82,F268+1),INDEX(H$78:H$82,F268+1))</f>
        <v>173.21067658815213</v>
      </c>
      <c r="I270" s="14">
        <f>INDEX(I$78:I$82,F268+1)</f>
        <v>15.5</v>
      </c>
    </row>
    <row r="271" spans="1:9" x14ac:dyDescent="0.3">
      <c r="C271" s="15" t="s">
        <v>29</v>
      </c>
      <c r="D271">
        <f>IF(D257&gt;D268,D257-D268,0)</f>
        <v>1820</v>
      </c>
      <c r="G271"/>
      <c r="H271" s="15" t="s">
        <v>29</v>
      </c>
      <c r="I271">
        <f>IF(I257&gt;I268,I257-I268,0)</f>
        <v>1820</v>
      </c>
    </row>
    <row r="272" spans="1:9" x14ac:dyDescent="0.3">
      <c r="C272" s="15"/>
      <c r="G272"/>
      <c r="H272" s="15"/>
    </row>
    <row r="273" spans="1:9" x14ac:dyDescent="0.3">
      <c r="A273" t="s">
        <v>34</v>
      </c>
      <c r="B273" s="14">
        <f>C269-B269</f>
        <v>153.21067658815213</v>
      </c>
      <c r="C273" s="14">
        <f>B273</f>
        <v>153.21067658815213</v>
      </c>
      <c r="D273" s="14" t="e">
        <f>B273*B276</f>
        <v>#DIV/0!</v>
      </c>
      <c r="F273" t="s">
        <v>34</v>
      </c>
      <c r="G273" s="14">
        <f>H269-G269</f>
        <v>153.21067658815213</v>
      </c>
      <c r="H273" s="14">
        <f>G273</f>
        <v>153.21067658815213</v>
      </c>
      <c r="I273" s="14" t="e">
        <f>G273*G276</f>
        <v>#DIV/0!</v>
      </c>
    </row>
    <row r="274" spans="1:9" x14ac:dyDescent="0.3">
      <c r="A274" t="s">
        <v>35</v>
      </c>
      <c r="B274" s="14">
        <f>C270-B270</f>
        <v>153.21067658815213</v>
      </c>
      <c r="C274" s="14">
        <f>IF(B273=B274,C273,B273-2*C275/B276)</f>
        <v>153.21067658815213</v>
      </c>
      <c r="D274" s="14" t="e">
        <f>C277*B276</f>
        <v>#DIV/0!</v>
      </c>
      <c r="F274" t="s">
        <v>35</v>
      </c>
      <c r="G274" s="14">
        <f>H270-G270</f>
        <v>153.21067658815213</v>
      </c>
      <c r="H274" s="14">
        <f>IF(G273=G274,H273,G273-2*H275/G276)</f>
        <v>153.21067658815213</v>
      </c>
      <c r="I274" s="14" t="e">
        <f>H277*G276</f>
        <v>#DIV/0!</v>
      </c>
    </row>
    <row r="275" spans="1:9" x14ac:dyDescent="0.3">
      <c r="A275" t="s">
        <v>31</v>
      </c>
      <c r="B275" s="14">
        <f>D269-D270</f>
        <v>0</v>
      </c>
      <c r="C275" s="14" t="e">
        <f>IF((B274-B273)&lt;0.0000001,C277/B277*B275,IF(AND(D276&gt;=0,D276&lt;=B275),D276,IF(AND(D277&gt;=0,D277&lt;=B275),D277,"!!!!!!!")))</f>
        <v>#DIV/0!</v>
      </c>
      <c r="D275" s="14" t="e">
        <f>SQRT(D273^2-4*D274)</f>
        <v>#DIV/0!</v>
      </c>
      <c r="F275" t="s">
        <v>31</v>
      </c>
      <c r="G275" s="14">
        <f>I269-I270</f>
        <v>0</v>
      </c>
      <c r="H275" s="14" t="e">
        <f>IF((G274-G273)&lt;0.0000001,H277/G277*G275,IF(AND(I276&gt;=0,I276&lt;=G275),I276,IF(AND(I277&gt;=0,I277&lt;=G275),I277,"!!!!!!!")))</f>
        <v>#DIV/0!</v>
      </c>
      <c r="I275" s="14" t="e">
        <f>SQRT(I273^2-4*I274)</f>
        <v>#DIV/0!</v>
      </c>
    </row>
    <row r="276" spans="1:9" x14ac:dyDescent="0.3">
      <c r="A276" t="s">
        <v>32</v>
      </c>
      <c r="B276" s="14" t="e">
        <f>2*B275/(B273-B274)</f>
        <v>#DIV/0!</v>
      </c>
      <c r="C276" s="14"/>
      <c r="D276" s="14" t="e">
        <f>(D273-D275)/2</f>
        <v>#DIV/0!</v>
      </c>
      <c r="F276" t="s">
        <v>32</v>
      </c>
      <c r="G276" s="14" t="e">
        <f>2*G275/(G273-G274)</f>
        <v>#DIV/0!</v>
      </c>
      <c r="H276" s="14"/>
      <c r="I276" s="14" t="e">
        <f>(I273-I275)/2</f>
        <v>#DIV/0!</v>
      </c>
    </row>
    <row r="277" spans="1:9" x14ac:dyDescent="0.3">
      <c r="A277" t="s">
        <v>33</v>
      </c>
      <c r="B277" s="14">
        <f>D268</f>
        <v>0</v>
      </c>
      <c r="C277" s="14">
        <f>D257</f>
        <v>1820</v>
      </c>
      <c r="D277" s="14" t="e">
        <f>(D273+D275)/2</f>
        <v>#DIV/0!</v>
      </c>
      <c r="F277" t="s">
        <v>33</v>
      </c>
      <c r="G277" s="14">
        <f>I268</f>
        <v>0</v>
      </c>
      <c r="H277" s="14">
        <f>I257</f>
        <v>1820</v>
      </c>
      <c r="I277" s="14" t="e">
        <f>(I273+I275)/2</f>
        <v>#DIV/0!</v>
      </c>
    </row>
    <row r="278" spans="1:9" x14ac:dyDescent="0.3">
      <c r="A278" t="s">
        <v>36</v>
      </c>
      <c r="B278" s="14" t="e">
        <f>B269+(B270-B269)/B275*C275</f>
        <v>#DIV/0!</v>
      </c>
      <c r="C278" s="14" t="e">
        <f>C269+(C270-C269)/B275*C275</f>
        <v>#DIV/0!</v>
      </c>
      <c r="D278" s="14" t="e">
        <f>D269-C275</f>
        <v>#DIV/0!</v>
      </c>
      <c r="F278" t="s">
        <v>36</v>
      </c>
      <c r="G278" s="14" t="e">
        <f>G269+(G270-G269)/G275*H275</f>
        <v>#DIV/0!</v>
      </c>
      <c r="H278" s="14" t="e">
        <f>H269+(H270-H269)/G275*H275</f>
        <v>#DIV/0!</v>
      </c>
      <c r="I278" s="14" t="e">
        <f>I269-H275</f>
        <v>#DIV/0!</v>
      </c>
    </row>
    <row r="279" spans="1:9" x14ac:dyDescent="0.3">
      <c r="G279"/>
      <c r="H279"/>
    </row>
    <row r="280" spans="1:9" x14ac:dyDescent="0.3">
      <c r="B280" s="18">
        <f>IF(D271=0,B278,B270)</f>
        <v>-93.210676588152111</v>
      </c>
      <c r="C280" s="18">
        <f>IF(D271=0,C278,C270)</f>
        <v>60</v>
      </c>
      <c r="D280" s="18">
        <f>IF(D271=0,D278,D270)</f>
        <v>15.5</v>
      </c>
      <c r="G280" s="18">
        <f>IF(I271=0,G278,G270)</f>
        <v>20</v>
      </c>
      <c r="H280" s="18">
        <f>IF(I271=0,H278,H270)</f>
        <v>173.21067658815213</v>
      </c>
      <c r="I280" s="18">
        <f>IF(I271=0,I278,I270)</f>
        <v>15.5</v>
      </c>
    </row>
    <row r="281" spans="1:9" x14ac:dyDescent="0.3">
      <c r="G281"/>
      <c r="H281"/>
    </row>
    <row r="282" spans="1:9" x14ac:dyDescent="0.3">
      <c r="B282" s="14">
        <f>B227</f>
        <v>-93.210676588152111</v>
      </c>
      <c r="C282" s="14">
        <f>D227</f>
        <v>15.5</v>
      </c>
      <c r="G282" s="14">
        <f>G227</f>
        <v>20</v>
      </c>
      <c r="H282" s="14">
        <f>I227</f>
        <v>15.5</v>
      </c>
    </row>
    <row r="283" spans="1:9" x14ac:dyDescent="0.3">
      <c r="B283">
        <f>B238</f>
        <v>-93.210676588152111</v>
      </c>
      <c r="C283">
        <f>D238</f>
        <v>15.5</v>
      </c>
      <c r="G283">
        <f>G238</f>
        <v>20</v>
      </c>
      <c r="H283">
        <f>I238</f>
        <v>15.5</v>
      </c>
    </row>
    <row r="284" spans="1:9" x14ac:dyDescent="0.3">
      <c r="B284">
        <f>B252</f>
        <v>-93.210676588152111</v>
      </c>
      <c r="C284">
        <f>D252</f>
        <v>15.5</v>
      </c>
      <c r="G284">
        <f>G252</f>
        <v>20</v>
      </c>
      <c r="H284">
        <f>I252</f>
        <v>15.5</v>
      </c>
    </row>
    <row r="285" spans="1:9" x14ac:dyDescent="0.3">
      <c r="B285">
        <f>B266</f>
        <v>-93.210676588152111</v>
      </c>
      <c r="C285">
        <f>D266</f>
        <v>15.5</v>
      </c>
      <c r="G285">
        <f>G266</f>
        <v>20</v>
      </c>
      <c r="H285">
        <f>I266</f>
        <v>15.5</v>
      </c>
    </row>
    <row r="286" spans="1:9" x14ac:dyDescent="0.3">
      <c r="B286">
        <f>B280</f>
        <v>-93.210676588152111</v>
      </c>
      <c r="C286">
        <f>D280</f>
        <v>15.5</v>
      </c>
      <c r="G286">
        <f>G280</f>
        <v>20</v>
      </c>
      <c r="H286">
        <f>I280</f>
        <v>15.5</v>
      </c>
    </row>
    <row r="287" spans="1:9" x14ac:dyDescent="0.3">
      <c r="B287">
        <f>C280</f>
        <v>60</v>
      </c>
      <c r="C287">
        <f>D280</f>
        <v>15.5</v>
      </c>
      <c r="G287">
        <f>H280</f>
        <v>173.21067658815213</v>
      </c>
      <c r="H287">
        <f>I280</f>
        <v>15.5</v>
      </c>
    </row>
    <row r="288" spans="1:9" x14ac:dyDescent="0.3">
      <c r="B288">
        <f>C266</f>
        <v>60</v>
      </c>
      <c r="C288">
        <f>D266</f>
        <v>15.5</v>
      </c>
      <c r="G288">
        <f>H266</f>
        <v>173.21067658815213</v>
      </c>
      <c r="H288">
        <f>I266</f>
        <v>15.5</v>
      </c>
    </row>
    <row r="289" spans="1:10" x14ac:dyDescent="0.3">
      <c r="B289">
        <f>C252</f>
        <v>60</v>
      </c>
      <c r="C289">
        <f>D252</f>
        <v>15.5</v>
      </c>
      <c r="G289">
        <f>H252</f>
        <v>173.21067658815213</v>
      </c>
      <c r="H289">
        <f>I252</f>
        <v>15.5</v>
      </c>
    </row>
    <row r="290" spans="1:10" x14ac:dyDescent="0.3">
      <c r="B290">
        <f>C238</f>
        <v>60</v>
      </c>
      <c r="C290">
        <f>D238</f>
        <v>15.5</v>
      </c>
      <c r="G290">
        <f>H238</f>
        <v>173.21067658815213</v>
      </c>
      <c r="H290">
        <f>I238</f>
        <v>15.5</v>
      </c>
    </row>
    <row r="291" spans="1:10" x14ac:dyDescent="0.3">
      <c r="B291" s="14">
        <f>C227</f>
        <v>60</v>
      </c>
      <c r="C291" s="14">
        <f>D227</f>
        <v>15.5</v>
      </c>
      <c r="G291" s="14">
        <f>H227</f>
        <v>173.21067658815213</v>
      </c>
      <c r="H291" s="14">
        <f>I227</f>
        <v>15.5</v>
      </c>
    </row>
    <row r="292" spans="1:10" x14ac:dyDescent="0.3">
      <c r="B292" s="14">
        <f>B282</f>
        <v>-93.210676588152111</v>
      </c>
      <c r="C292" s="14">
        <f>C282</f>
        <v>15.5</v>
      </c>
      <c r="G292" s="14">
        <f>G282</f>
        <v>20</v>
      </c>
      <c r="H292" s="14">
        <f>H282</f>
        <v>15.5</v>
      </c>
    </row>
    <row r="293" spans="1:10" x14ac:dyDescent="0.3">
      <c r="G293"/>
      <c r="H293"/>
    </row>
    <row r="294" spans="1:10" x14ac:dyDescent="0.3">
      <c r="A294" s="1"/>
      <c r="B294" s="1" t="s">
        <v>39</v>
      </c>
      <c r="C294" s="1" t="s">
        <v>30</v>
      </c>
      <c r="D294" s="1">
        <v>1820</v>
      </c>
      <c r="E294" s="1">
        <f>D341</f>
        <v>1820</v>
      </c>
      <c r="F294" s="1"/>
      <c r="G294" s="1" t="s">
        <v>39</v>
      </c>
      <c r="H294" s="1" t="s">
        <v>30</v>
      </c>
      <c r="I294" s="1">
        <v>1820</v>
      </c>
      <c r="J294" s="1">
        <f>I341</f>
        <v>1820</v>
      </c>
    </row>
    <row r="295" spans="1:10" x14ac:dyDescent="0.3">
      <c r="G295"/>
      <c r="H295"/>
    </row>
    <row r="296" spans="1:10" x14ac:dyDescent="0.3">
      <c r="A296">
        <f>A268</f>
        <v>4</v>
      </c>
      <c r="B296" s="16" t="s">
        <v>24</v>
      </c>
      <c r="C296" s="15" t="s">
        <v>25</v>
      </c>
      <c r="D296">
        <f>1/2*(D297-D298)*((C297-B297)+(C298-B298))</f>
        <v>0</v>
      </c>
      <c r="F296">
        <f>F268</f>
        <v>4</v>
      </c>
      <c r="G296" s="16" t="s">
        <v>24</v>
      </c>
      <c r="H296" s="15" t="s">
        <v>25</v>
      </c>
      <c r="I296">
        <f>1/2*(I297-I298)*((H297-G297)+(H298-G298))</f>
        <v>0</v>
      </c>
    </row>
    <row r="297" spans="1:10" x14ac:dyDescent="0.3">
      <c r="B297" s="17">
        <f>B280</f>
        <v>-93.210676588152111</v>
      </c>
      <c r="C297" s="17">
        <f>C280</f>
        <v>60</v>
      </c>
      <c r="D297" s="17">
        <f>D280</f>
        <v>15.5</v>
      </c>
      <c r="G297" s="17">
        <f>G280</f>
        <v>20</v>
      </c>
      <c r="H297" s="17">
        <f>H280</f>
        <v>173.21067658815213</v>
      </c>
      <c r="I297" s="17">
        <f>I280</f>
        <v>15.5</v>
      </c>
    </row>
    <row r="298" spans="1:10" x14ac:dyDescent="0.3">
      <c r="B298" s="14">
        <f>MIN(INDEX(B$78:B$82,A296+1),INDEX(C$78:C$82,A296+1))</f>
        <v>-93.210676588152111</v>
      </c>
      <c r="C298" s="14">
        <f>MAX(INDEX(B$78:B$82,A296+1),INDEX(C$78:C$82,A296+1))</f>
        <v>60</v>
      </c>
      <c r="D298" s="14">
        <f>INDEX(D$78:D$82,A296+1)</f>
        <v>15.5</v>
      </c>
      <c r="G298" s="14">
        <f>MIN(INDEX(G$78:G$82,F296+1),INDEX(H$78:H$82,F296+1))</f>
        <v>20</v>
      </c>
      <c r="H298" s="14">
        <f>MAX(INDEX(G$78:G$82,F296+1),INDEX(H$78:H$82,F296+1))</f>
        <v>173.21067658815213</v>
      </c>
      <c r="I298" s="14">
        <f>INDEX(I$78:I$82,F296+1)</f>
        <v>15.5</v>
      </c>
    </row>
    <row r="299" spans="1:10" x14ac:dyDescent="0.3">
      <c r="C299" s="15" t="s">
        <v>29</v>
      </c>
      <c r="D299">
        <f>IF(D294&gt;D296,D294-D296,0)</f>
        <v>1820</v>
      </c>
      <c r="G299"/>
      <c r="H299" s="15" t="s">
        <v>29</v>
      </c>
      <c r="I299">
        <f>IF(I294&gt;I296,I294-I296,0)</f>
        <v>1820</v>
      </c>
    </row>
    <row r="300" spans="1:10" x14ac:dyDescent="0.3">
      <c r="C300" s="15"/>
      <c r="G300"/>
      <c r="H300" s="15"/>
    </row>
    <row r="301" spans="1:10" x14ac:dyDescent="0.3">
      <c r="A301" t="s">
        <v>34</v>
      </c>
      <c r="B301" s="14">
        <f>C297-B297</f>
        <v>153.21067658815213</v>
      </c>
      <c r="C301" s="14">
        <f>B301</f>
        <v>153.21067658815213</v>
      </c>
      <c r="D301" s="14" t="e">
        <f>B301*B304</f>
        <v>#DIV/0!</v>
      </c>
      <c r="F301" t="s">
        <v>34</v>
      </c>
      <c r="G301" s="14">
        <f>H297-G297</f>
        <v>153.21067658815213</v>
      </c>
      <c r="H301" s="14">
        <f>G301</f>
        <v>153.21067658815213</v>
      </c>
      <c r="I301" s="14" t="e">
        <f>G301*G304</f>
        <v>#DIV/0!</v>
      </c>
    </row>
    <row r="302" spans="1:10" x14ac:dyDescent="0.3">
      <c r="A302" t="s">
        <v>35</v>
      </c>
      <c r="B302" s="14">
        <f>C298-B298</f>
        <v>153.21067658815213</v>
      </c>
      <c r="C302" s="14">
        <f>IF(B301=B302,C301,B301-2*C303/B304)</f>
        <v>153.21067658815213</v>
      </c>
      <c r="D302" s="14" t="e">
        <f>C305*B304</f>
        <v>#DIV/0!</v>
      </c>
      <c r="F302" t="s">
        <v>35</v>
      </c>
      <c r="G302" s="14">
        <f>H298-G298</f>
        <v>153.21067658815213</v>
      </c>
      <c r="H302" s="14">
        <f>IF(G301=G302,H301,G301-2*H303/G304)</f>
        <v>153.21067658815213</v>
      </c>
      <c r="I302" s="14" t="e">
        <f>H305*G304</f>
        <v>#DIV/0!</v>
      </c>
    </row>
    <row r="303" spans="1:10" x14ac:dyDescent="0.3">
      <c r="A303" t="s">
        <v>31</v>
      </c>
      <c r="B303" s="14">
        <f>D297-D298</f>
        <v>0</v>
      </c>
      <c r="C303" s="14" t="e">
        <f>IF((B302-B301)&lt;0.0000001,C305/B305*B303,IF(AND(D304&gt;=0,D304&lt;=B303),D304,IF(AND(D305&gt;=0,D305&lt;=B303),D305,"!!!!!!!")))</f>
        <v>#DIV/0!</v>
      </c>
      <c r="D303" s="14" t="e">
        <f>SQRT(D301^2-4*D302)</f>
        <v>#DIV/0!</v>
      </c>
      <c r="F303" t="s">
        <v>31</v>
      </c>
      <c r="G303" s="14">
        <f>I297-I298</f>
        <v>0</v>
      </c>
      <c r="H303" s="14" t="e">
        <f>IF((G302-G301)&lt;0.0000001,H305/G305*G303,IF(AND(I304&gt;=0,I304&lt;=G303),I304,IF(AND(I305&gt;=0,I305&lt;=G303),I305,"!!!!!!!")))</f>
        <v>#DIV/0!</v>
      </c>
      <c r="I303" s="14" t="e">
        <f>SQRT(I301^2-4*I302)</f>
        <v>#DIV/0!</v>
      </c>
    </row>
    <row r="304" spans="1:10" x14ac:dyDescent="0.3">
      <c r="A304" t="s">
        <v>32</v>
      </c>
      <c r="B304" s="14" t="e">
        <f>2*B303/(B301-B302)</f>
        <v>#DIV/0!</v>
      </c>
      <c r="C304" s="14"/>
      <c r="D304" s="14" t="e">
        <f>(D301-D303)/2</f>
        <v>#DIV/0!</v>
      </c>
      <c r="F304" t="s">
        <v>32</v>
      </c>
      <c r="G304" s="14" t="e">
        <f>2*G303/(G301-G302)</f>
        <v>#DIV/0!</v>
      </c>
      <c r="H304" s="14"/>
      <c r="I304" s="14" t="e">
        <f>(I301-I303)/2</f>
        <v>#DIV/0!</v>
      </c>
    </row>
    <row r="305" spans="1:9" x14ac:dyDescent="0.3">
      <c r="A305" t="s">
        <v>33</v>
      </c>
      <c r="B305" s="14">
        <f>D296</f>
        <v>0</v>
      </c>
      <c r="C305" s="14">
        <f>D294</f>
        <v>1820</v>
      </c>
      <c r="D305" s="14" t="e">
        <f>(D301+D303)/2</f>
        <v>#DIV/0!</v>
      </c>
      <c r="F305" t="s">
        <v>33</v>
      </c>
      <c r="G305" s="14">
        <f>I296</f>
        <v>0</v>
      </c>
      <c r="H305" s="14">
        <f>I294</f>
        <v>1820</v>
      </c>
      <c r="I305" s="14" t="e">
        <f>(I301+I303)/2</f>
        <v>#DIV/0!</v>
      </c>
    </row>
    <row r="306" spans="1:9" x14ac:dyDescent="0.3">
      <c r="A306" t="s">
        <v>36</v>
      </c>
      <c r="B306" s="14" t="e">
        <f>B297+(B298-B297)/B303*C303</f>
        <v>#DIV/0!</v>
      </c>
      <c r="C306" s="14" t="e">
        <f>C297+(C298-C297)/B303*C303</f>
        <v>#DIV/0!</v>
      </c>
      <c r="D306" s="14" t="e">
        <f>D297-C303</f>
        <v>#DIV/0!</v>
      </c>
      <c r="F306" t="s">
        <v>36</v>
      </c>
      <c r="G306" s="14" t="e">
        <f>G297+(G298-G297)/G303*H303</f>
        <v>#DIV/0!</v>
      </c>
      <c r="H306" s="14" t="e">
        <f>H297+(H298-H297)/G303*H303</f>
        <v>#DIV/0!</v>
      </c>
      <c r="I306" s="14" t="e">
        <f>I297-H303</f>
        <v>#DIV/0!</v>
      </c>
    </row>
    <row r="307" spans="1:9" x14ac:dyDescent="0.3">
      <c r="G307"/>
      <c r="H307"/>
    </row>
    <row r="308" spans="1:9" x14ac:dyDescent="0.3">
      <c r="B308" s="18">
        <f>IF(D299=0,B306,B298)</f>
        <v>-93.210676588152111</v>
      </c>
      <c r="C308" s="18">
        <f>IF(D299=0,C306,C298)</f>
        <v>60</v>
      </c>
      <c r="D308" s="18">
        <f>IF(D299=0,D306,D298)</f>
        <v>15.5</v>
      </c>
      <c r="G308" s="18">
        <f>IF(I299=0,G306,G298)</f>
        <v>20</v>
      </c>
      <c r="H308" s="18">
        <f>IF(I299=0,H306,H298)</f>
        <v>173.21067658815213</v>
      </c>
      <c r="I308" s="18">
        <f>IF(I299=0,I306,I298)</f>
        <v>15.5</v>
      </c>
    </row>
    <row r="309" spans="1:9" x14ac:dyDescent="0.3">
      <c r="G309"/>
      <c r="H309"/>
    </row>
    <row r="310" spans="1:9" x14ac:dyDescent="0.3">
      <c r="A310">
        <f>IF(AND(D299&gt;0,A296&lt;4),A296+1,A296)</f>
        <v>4</v>
      </c>
      <c r="B310" s="16" t="s">
        <v>24</v>
      </c>
      <c r="C310" s="15" t="s">
        <v>25</v>
      </c>
      <c r="D310">
        <f>1/2*(D311-D312)*((C311-B311)+(C312-B312))</f>
        <v>0</v>
      </c>
      <c r="F310">
        <f>IF(AND(I299&gt;0,F296&lt;4),F296+1,F296)</f>
        <v>4</v>
      </c>
      <c r="G310" s="16" t="s">
        <v>24</v>
      </c>
      <c r="H310" s="15" t="s">
        <v>25</v>
      </c>
      <c r="I310">
        <f>1/2*(I311-I312)*((H311-G311)+(H312-G312))</f>
        <v>0</v>
      </c>
    </row>
    <row r="311" spans="1:9" x14ac:dyDescent="0.3">
      <c r="B311" s="14">
        <f>B308</f>
        <v>-93.210676588152111</v>
      </c>
      <c r="C311" s="14">
        <f>C308</f>
        <v>60</v>
      </c>
      <c r="D311" s="14">
        <f>D308</f>
        <v>15.5</v>
      </c>
      <c r="G311" s="14">
        <f>G308</f>
        <v>20</v>
      </c>
      <c r="H311" s="14">
        <f>H308</f>
        <v>173.21067658815213</v>
      </c>
      <c r="I311" s="14">
        <f>I308</f>
        <v>15.5</v>
      </c>
    </row>
    <row r="312" spans="1:9" x14ac:dyDescent="0.3">
      <c r="B312" s="14">
        <f>MIN(INDEX(B$78:B$82,A310+1),INDEX(C$78:C$82,A310+1))</f>
        <v>-93.210676588152111</v>
      </c>
      <c r="C312" s="14">
        <f>MAX(INDEX(B$78:B$82,A310+1),INDEX(C$78:C$82,A310+1))</f>
        <v>60</v>
      </c>
      <c r="D312" s="14">
        <f>INDEX(D$78:D$82,A310+1)</f>
        <v>15.5</v>
      </c>
      <c r="G312" s="14">
        <f>MIN(INDEX(G$78:G$82,F310+1),INDEX(H$78:H$82,F310+1))</f>
        <v>20</v>
      </c>
      <c r="H312" s="14">
        <f>MAX(INDEX(G$78:G$82,F310+1),INDEX(H$78:H$82,F310+1))</f>
        <v>173.21067658815213</v>
      </c>
      <c r="I312" s="14">
        <f>INDEX(I$78:I$82,F310+1)</f>
        <v>15.5</v>
      </c>
    </row>
    <row r="313" spans="1:9" x14ac:dyDescent="0.3">
      <c r="C313" s="15" t="s">
        <v>29</v>
      </c>
      <c r="D313">
        <f>IF(D299&gt;D310,D299-D310,0)</f>
        <v>1820</v>
      </c>
      <c r="G313"/>
      <c r="H313" s="15" t="s">
        <v>29</v>
      </c>
      <c r="I313">
        <f>IF(I299&gt;I310,I299-I310,0)</f>
        <v>1820</v>
      </c>
    </row>
    <row r="314" spans="1:9" x14ac:dyDescent="0.3">
      <c r="C314" s="15"/>
      <c r="G314"/>
      <c r="H314" s="15"/>
    </row>
    <row r="315" spans="1:9" x14ac:dyDescent="0.3">
      <c r="A315" t="s">
        <v>34</v>
      </c>
      <c r="B315" s="14">
        <f>C311-B311</f>
        <v>153.21067658815213</v>
      </c>
      <c r="C315" s="14">
        <f>B315</f>
        <v>153.21067658815213</v>
      </c>
      <c r="D315" s="14" t="e">
        <f>B315*B318</f>
        <v>#DIV/0!</v>
      </c>
      <c r="F315" t="s">
        <v>34</v>
      </c>
      <c r="G315" s="14">
        <f>H311-G311</f>
        <v>153.21067658815213</v>
      </c>
      <c r="H315" s="14">
        <f>G315</f>
        <v>153.21067658815213</v>
      </c>
      <c r="I315" s="14" t="e">
        <f>G315*G318</f>
        <v>#DIV/0!</v>
      </c>
    </row>
    <row r="316" spans="1:9" x14ac:dyDescent="0.3">
      <c r="A316" t="s">
        <v>35</v>
      </c>
      <c r="B316" s="14">
        <f>C312-B312</f>
        <v>153.21067658815213</v>
      </c>
      <c r="C316" s="14">
        <f>IF(B315=B316,C315,B315-2*C317/B318)</f>
        <v>153.21067658815213</v>
      </c>
      <c r="D316" s="14" t="e">
        <f>C319*B318</f>
        <v>#DIV/0!</v>
      </c>
      <c r="F316" t="s">
        <v>35</v>
      </c>
      <c r="G316" s="14">
        <f>H312-G312</f>
        <v>153.21067658815213</v>
      </c>
      <c r="H316" s="14">
        <f>IF(G315=G316,H315,G315-2*H317/G318)</f>
        <v>153.21067658815213</v>
      </c>
      <c r="I316" s="14" t="e">
        <f>H319*G318</f>
        <v>#DIV/0!</v>
      </c>
    </row>
    <row r="317" spans="1:9" x14ac:dyDescent="0.3">
      <c r="A317" t="s">
        <v>31</v>
      </c>
      <c r="B317" s="14">
        <f>D311-D312</f>
        <v>0</v>
      </c>
      <c r="C317" s="14" t="e">
        <f>IF((B316-B315)&lt;0.0000001,C319/B319*B317,IF(AND(D318&gt;=0,D318&lt;=B317),D318,IF(AND(D319&gt;=0,D319&lt;=B317),D319,"!!!!!!!")))</f>
        <v>#DIV/0!</v>
      </c>
      <c r="D317" s="14" t="e">
        <f>SQRT(D315^2-4*D316)</f>
        <v>#DIV/0!</v>
      </c>
      <c r="F317" t="s">
        <v>31</v>
      </c>
      <c r="G317" s="14">
        <f>I311-I312</f>
        <v>0</v>
      </c>
      <c r="H317" s="14" t="e">
        <f>IF((G316-G315)&lt;0.0000001,H319/G319*G317,IF(AND(I318&gt;=0,I318&lt;=G317),I318,IF(AND(I319&gt;=0,I319&lt;=G317),I319,"!!!!!!!")))</f>
        <v>#DIV/0!</v>
      </c>
      <c r="I317" s="14" t="e">
        <f>SQRT(I315^2-4*I316)</f>
        <v>#DIV/0!</v>
      </c>
    </row>
    <row r="318" spans="1:9" x14ac:dyDescent="0.3">
      <c r="A318" t="s">
        <v>32</v>
      </c>
      <c r="B318" s="14" t="e">
        <f>2*B317/(B315-B316)</f>
        <v>#DIV/0!</v>
      </c>
      <c r="C318" s="14"/>
      <c r="D318" s="14" t="e">
        <f>(D315-D317)/2</f>
        <v>#DIV/0!</v>
      </c>
      <c r="F318" t="s">
        <v>32</v>
      </c>
      <c r="G318" s="14" t="e">
        <f>2*G317/(G315-G316)</f>
        <v>#DIV/0!</v>
      </c>
      <c r="H318" s="14"/>
      <c r="I318" s="14" t="e">
        <f>(I315-I317)/2</f>
        <v>#DIV/0!</v>
      </c>
    </row>
    <row r="319" spans="1:9" x14ac:dyDescent="0.3">
      <c r="A319" t="s">
        <v>33</v>
      </c>
      <c r="B319" s="14">
        <f>D310</f>
        <v>0</v>
      </c>
      <c r="C319" s="14">
        <f>D299</f>
        <v>1820</v>
      </c>
      <c r="D319" s="14" t="e">
        <f>(D315+D317)/2</f>
        <v>#DIV/0!</v>
      </c>
      <c r="F319" t="s">
        <v>33</v>
      </c>
      <c r="G319" s="14">
        <f>I310</f>
        <v>0</v>
      </c>
      <c r="H319" s="14">
        <f>I299</f>
        <v>1820</v>
      </c>
      <c r="I319" s="14" t="e">
        <f>(I315+I317)/2</f>
        <v>#DIV/0!</v>
      </c>
    </row>
    <row r="320" spans="1:9" x14ac:dyDescent="0.3">
      <c r="A320" t="s">
        <v>36</v>
      </c>
      <c r="B320" s="14" t="e">
        <f>B311+(B312-B311)/B317*C317</f>
        <v>#DIV/0!</v>
      </c>
      <c r="C320" s="14" t="e">
        <f>C311+(C312-C311)/B317*C317</f>
        <v>#DIV/0!</v>
      </c>
      <c r="D320" s="14" t="e">
        <f>D311-C317</f>
        <v>#DIV/0!</v>
      </c>
      <c r="F320" t="s">
        <v>36</v>
      </c>
      <c r="G320" s="14" t="e">
        <f>G311+(G312-G311)/G317*H317</f>
        <v>#DIV/0!</v>
      </c>
      <c r="H320" s="14" t="e">
        <f>H311+(H312-H311)/G317*H317</f>
        <v>#DIV/0!</v>
      </c>
      <c r="I320" s="14" t="e">
        <f>I311-H317</f>
        <v>#DIV/0!</v>
      </c>
    </row>
    <row r="321" spans="1:9" x14ac:dyDescent="0.3">
      <c r="G321"/>
      <c r="H321"/>
    </row>
    <row r="322" spans="1:9" x14ac:dyDescent="0.3">
      <c r="B322" s="18">
        <f>IF(D313=0,B320,B312)</f>
        <v>-93.210676588152111</v>
      </c>
      <c r="C322" s="18">
        <f>IF(D313=0,C320,C312)</f>
        <v>60</v>
      </c>
      <c r="D322" s="18">
        <f>IF(D313=0,D320,D312)</f>
        <v>15.5</v>
      </c>
      <c r="G322" s="18">
        <f>IF(I313=0,G320,G312)</f>
        <v>20</v>
      </c>
      <c r="H322" s="18">
        <f>IF(I313=0,H320,H312)</f>
        <v>173.21067658815213</v>
      </c>
      <c r="I322" s="18">
        <f>IF(I313=0,I320,I312)</f>
        <v>15.5</v>
      </c>
    </row>
    <row r="323" spans="1:9" x14ac:dyDescent="0.3">
      <c r="G323"/>
      <c r="H323"/>
    </row>
    <row r="324" spans="1:9" x14ac:dyDescent="0.3">
      <c r="A324">
        <f>IF(AND(D313&gt;0,A310&lt;4),A310+1,A310)</f>
        <v>4</v>
      </c>
      <c r="B324" s="16" t="s">
        <v>24</v>
      </c>
      <c r="C324" s="15" t="s">
        <v>25</v>
      </c>
      <c r="D324">
        <f>1/2*(D325-D326)*((C325-B325)+(C326-B326))</f>
        <v>0</v>
      </c>
      <c r="F324">
        <f>IF(AND(I313&gt;0,F310&lt;4),F310+1,F310)</f>
        <v>4</v>
      </c>
      <c r="G324" s="16" t="s">
        <v>24</v>
      </c>
      <c r="H324" s="15" t="s">
        <v>25</v>
      </c>
      <c r="I324">
        <f>1/2*(I325-I326)*((H325-G325)+(H326-G326))</f>
        <v>0</v>
      </c>
    </row>
    <row r="325" spans="1:9" x14ac:dyDescent="0.3">
      <c r="B325" s="14">
        <f>B322</f>
        <v>-93.210676588152111</v>
      </c>
      <c r="C325" s="14">
        <f>C322</f>
        <v>60</v>
      </c>
      <c r="D325" s="14">
        <f>D322</f>
        <v>15.5</v>
      </c>
      <c r="G325" s="14">
        <f>G322</f>
        <v>20</v>
      </c>
      <c r="H325" s="14">
        <f>H322</f>
        <v>173.21067658815213</v>
      </c>
      <c r="I325" s="14">
        <f>I322</f>
        <v>15.5</v>
      </c>
    </row>
    <row r="326" spans="1:9" x14ac:dyDescent="0.3">
      <c r="B326" s="14">
        <f>MIN(INDEX(B$78:B$82,A324+1),INDEX(C$78:C$82,A324+1))</f>
        <v>-93.210676588152111</v>
      </c>
      <c r="C326" s="14">
        <f>MAX(INDEX(B$78:B$82,A324+1),INDEX(C$78:C$82,A324+1))</f>
        <v>60</v>
      </c>
      <c r="D326" s="14">
        <f>INDEX(D$78:D$82,A324+1)</f>
        <v>15.5</v>
      </c>
      <c r="G326" s="14">
        <f>MIN(INDEX(G$78:G$82,F324+1),INDEX(H$78:H$82,F324+1))</f>
        <v>20</v>
      </c>
      <c r="H326" s="14">
        <f>MAX(INDEX(G$78:G$82,F324+1),INDEX(H$78:H$82,F324+1))</f>
        <v>173.21067658815213</v>
      </c>
      <c r="I326" s="14">
        <f>INDEX(I$78:I$82,F324+1)</f>
        <v>15.5</v>
      </c>
    </row>
    <row r="327" spans="1:9" x14ac:dyDescent="0.3">
      <c r="C327" s="15" t="s">
        <v>29</v>
      </c>
      <c r="D327">
        <f>IF(D313&gt;D324,D313-D324,0)</f>
        <v>1820</v>
      </c>
      <c r="G327"/>
      <c r="H327" s="15" t="s">
        <v>29</v>
      </c>
      <c r="I327">
        <f>IF(I313&gt;I324,I313-I324,0)</f>
        <v>1820</v>
      </c>
    </row>
    <row r="328" spans="1:9" x14ac:dyDescent="0.3">
      <c r="C328" s="15"/>
      <c r="G328"/>
      <c r="H328" s="15"/>
    </row>
    <row r="329" spans="1:9" x14ac:dyDescent="0.3">
      <c r="A329" t="s">
        <v>34</v>
      </c>
      <c r="B329" s="14">
        <f>C325-B325</f>
        <v>153.21067658815213</v>
      </c>
      <c r="C329" s="14">
        <f>B329</f>
        <v>153.21067658815213</v>
      </c>
      <c r="D329" s="14" t="e">
        <f>B329*B332</f>
        <v>#DIV/0!</v>
      </c>
      <c r="F329" t="s">
        <v>34</v>
      </c>
      <c r="G329" s="14">
        <f>H325-G325</f>
        <v>153.21067658815213</v>
      </c>
      <c r="H329" s="14">
        <f>G329</f>
        <v>153.21067658815213</v>
      </c>
      <c r="I329" s="14" t="e">
        <f>G329*G332</f>
        <v>#DIV/0!</v>
      </c>
    </row>
    <row r="330" spans="1:9" x14ac:dyDescent="0.3">
      <c r="A330" t="s">
        <v>35</v>
      </c>
      <c r="B330" s="14">
        <f>C326-B326</f>
        <v>153.21067658815213</v>
      </c>
      <c r="C330" s="14">
        <f>IF(B329=B330,C329,B329-2*C331/B332)</f>
        <v>153.21067658815213</v>
      </c>
      <c r="D330" s="14" t="e">
        <f>C333*B332</f>
        <v>#DIV/0!</v>
      </c>
      <c r="F330" t="s">
        <v>35</v>
      </c>
      <c r="G330" s="14">
        <f>H326-G326</f>
        <v>153.21067658815213</v>
      </c>
      <c r="H330" s="14">
        <f>IF(G329=G330,H329,G329-2*H331/G332)</f>
        <v>153.21067658815213</v>
      </c>
      <c r="I330" s="14" t="e">
        <f>H333*G332</f>
        <v>#DIV/0!</v>
      </c>
    </row>
    <row r="331" spans="1:9" x14ac:dyDescent="0.3">
      <c r="A331" t="s">
        <v>31</v>
      </c>
      <c r="B331" s="14">
        <f>D325-D326</f>
        <v>0</v>
      </c>
      <c r="C331" s="14" t="e">
        <f>IF((B330-B329)&lt;0.0000001,C333/B333*B331,IF(AND(D332&gt;=0,D332&lt;=B331),D332,IF(AND(D333&gt;=0,D333&lt;=B331),D333,"!!!!!!!")))</f>
        <v>#DIV/0!</v>
      </c>
      <c r="D331" s="14" t="e">
        <f>SQRT(D329^2-4*D330)</f>
        <v>#DIV/0!</v>
      </c>
      <c r="F331" t="s">
        <v>31</v>
      </c>
      <c r="G331" s="14">
        <f>I325-I326</f>
        <v>0</v>
      </c>
      <c r="H331" s="14" t="e">
        <f>IF((G330-G329)&lt;0.0000001,H333/G333*G331,IF(AND(I332&gt;=0,I332&lt;=G331),I332,IF(AND(I333&gt;=0,I333&lt;=G331),I333,"!!!!!!!")))</f>
        <v>#DIV/0!</v>
      </c>
      <c r="I331" s="14" t="e">
        <f>SQRT(I329^2-4*I330)</f>
        <v>#DIV/0!</v>
      </c>
    </row>
    <row r="332" spans="1:9" x14ac:dyDescent="0.3">
      <c r="A332" t="s">
        <v>32</v>
      </c>
      <c r="B332" s="14" t="e">
        <f>2*B331/(B329-B330)</f>
        <v>#DIV/0!</v>
      </c>
      <c r="C332" s="14"/>
      <c r="D332" s="14" t="e">
        <f>(D329-D331)/2</f>
        <v>#DIV/0!</v>
      </c>
      <c r="F332" t="s">
        <v>32</v>
      </c>
      <c r="G332" s="14" t="e">
        <f>2*G331/(G329-G330)</f>
        <v>#DIV/0!</v>
      </c>
      <c r="H332" s="14"/>
      <c r="I332" s="14" t="e">
        <f>(I329-I331)/2</f>
        <v>#DIV/0!</v>
      </c>
    </row>
    <row r="333" spans="1:9" x14ac:dyDescent="0.3">
      <c r="A333" t="s">
        <v>33</v>
      </c>
      <c r="B333" s="14">
        <f>D324</f>
        <v>0</v>
      </c>
      <c r="C333" s="14">
        <f>D313</f>
        <v>1820</v>
      </c>
      <c r="D333" s="14" t="e">
        <f>(D329+D331)/2</f>
        <v>#DIV/0!</v>
      </c>
      <c r="F333" t="s">
        <v>33</v>
      </c>
      <c r="G333" s="14">
        <f>I324</f>
        <v>0</v>
      </c>
      <c r="H333" s="14">
        <f>I313</f>
        <v>1820</v>
      </c>
      <c r="I333" s="14" t="e">
        <f>(I329+I331)/2</f>
        <v>#DIV/0!</v>
      </c>
    </row>
    <row r="334" spans="1:9" x14ac:dyDescent="0.3">
      <c r="A334" t="s">
        <v>36</v>
      </c>
      <c r="B334" s="14" t="e">
        <f>B325+(B326-B325)/B331*C331</f>
        <v>#DIV/0!</v>
      </c>
      <c r="C334" s="14" t="e">
        <f>C325+(C326-C325)/B331*C331</f>
        <v>#DIV/0!</v>
      </c>
      <c r="D334" s="14" t="e">
        <f>D325-C331</f>
        <v>#DIV/0!</v>
      </c>
      <c r="F334" t="s">
        <v>36</v>
      </c>
      <c r="G334" s="14" t="e">
        <f>G325+(G326-G325)/G331*H331</f>
        <v>#DIV/0!</v>
      </c>
      <c r="H334" s="14" t="e">
        <f>H325+(H326-H325)/G331*H331</f>
        <v>#DIV/0!</v>
      </c>
      <c r="I334" s="14" t="e">
        <f>I325-H331</f>
        <v>#DIV/0!</v>
      </c>
    </row>
    <row r="335" spans="1:9" x14ac:dyDescent="0.3">
      <c r="G335"/>
      <c r="H335"/>
    </row>
    <row r="336" spans="1:9" x14ac:dyDescent="0.3">
      <c r="B336" s="18">
        <f>IF(D327=0,B334,B326)</f>
        <v>-93.210676588152111</v>
      </c>
      <c r="C336" s="18">
        <f>IF(D327=0,C334,C326)</f>
        <v>60</v>
      </c>
      <c r="D336" s="18">
        <f>IF(D327=0,D334,D326)</f>
        <v>15.5</v>
      </c>
      <c r="G336" s="18">
        <f>IF(I327=0,G334,G326)</f>
        <v>20</v>
      </c>
      <c r="H336" s="18">
        <f>IF(I327=0,H334,H326)</f>
        <v>173.21067658815213</v>
      </c>
      <c r="I336" s="18">
        <f>IF(I327=0,I334,I326)</f>
        <v>15.5</v>
      </c>
    </row>
    <row r="337" spans="1:9" x14ac:dyDescent="0.3">
      <c r="G337"/>
      <c r="H337"/>
    </row>
    <row r="338" spans="1:9" x14ac:dyDescent="0.3">
      <c r="A338">
        <f>IF(AND(D327&gt;0,A324&lt;4),A324+1,A324)</f>
        <v>4</v>
      </c>
      <c r="B338" s="16" t="s">
        <v>24</v>
      </c>
      <c r="C338" s="15" t="s">
        <v>25</v>
      </c>
      <c r="D338">
        <f>1/2*(D339-D340)*((C339-B339)+(C340-B340))</f>
        <v>0</v>
      </c>
      <c r="F338">
        <f>IF(AND(I327&gt;0,F324&lt;4),F324+1,F324)</f>
        <v>4</v>
      </c>
      <c r="G338" s="16" t="s">
        <v>24</v>
      </c>
      <c r="H338" s="15" t="s">
        <v>25</v>
      </c>
      <c r="I338">
        <f>1/2*(I339-I340)*((H339-G339)+(H340-G340))</f>
        <v>0</v>
      </c>
    </row>
    <row r="339" spans="1:9" x14ac:dyDescent="0.3">
      <c r="B339" s="14">
        <f>B336</f>
        <v>-93.210676588152111</v>
      </c>
      <c r="C339" s="14">
        <f>C336</f>
        <v>60</v>
      </c>
      <c r="D339" s="14">
        <f>D336</f>
        <v>15.5</v>
      </c>
      <c r="G339" s="14">
        <f>G336</f>
        <v>20</v>
      </c>
      <c r="H339" s="14">
        <f>H336</f>
        <v>173.21067658815213</v>
      </c>
      <c r="I339" s="14">
        <f>I336</f>
        <v>15.5</v>
      </c>
    </row>
    <row r="340" spans="1:9" x14ac:dyDescent="0.3">
      <c r="B340" s="14">
        <f>MIN(INDEX(B$78:B$82,A338+1),INDEX(C$78:C$82,A338+1))</f>
        <v>-93.210676588152111</v>
      </c>
      <c r="C340" s="14">
        <f>MAX(INDEX(B$78:B$82,A338+1),INDEX(C$78:C$82,A338+1))</f>
        <v>60</v>
      </c>
      <c r="D340" s="14">
        <f>INDEX(D$78:D$82,A338+1)</f>
        <v>15.5</v>
      </c>
      <c r="G340" s="14">
        <f>MIN(INDEX(G$78:G$82,F338+1),INDEX(H$78:H$82,F338+1))</f>
        <v>20</v>
      </c>
      <c r="H340" s="14">
        <f>MAX(INDEX(G$78:G$82,F338+1),INDEX(H$78:H$82,F338+1))</f>
        <v>173.21067658815213</v>
      </c>
      <c r="I340" s="14">
        <f>INDEX(I$78:I$82,F338+1)</f>
        <v>15.5</v>
      </c>
    </row>
    <row r="341" spans="1:9" x14ac:dyDescent="0.3">
      <c r="C341" s="15" t="s">
        <v>29</v>
      </c>
      <c r="D341">
        <f>IF(D327&gt;D338,D327-D338,0)</f>
        <v>1820</v>
      </c>
      <c r="G341"/>
      <c r="H341" s="15" t="s">
        <v>29</v>
      </c>
      <c r="I341">
        <f>IF(I327&gt;I338,I327-I338,0)</f>
        <v>1820</v>
      </c>
    </row>
    <row r="342" spans="1:9" x14ac:dyDescent="0.3">
      <c r="C342" s="15"/>
      <c r="G342"/>
      <c r="H342" s="15"/>
    </row>
    <row r="343" spans="1:9" x14ac:dyDescent="0.3">
      <c r="A343" t="s">
        <v>34</v>
      </c>
      <c r="B343" s="14">
        <f>C339-B339</f>
        <v>153.21067658815213</v>
      </c>
      <c r="C343" s="14">
        <f>B343</f>
        <v>153.21067658815213</v>
      </c>
      <c r="D343" s="14" t="e">
        <f>B343*B346</f>
        <v>#DIV/0!</v>
      </c>
      <c r="F343" t="s">
        <v>34</v>
      </c>
      <c r="G343" s="14">
        <f>H339-G339</f>
        <v>153.21067658815213</v>
      </c>
      <c r="H343" s="14">
        <f>G343</f>
        <v>153.21067658815213</v>
      </c>
      <c r="I343" s="14" t="e">
        <f>G343*G346</f>
        <v>#DIV/0!</v>
      </c>
    </row>
    <row r="344" spans="1:9" x14ac:dyDescent="0.3">
      <c r="A344" t="s">
        <v>35</v>
      </c>
      <c r="B344" s="14">
        <f>C340-B340</f>
        <v>153.21067658815213</v>
      </c>
      <c r="C344" s="14">
        <f>IF(B343=B344,C343,B343-2*C345/B346)</f>
        <v>153.21067658815213</v>
      </c>
      <c r="D344" s="14" t="e">
        <f>C347*B346</f>
        <v>#DIV/0!</v>
      </c>
      <c r="F344" t="s">
        <v>35</v>
      </c>
      <c r="G344" s="14">
        <f>H340-G340</f>
        <v>153.21067658815213</v>
      </c>
      <c r="H344" s="14">
        <f>IF(G343=G344,H343,G343-2*H345/G346)</f>
        <v>153.21067658815213</v>
      </c>
      <c r="I344" s="14" t="e">
        <f>H347*G346</f>
        <v>#DIV/0!</v>
      </c>
    </row>
    <row r="345" spans="1:9" x14ac:dyDescent="0.3">
      <c r="A345" t="s">
        <v>31</v>
      </c>
      <c r="B345" s="14">
        <f>D339-D340</f>
        <v>0</v>
      </c>
      <c r="C345" s="14" t="e">
        <f>IF((B344-B343)&lt;0.0000001,C347/B347*B345,IF(AND(D346&gt;=0,D346&lt;=B345),D346,IF(AND(D347&gt;=0,D347&lt;=B345),D347,"!!!!!!!")))</f>
        <v>#DIV/0!</v>
      </c>
      <c r="D345" s="14" t="e">
        <f>SQRT(D343^2-4*D344)</f>
        <v>#DIV/0!</v>
      </c>
      <c r="F345" t="s">
        <v>31</v>
      </c>
      <c r="G345" s="14">
        <f>I339-I340</f>
        <v>0</v>
      </c>
      <c r="H345" s="14" t="e">
        <f>IF((G344-G343)&lt;0.0000001,H347/G347*G345,IF(AND(I346&gt;=0,I346&lt;=G345),I346,IF(AND(I347&gt;=0,I347&lt;=G345),I347,"!!!!!!!")))</f>
        <v>#DIV/0!</v>
      </c>
      <c r="I345" s="14" t="e">
        <f>SQRT(I343^2-4*I344)</f>
        <v>#DIV/0!</v>
      </c>
    </row>
    <row r="346" spans="1:9" x14ac:dyDescent="0.3">
      <c r="A346" t="s">
        <v>32</v>
      </c>
      <c r="B346" s="14" t="e">
        <f>2*B345/(B343-B344)</f>
        <v>#DIV/0!</v>
      </c>
      <c r="C346" s="14"/>
      <c r="D346" s="14" t="e">
        <f>(D343-D345)/2</f>
        <v>#DIV/0!</v>
      </c>
      <c r="F346" t="s">
        <v>32</v>
      </c>
      <c r="G346" s="14" t="e">
        <f>2*G345/(G343-G344)</f>
        <v>#DIV/0!</v>
      </c>
      <c r="H346" s="14"/>
      <c r="I346" s="14" t="e">
        <f>(I343-I345)/2</f>
        <v>#DIV/0!</v>
      </c>
    </row>
    <row r="347" spans="1:9" x14ac:dyDescent="0.3">
      <c r="A347" t="s">
        <v>33</v>
      </c>
      <c r="B347" s="14">
        <f>D338</f>
        <v>0</v>
      </c>
      <c r="C347" s="14">
        <f>D327</f>
        <v>1820</v>
      </c>
      <c r="D347" s="14" t="e">
        <f>(D343+D345)/2</f>
        <v>#DIV/0!</v>
      </c>
      <c r="F347" t="s">
        <v>33</v>
      </c>
      <c r="G347" s="14">
        <f>I338</f>
        <v>0</v>
      </c>
      <c r="H347" s="14">
        <f>I327</f>
        <v>1820</v>
      </c>
      <c r="I347" s="14" t="e">
        <f>(I343+I345)/2</f>
        <v>#DIV/0!</v>
      </c>
    </row>
    <row r="348" spans="1:9" x14ac:dyDescent="0.3">
      <c r="A348" t="s">
        <v>36</v>
      </c>
      <c r="B348" s="14" t="e">
        <f>B339+(B340-B339)/B345*C345</f>
        <v>#DIV/0!</v>
      </c>
      <c r="C348" s="14" t="e">
        <f>C339+(C340-C339)/B345*C345</f>
        <v>#DIV/0!</v>
      </c>
      <c r="D348" s="14" t="e">
        <f>D339-C345</f>
        <v>#DIV/0!</v>
      </c>
      <c r="F348" t="s">
        <v>36</v>
      </c>
      <c r="G348" s="14" t="e">
        <f>G339+(G340-G339)/G345*H345</f>
        <v>#DIV/0!</v>
      </c>
      <c r="H348" s="14" t="e">
        <f>H339+(H340-H339)/G345*H345</f>
        <v>#DIV/0!</v>
      </c>
      <c r="I348" s="14" t="e">
        <f>I339-H345</f>
        <v>#DIV/0!</v>
      </c>
    </row>
    <row r="349" spans="1:9" x14ac:dyDescent="0.3">
      <c r="G349"/>
      <c r="H349"/>
    </row>
    <row r="350" spans="1:9" x14ac:dyDescent="0.3">
      <c r="B350" s="18">
        <f>IF(D341=0,B348,B340)</f>
        <v>-93.210676588152111</v>
      </c>
      <c r="C350" s="18">
        <f>IF(D341=0,C348,C340)</f>
        <v>60</v>
      </c>
      <c r="D350" s="18">
        <f>IF(D341=0,D348,D340)</f>
        <v>15.5</v>
      </c>
      <c r="G350" s="18">
        <f>IF(I341=0,G348,G340)</f>
        <v>20</v>
      </c>
      <c r="H350" s="18">
        <f>IF(I341=0,H348,H340)</f>
        <v>173.21067658815213</v>
      </c>
      <c r="I350" s="18">
        <f>IF(I341=0,I348,I340)</f>
        <v>15.5</v>
      </c>
    </row>
    <row r="351" spans="1:9" x14ac:dyDescent="0.3">
      <c r="G351"/>
      <c r="H351"/>
    </row>
    <row r="352" spans="1:9" x14ac:dyDescent="0.3">
      <c r="B352" s="14">
        <f>B297</f>
        <v>-93.210676588152111</v>
      </c>
      <c r="C352" s="14">
        <f>D297</f>
        <v>15.5</v>
      </c>
      <c r="G352" s="14">
        <f>G297</f>
        <v>20</v>
      </c>
      <c r="H352" s="14">
        <f>I297</f>
        <v>15.5</v>
      </c>
    </row>
    <row r="353" spans="2:8" x14ac:dyDescent="0.3">
      <c r="B353">
        <f>B308</f>
        <v>-93.210676588152111</v>
      </c>
      <c r="C353">
        <f>D308</f>
        <v>15.5</v>
      </c>
      <c r="G353">
        <f>G308</f>
        <v>20</v>
      </c>
      <c r="H353">
        <f>I308</f>
        <v>15.5</v>
      </c>
    </row>
    <row r="354" spans="2:8" x14ac:dyDescent="0.3">
      <c r="B354">
        <f>B322</f>
        <v>-93.210676588152111</v>
      </c>
      <c r="C354">
        <f>D322</f>
        <v>15.5</v>
      </c>
      <c r="G354">
        <f>G322</f>
        <v>20</v>
      </c>
      <c r="H354">
        <f>I322</f>
        <v>15.5</v>
      </c>
    </row>
    <row r="355" spans="2:8" x14ac:dyDescent="0.3">
      <c r="B355">
        <f>B336</f>
        <v>-93.210676588152111</v>
      </c>
      <c r="C355">
        <f>D336</f>
        <v>15.5</v>
      </c>
      <c r="G355">
        <f>G336</f>
        <v>20</v>
      </c>
      <c r="H355">
        <f>I336</f>
        <v>15.5</v>
      </c>
    </row>
    <row r="356" spans="2:8" x14ac:dyDescent="0.3">
      <c r="B356">
        <f>B350</f>
        <v>-93.210676588152111</v>
      </c>
      <c r="C356">
        <f>D350</f>
        <v>15.5</v>
      </c>
      <c r="G356">
        <f>G350</f>
        <v>20</v>
      </c>
      <c r="H356">
        <f>I350</f>
        <v>15.5</v>
      </c>
    </row>
    <row r="357" spans="2:8" x14ac:dyDescent="0.3">
      <c r="B357">
        <f>C350</f>
        <v>60</v>
      </c>
      <c r="C357">
        <f>D350</f>
        <v>15.5</v>
      </c>
      <c r="G357">
        <f>H350</f>
        <v>173.21067658815213</v>
      </c>
      <c r="H357">
        <f>I350</f>
        <v>15.5</v>
      </c>
    </row>
    <row r="358" spans="2:8" x14ac:dyDescent="0.3">
      <c r="B358">
        <f>C336</f>
        <v>60</v>
      </c>
      <c r="C358">
        <f>D336</f>
        <v>15.5</v>
      </c>
      <c r="G358">
        <f>H336</f>
        <v>173.21067658815213</v>
      </c>
      <c r="H358">
        <f>I336</f>
        <v>15.5</v>
      </c>
    </row>
    <row r="359" spans="2:8" x14ac:dyDescent="0.3">
      <c r="B359">
        <f>C322</f>
        <v>60</v>
      </c>
      <c r="C359">
        <f>D322</f>
        <v>15.5</v>
      </c>
      <c r="G359">
        <f>H322</f>
        <v>173.21067658815213</v>
      </c>
      <c r="H359">
        <f>I322</f>
        <v>15.5</v>
      </c>
    </row>
    <row r="360" spans="2:8" x14ac:dyDescent="0.3">
      <c r="B360">
        <f>C308</f>
        <v>60</v>
      </c>
      <c r="C360">
        <f>D308</f>
        <v>15.5</v>
      </c>
      <c r="G360">
        <f>H308</f>
        <v>173.21067658815213</v>
      </c>
      <c r="H360">
        <f>I308</f>
        <v>15.5</v>
      </c>
    </row>
    <row r="361" spans="2:8" x14ac:dyDescent="0.3">
      <c r="B361" s="14">
        <f>C297</f>
        <v>60</v>
      </c>
      <c r="C361" s="14">
        <f>D297</f>
        <v>15.5</v>
      </c>
      <c r="G361" s="14">
        <f>H297</f>
        <v>173.21067658815213</v>
      </c>
      <c r="H361" s="14">
        <f>I297</f>
        <v>15.5</v>
      </c>
    </row>
    <row r="362" spans="2:8" x14ac:dyDescent="0.3">
      <c r="B362" s="14">
        <f>B352</f>
        <v>-93.210676588152111</v>
      </c>
      <c r="C362" s="14">
        <f>C352</f>
        <v>15.5</v>
      </c>
      <c r="G362" s="14">
        <f>G352</f>
        <v>20</v>
      </c>
      <c r="H362" s="14">
        <f>H352</f>
        <v>15.5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8DA-D7B7-4BF0-B89A-508EBFE91A35}">
  <dimension ref="A1:AF126"/>
  <sheetViews>
    <sheetView topLeftCell="A106" workbookViewId="0">
      <selection activeCell="T124" sqref="T124"/>
    </sheetView>
  </sheetViews>
  <sheetFormatPr defaultRowHeight="14.4" x14ac:dyDescent="0.3"/>
  <cols>
    <col min="4" max="17" width="8.88671875" style="2"/>
  </cols>
  <sheetData>
    <row r="1" spans="1:32" x14ac:dyDescent="0.3">
      <c r="A1" t="s">
        <v>8</v>
      </c>
      <c r="D1" s="2" t="s">
        <v>51</v>
      </c>
      <c r="E1" s="2" t="s">
        <v>52</v>
      </c>
      <c r="G1" s="2" t="s">
        <v>43</v>
      </c>
      <c r="H1" s="2" t="s">
        <v>45</v>
      </c>
      <c r="I1" s="2" t="s">
        <v>47</v>
      </c>
      <c r="J1" s="2" t="s">
        <v>49</v>
      </c>
      <c r="M1" s="2" t="s">
        <v>44</v>
      </c>
      <c r="N1" s="2" t="s">
        <v>46</v>
      </c>
      <c r="O1" s="2" t="s">
        <v>48</v>
      </c>
      <c r="P1" s="2" t="s">
        <v>50</v>
      </c>
      <c r="S1" s="2" t="s">
        <v>53</v>
      </c>
      <c r="T1" s="2" t="s">
        <v>51</v>
      </c>
      <c r="U1" s="2" t="s">
        <v>54</v>
      </c>
      <c r="V1" s="2" t="s">
        <v>55</v>
      </c>
      <c r="W1" s="2" t="s">
        <v>56</v>
      </c>
      <c r="X1" s="2" t="s">
        <v>57</v>
      </c>
      <c r="AA1" s="2" t="s">
        <v>53</v>
      </c>
      <c r="AB1" s="2" t="s">
        <v>54</v>
      </c>
      <c r="AC1" s="2" t="s">
        <v>55</v>
      </c>
      <c r="AD1" s="2" t="s">
        <v>56</v>
      </c>
      <c r="AE1" s="2" t="s">
        <v>57</v>
      </c>
    </row>
    <row r="2" spans="1:32" x14ac:dyDescent="0.3">
      <c r="D2" s="2">
        <v>60</v>
      </c>
      <c r="E2" s="2">
        <v>15.5</v>
      </c>
      <c r="G2" s="2">
        <v>0</v>
      </c>
      <c r="H2" s="2">
        <v>0</v>
      </c>
      <c r="I2" s="2">
        <v>80</v>
      </c>
      <c r="J2" s="2">
        <v>80</v>
      </c>
      <c r="M2" s="2">
        <v>0</v>
      </c>
      <c r="N2" s="2">
        <v>180</v>
      </c>
      <c r="O2" s="2">
        <v>180</v>
      </c>
      <c r="P2" s="2">
        <v>0</v>
      </c>
    </row>
    <row r="4" spans="1:32" x14ac:dyDescent="0.3">
      <c r="A4">
        <v>0</v>
      </c>
      <c r="B4">
        <f>A4/180*PI()</f>
        <v>0</v>
      </c>
      <c r="G4" s="2">
        <f t="shared" ref="G4:G5" si="0">(G$2-$D$2)*COS($B4)-(M$2-$E$2)*SIN($B4)+$D$2</f>
        <v>0</v>
      </c>
      <c r="H4" s="2">
        <f t="shared" ref="H4:H5" si="1">(H$2-$D$2)*COS($B4)-(N$2-$E$2)*SIN($B4)+$D$2</f>
        <v>0</v>
      </c>
      <c r="I4" s="2">
        <f t="shared" ref="I4:I5" si="2">(I$2-$D$2)*COS($B4)-(O$2-$E$2)*SIN($B4)+$D$2</f>
        <v>80</v>
      </c>
      <c r="J4" s="2">
        <f t="shared" ref="J4:J5" si="3">(J$2-$D$2)*COS($B4)-(P$2-$E$2)*SIN($B4)+$D$2</f>
        <v>80</v>
      </c>
      <c r="K4" s="2">
        <f>MAX(G4:J4)-MIN(G4:J4)</f>
        <v>80</v>
      </c>
      <c r="M4" s="2">
        <f t="shared" ref="M4:M5" si="4">(G$2-$D$2)*SIN($B4)+(M$2-$E$2)*COS($B4)+$E$2</f>
        <v>0</v>
      </c>
      <c r="N4" s="2">
        <f t="shared" ref="N4:N5" si="5">(H$2-$D$2)*SIN($B4)+(N$2-$E$2)*COS($B4)+$E$2</f>
        <v>180</v>
      </c>
      <c r="O4" s="2">
        <f t="shared" ref="O4:O5" si="6">(I$2-$D$2)*SIN($B4)+(O$2-$E$2)*COS($B4)+$E$2</f>
        <v>180</v>
      </c>
      <c r="P4" s="2">
        <f t="shared" ref="P4:P5" si="7">(J$2-$D$2)*SIN($B4)+(P$2-$E$2)*COS($B4)+$E$2</f>
        <v>0</v>
      </c>
      <c r="Q4" s="2">
        <f>MAX(M4:P4)-MIN(M4:P4)</f>
        <v>180</v>
      </c>
      <c r="S4">
        <f>MIN(G4:K4)</f>
        <v>0</v>
      </c>
      <c r="U4">
        <f t="shared" ref="U4:X5" si="8">G4-$S4</f>
        <v>0</v>
      </c>
      <c r="V4">
        <f t="shared" si="8"/>
        <v>0</v>
      </c>
      <c r="W4">
        <f t="shared" si="8"/>
        <v>80</v>
      </c>
      <c r="X4">
        <f t="shared" si="8"/>
        <v>80</v>
      </c>
      <c r="Y4" s="2">
        <f>MAX(U4:X4)-MIN(U4:X4)</f>
        <v>80</v>
      </c>
      <c r="AA4">
        <f>MIN(M4:Q4)</f>
        <v>0</v>
      </c>
      <c r="AB4">
        <f>M4-$AA4</f>
        <v>0</v>
      </c>
      <c r="AC4">
        <f t="shared" ref="AC4" si="9">N4-$AA4</f>
        <v>180</v>
      </c>
      <c r="AD4">
        <f t="shared" ref="AD4" si="10">O4-$AA4</f>
        <v>180</v>
      </c>
      <c r="AE4">
        <f>Q4-$S4</f>
        <v>180</v>
      </c>
      <c r="AF4" s="2">
        <f>MAX(AB4:AE4)-MIN(AB4:AE4)</f>
        <v>180</v>
      </c>
    </row>
    <row r="5" spans="1:32" x14ac:dyDescent="0.3">
      <c r="A5">
        <f>A4+1</f>
        <v>1</v>
      </c>
      <c r="B5">
        <f t="shared" ref="B5:B68" si="11">A5/180*PI()</f>
        <v>1.7453292519943295E-2</v>
      </c>
      <c r="G5" s="2">
        <f t="shared" si="0"/>
        <v>0.27965059039441797</v>
      </c>
      <c r="H5" s="2">
        <f t="shared" si="1"/>
        <v>-2.8617825683166132</v>
      </c>
      <c r="I5" s="2">
        <f t="shared" si="2"/>
        <v>77.126033044194685</v>
      </c>
      <c r="J5" s="2">
        <f t="shared" si="3"/>
        <v>80.267466202905723</v>
      </c>
      <c r="K5" s="2">
        <f>MAX(G5:J5)-MIN(G5:J5)</f>
        <v>83.129248771222336</v>
      </c>
      <c r="M5" s="2">
        <f t="shared" si="4"/>
        <v>-1.0447836611610768</v>
      </c>
      <c r="N5" s="2">
        <f t="shared" si="5"/>
        <v>178.92780146698934</v>
      </c>
      <c r="O5" s="2">
        <f t="shared" si="6"/>
        <v>180.32399398197202</v>
      </c>
      <c r="P5" s="2">
        <f t="shared" si="7"/>
        <v>0.35140885382160469</v>
      </c>
      <c r="Q5" s="2">
        <f>MAX(M5:P5)-MIN(M5:P5)</f>
        <v>181.36877764313311</v>
      </c>
      <c r="S5">
        <f>MIN(G5:K5)</f>
        <v>-2.8617825683166132</v>
      </c>
      <c r="T5">
        <f>$D$2-$S5</f>
        <v>62.861782568316613</v>
      </c>
      <c r="U5">
        <f t="shared" si="8"/>
        <v>3.1414331587110311</v>
      </c>
      <c r="V5">
        <f t="shared" si="8"/>
        <v>0</v>
      </c>
      <c r="W5">
        <f t="shared" si="8"/>
        <v>79.987815612511298</v>
      </c>
      <c r="X5">
        <f t="shared" si="8"/>
        <v>83.129248771222336</v>
      </c>
      <c r="Y5" s="2">
        <f>MAX(U5:X5)-MIN(U5:X5)</f>
        <v>83.129248771222336</v>
      </c>
      <c r="AA5">
        <f>MIN(M5:Q5)</f>
        <v>-1.0447836611610768</v>
      </c>
      <c r="AB5">
        <f>M5-$AA5</f>
        <v>0</v>
      </c>
      <c r="AC5">
        <f>N5-$AA5</f>
        <v>179.9725851281504</v>
      </c>
      <c r="AD5">
        <f>O5-$AA5</f>
        <v>181.36877764313311</v>
      </c>
      <c r="AE5">
        <f>P5-$AA5</f>
        <v>1.3961925149826815</v>
      </c>
      <c r="AF5" s="2">
        <f>MAX(AB5:AE5)-MIN(AB5:AE5)</f>
        <v>181.36877764313311</v>
      </c>
    </row>
    <row r="6" spans="1:32" x14ac:dyDescent="0.3">
      <c r="A6">
        <f t="shared" ref="A6:A69" si="12">A5+1</f>
        <v>2</v>
      </c>
      <c r="B6">
        <f t="shared" si="11"/>
        <v>3.4906585039886591E-2</v>
      </c>
      <c r="G6" s="2">
        <f>(G$2-$D$2)*COS($B6)-(M$2-$E$2)*SIN($B6)+$D$2</f>
        <v>0.57749257774301554</v>
      </c>
      <c r="H6" s="2">
        <f t="shared" ref="H6" si="13">(H$2-$D$2)*COS($B6)-(N$2-$E$2)*SIN($B6)+$D$2</f>
        <v>-5.7044168287071528</v>
      </c>
      <c r="I6" s="2">
        <f t="shared" ref="I6" si="14">(I$2-$D$2)*COS($B6)-(O$2-$E$2)*SIN($B6)+$D$2</f>
        <v>74.246849332820503</v>
      </c>
      <c r="J6" s="2">
        <f t="shared" ref="J6" si="15">(J$2-$D$2)*COS($B6)-(P$2-$E$2)*SIN($B6)+$D$2</f>
        <v>80.528758739270671</v>
      </c>
      <c r="K6" s="2">
        <f t="shared" ref="K6:K69" si="16">MAX(G6:J6)-MIN(G6:J6)</f>
        <v>86.233175567977824</v>
      </c>
      <c r="M6" s="2">
        <f>(G$2-$D$2)*SIN($B6)+(M$2-$E$2)*COS($B6)+$E$2</f>
        <v>-2.0845276209460444</v>
      </c>
      <c r="N6" s="2">
        <f t="shared" ref="N6" si="17">(H$2-$D$2)*SIN($B6)+(N$2-$E$2)*COS($B6)+$E$2</f>
        <v>177.80582124249119</v>
      </c>
      <c r="O6" s="2">
        <f t="shared" ref="O6" si="18">(I$2-$D$2)*SIN($B6)+(O$2-$E$2)*COS($B6)+$E$2</f>
        <v>180.59778097869128</v>
      </c>
      <c r="P6" s="2">
        <f t="shared" ref="P6" si="19">(J$2-$D$2)*SIN($B6)+(P$2-$E$2)*COS($B6)+$E$2</f>
        <v>0.7074321152540346</v>
      </c>
      <c r="Q6" s="2">
        <f t="shared" ref="Q6:Q69" si="20">MAX(M6:P6)-MIN(M6:P6)</f>
        <v>182.68230859963731</v>
      </c>
      <c r="S6">
        <f t="shared" ref="S6:S69" si="21">MIN(G6:K6)</f>
        <v>-5.7044168287071528</v>
      </c>
      <c r="T6">
        <f t="shared" ref="T6:T69" si="22">$D$2-$S6</f>
        <v>65.704416828707153</v>
      </c>
      <c r="U6">
        <f t="shared" ref="U6:U69" si="23">G6-$S6</f>
        <v>6.2819094064501684</v>
      </c>
      <c r="V6">
        <f t="shared" ref="V6:V69" si="24">H6-$S6</f>
        <v>0</v>
      </c>
      <c r="W6">
        <f t="shared" ref="W6:W69" si="25">I6-$S6</f>
        <v>79.951266161527656</v>
      </c>
      <c r="X6">
        <f t="shared" ref="X6:X69" si="26">J6-$S6</f>
        <v>86.233175567977824</v>
      </c>
      <c r="Y6" s="2">
        <f t="shared" ref="Y6:Y69" si="27">MAX(U6:X6)-MIN(U6:X6)</f>
        <v>86.233175567977824</v>
      </c>
      <c r="AA6">
        <f t="shared" ref="AA6:AA69" si="28">MIN(M6:Q6)</f>
        <v>-2.0845276209460444</v>
      </c>
      <c r="AB6">
        <f t="shared" ref="AB6:AB69" si="29">M6-$AA6</f>
        <v>0</v>
      </c>
      <c r="AC6">
        <f t="shared" ref="AC6:AC69" si="30">N6-$AA6</f>
        <v>179.89034886343723</v>
      </c>
      <c r="AD6">
        <f t="shared" ref="AD6:AD69" si="31">O6-$AA6</f>
        <v>182.68230859963731</v>
      </c>
      <c r="AE6">
        <f t="shared" ref="AE6:AE69" si="32">P6-$AA6</f>
        <v>2.791959736200079</v>
      </c>
      <c r="AF6" s="2">
        <f t="shared" ref="AF6:AF69" si="33">MAX(AB6:AE6)-MIN(AB6:AE6)</f>
        <v>182.68230859963731</v>
      </c>
    </row>
    <row r="7" spans="1:32" x14ac:dyDescent="0.3">
      <c r="A7">
        <f t="shared" si="12"/>
        <v>3</v>
      </c>
      <c r="B7">
        <f t="shared" si="11"/>
        <v>5.2359877559829883E-2</v>
      </c>
      <c r="G7" s="2">
        <f t="shared" ref="G7:G70" si="34">(G$2-$D$2)*COS($B7)-(M$2-$E$2)*SIN($B7)+$D$2</f>
        <v>0.89343523649120016</v>
      </c>
      <c r="H7" s="2">
        <f t="shared" ref="H7:H70" si="35">(H$2-$D$2)*COS($B7)-(N$2-$E$2)*SIN($B7)+$D$2</f>
        <v>-8.5270368872386939</v>
      </c>
      <c r="I7" s="2">
        <f t="shared" ref="I7:I70" si="36">(I$2-$D$2)*COS($B7)-(O$2-$E$2)*SIN($B7)+$D$2</f>
        <v>71.363325893127211</v>
      </c>
      <c r="J7" s="2">
        <f t="shared" ref="J7:J70" si="37">(J$2-$D$2)*COS($B7)-(P$2-$E$2)*SIN($B7)+$D$2</f>
        <v>80.783798016857105</v>
      </c>
      <c r="K7" s="2">
        <f t="shared" si="16"/>
        <v>89.310834904095799</v>
      </c>
      <c r="M7" s="2">
        <f t="shared" ref="M7:M70" si="38">(G$2-$D$2)*SIN($B7)+(M$2-$E$2)*COS($B7)+$E$2</f>
        <v>-3.1189151632725256</v>
      </c>
      <c r="N7" s="2">
        <f t="shared" ref="N7:N70" si="39">(H$2-$D$2)*SIN($B7)+(N$2-$E$2)*COS($B7)+$E$2</f>
        <v>176.63440109255077</v>
      </c>
      <c r="O7" s="2">
        <f t="shared" ref="O7:O70" si="40">(I$2-$D$2)*SIN($B7)+(O$2-$E$2)*COS($B7)+$E$2</f>
        <v>180.82127759198627</v>
      </c>
      <c r="P7" s="2">
        <f t="shared" ref="P7:P70" si="41">(J$2-$D$2)*SIN($B7)+(P$2-$E$2)*COS($B7)+$E$2</f>
        <v>1.0679613361629823</v>
      </c>
      <c r="Q7" s="2">
        <f t="shared" si="20"/>
        <v>183.94019275525881</v>
      </c>
      <c r="S7">
        <f t="shared" si="21"/>
        <v>-8.5270368872386939</v>
      </c>
      <c r="T7">
        <f t="shared" si="22"/>
        <v>68.527036887238694</v>
      </c>
      <c r="U7">
        <f t="shared" si="23"/>
        <v>9.4204721237298941</v>
      </c>
      <c r="V7">
        <f t="shared" si="24"/>
        <v>0</v>
      </c>
      <c r="W7">
        <f t="shared" si="25"/>
        <v>79.890362780365905</v>
      </c>
      <c r="X7">
        <f t="shared" si="26"/>
        <v>89.310834904095799</v>
      </c>
      <c r="Y7" s="2">
        <f t="shared" si="27"/>
        <v>89.310834904095799</v>
      </c>
      <c r="AA7">
        <f t="shared" si="28"/>
        <v>-3.1189151632725256</v>
      </c>
      <c r="AB7">
        <f t="shared" si="29"/>
        <v>0</v>
      </c>
      <c r="AC7">
        <f t="shared" si="30"/>
        <v>179.75331625582331</v>
      </c>
      <c r="AD7">
        <f t="shared" si="31"/>
        <v>183.94019275525881</v>
      </c>
      <c r="AE7">
        <f t="shared" si="32"/>
        <v>4.1868764994355079</v>
      </c>
      <c r="AF7" s="2">
        <f t="shared" si="33"/>
        <v>183.94019275525881</v>
      </c>
    </row>
    <row r="8" spans="1:32" x14ac:dyDescent="0.3">
      <c r="A8">
        <f t="shared" si="12"/>
        <v>4</v>
      </c>
      <c r="B8">
        <f t="shared" si="11"/>
        <v>6.9813170079773182E-2</v>
      </c>
      <c r="G8" s="2">
        <f t="shared" si="34"/>
        <v>1.2273823274444879</v>
      </c>
      <c r="H8" s="2">
        <f t="shared" si="35"/>
        <v>-11.328782946498066</v>
      </c>
      <c r="I8" s="2">
        <f t="shared" si="36"/>
        <v>68.476341074287873</v>
      </c>
      <c r="J8" s="2">
        <f t="shared" si="37"/>
        <v>81.032506348230427</v>
      </c>
      <c r="K8" s="2">
        <f t="shared" si="16"/>
        <v>92.361289294728493</v>
      </c>
      <c r="M8" s="2">
        <f t="shared" si="38"/>
        <v>-4.1476312036747913</v>
      </c>
      <c r="N8" s="2">
        <f t="shared" si="39"/>
        <v>175.41389784309357</v>
      </c>
      <c r="O8" s="2">
        <f t="shared" si="40"/>
        <v>180.9944157426236</v>
      </c>
      <c r="P8" s="2">
        <f t="shared" si="41"/>
        <v>1.4328866958552311</v>
      </c>
      <c r="Q8" s="2">
        <f t="shared" si="20"/>
        <v>185.14204694629839</v>
      </c>
      <c r="S8">
        <f t="shared" si="21"/>
        <v>-11.328782946498066</v>
      </c>
      <c r="T8">
        <f t="shared" si="22"/>
        <v>71.328782946498066</v>
      </c>
      <c r="U8">
        <f t="shared" si="23"/>
        <v>12.556165273942554</v>
      </c>
      <c r="V8">
        <f t="shared" si="24"/>
        <v>0</v>
      </c>
      <c r="W8">
        <f t="shared" si="25"/>
        <v>79.805124020785939</v>
      </c>
      <c r="X8">
        <f t="shared" si="26"/>
        <v>92.361289294728493</v>
      </c>
      <c r="Y8" s="2">
        <f t="shared" si="27"/>
        <v>92.361289294728493</v>
      </c>
      <c r="AA8">
        <f t="shared" si="28"/>
        <v>-4.1476312036747913</v>
      </c>
      <c r="AB8">
        <f t="shared" si="29"/>
        <v>0</v>
      </c>
      <c r="AC8">
        <f t="shared" si="30"/>
        <v>179.56152904676836</v>
      </c>
      <c r="AD8">
        <f t="shared" si="31"/>
        <v>185.14204694629839</v>
      </c>
      <c r="AE8">
        <f t="shared" si="32"/>
        <v>5.5805178995300224</v>
      </c>
      <c r="AF8" s="2">
        <f t="shared" si="33"/>
        <v>185.14204694629839</v>
      </c>
    </row>
    <row r="9" spans="1:32" x14ac:dyDescent="0.3">
      <c r="A9">
        <f t="shared" si="12"/>
        <v>5</v>
      </c>
      <c r="B9">
        <f t="shared" si="11"/>
        <v>8.7266462599716474E-2</v>
      </c>
      <c r="G9" s="2">
        <f t="shared" si="34"/>
        <v>1.5792321270839693</v>
      </c>
      <c r="H9" s="2">
        <f t="shared" si="35"/>
        <v>-14.10880156749451</v>
      </c>
      <c r="I9" s="2">
        <f t="shared" si="36"/>
        <v>65.586774279845145</v>
      </c>
      <c r="J9" s="2">
        <f t="shared" si="37"/>
        <v>81.274807974423609</v>
      </c>
      <c r="K9" s="2">
        <f t="shared" si="16"/>
        <v>95.383609541918119</v>
      </c>
      <c r="M9" s="2">
        <f t="shared" si="38"/>
        <v>-5.1703623852815461</v>
      </c>
      <c r="N9" s="2">
        <f t="shared" si="39"/>
        <v>174.14468327123265</v>
      </c>
      <c r="O9" s="2">
        <f t="shared" si="40"/>
        <v>181.11714269104533</v>
      </c>
      <c r="P9" s="2">
        <f t="shared" si="41"/>
        <v>1.8020970345311067</v>
      </c>
      <c r="Q9" s="2">
        <f t="shared" si="20"/>
        <v>186.28750507632688</v>
      </c>
      <c r="S9">
        <f t="shared" si="21"/>
        <v>-14.10880156749451</v>
      </c>
      <c r="T9">
        <f t="shared" si="22"/>
        <v>74.10880156749451</v>
      </c>
      <c r="U9">
        <f t="shared" si="23"/>
        <v>15.688033694578479</v>
      </c>
      <c r="V9">
        <f t="shared" si="24"/>
        <v>0</v>
      </c>
      <c r="W9">
        <f t="shared" si="25"/>
        <v>79.695575847339654</v>
      </c>
      <c r="X9">
        <f t="shared" si="26"/>
        <v>95.383609541918119</v>
      </c>
      <c r="Y9" s="2">
        <f t="shared" si="27"/>
        <v>95.383609541918119</v>
      </c>
      <c r="AA9">
        <f t="shared" si="28"/>
        <v>-5.1703623852815461</v>
      </c>
      <c r="AB9">
        <f t="shared" si="29"/>
        <v>0</v>
      </c>
      <c r="AC9">
        <f t="shared" si="30"/>
        <v>179.3150456565142</v>
      </c>
      <c r="AD9">
        <f t="shared" si="31"/>
        <v>186.28750507632688</v>
      </c>
      <c r="AE9">
        <f t="shared" si="32"/>
        <v>6.9724594198126528</v>
      </c>
      <c r="AF9" s="2">
        <f t="shared" si="33"/>
        <v>186.28750507632688</v>
      </c>
    </row>
    <row r="10" spans="1:32" x14ac:dyDescent="0.3">
      <c r="A10">
        <f t="shared" si="12"/>
        <v>6</v>
      </c>
      <c r="B10">
        <f t="shared" si="11"/>
        <v>0.10471975511965977</v>
      </c>
      <c r="G10" s="2">
        <f t="shared" si="34"/>
        <v>1.9488774585522322</v>
      </c>
      <c r="H10" s="2">
        <f t="shared" si="35"/>
        <v>-16.866245929625393</v>
      </c>
      <c r="I10" s="2">
        <f t="shared" si="36"/>
        <v>62.695505699836474</v>
      </c>
      <c r="J10" s="2">
        <f t="shared" si="37"/>
        <v>81.510629088014099</v>
      </c>
      <c r="K10" s="2">
        <f t="shared" si="16"/>
        <v>98.376875017639492</v>
      </c>
      <c r="M10" s="2">
        <f t="shared" si="38"/>
        <v>-6.1867971742674435</v>
      </c>
      <c r="N10" s="2">
        <f t="shared" si="39"/>
        <v>172.82714399202175</v>
      </c>
      <c r="O10" s="2">
        <f t="shared" si="40"/>
        <v>181.18942105343405</v>
      </c>
      <c r="P10" s="2">
        <f t="shared" si="41"/>
        <v>2.1754798871448333</v>
      </c>
      <c r="Q10" s="2">
        <f t="shared" si="20"/>
        <v>187.37621822770149</v>
      </c>
      <c r="S10">
        <f t="shared" si="21"/>
        <v>-16.866245929625393</v>
      </c>
      <c r="T10">
        <f t="shared" si="22"/>
        <v>76.866245929625393</v>
      </c>
      <c r="U10">
        <f t="shared" si="23"/>
        <v>18.815123388177625</v>
      </c>
      <c r="V10">
        <f t="shared" si="24"/>
        <v>0</v>
      </c>
      <c r="W10">
        <f t="shared" si="25"/>
        <v>79.561751629461867</v>
      </c>
      <c r="X10">
        <f t="shared" si="26"/>
        <v>98.376875017639492</v>
      </c>
      <c r="Y10" s="2">
        <f t="shared" si="27"/>
        <v>98.376875017639492</v>
      </c>
      <c r="AA10">
        <f t="shared" si="28"/>
        <v>-6.1867971742674435</v>
      </c>
      <c r="AB10">
        <f t="shared" si="29"/>
        <v>0</v>
      </c>
      <c r="AC10">
        <f t="shared" si="30"/>
        <v>179.01394116628919</v>
      </c>
      <c r="AD10">
        <f t="shared" si="31"/>
        <v>187.37621822770149</v>
      </c>
      <c r="AE10">
        <f t="shared" si="32"/>
        <v>8.3622770614122768</v>
      </c>
      <c r="AF10" s="2">
        <f t="shared" si="33"/>
        <v>187.37621822770149</v>
      </c>
    </row>
    <row r="11" spans="1:32" x14ac:dyDescent="0.3">
      <c r="A11">
        <f t="shared" si="12"/>
        <v>7</v>
      </c>
      <c r="B11">
        <f t="shared" si="11"/>
        <v>0.12217304763960307</v>
      </c>
      <c r="G11" s="2">
        <f t="shared" si="34"/>
        <v>2.3362057243004699</v>
      </c>
      <c r="H11" s="2">
        <f t="shared" si="35"/>
        <v>-19.600276088626075</v>
      </c>
      <c r="I11" s="2">
        <f t="shared" si="36"/>
        <v>59.803416042679679</v>
      </c>
      <c r="J11" s="2">
        <f t="shared" si="37"/>
        <v>81.73989785560623</v>
      </c>
      <c r="K11" s="2">
        <f t="shared" si="16"/>
        <v>101.3401739442323</v>
      </c>
      <c r="M11" s="2">
        <f t="shared" si="38"/>
        <v>-7.1966259547493401</v>
      </c>
      <c r="N11" s="2">
        <f t="shared" si="39"/>
        <v>171.46168134068861</v>
      </c>
      <c r="O11" s="2">
        <f t="shared" si="40"/>
        <v>181.2112288131004</v>
      </c>
      <c r="P11" s="2">
        <f t="shared" si="41"/>
        <v>2.5529215176624582</v>
      </c>
      <c r="Q11" s="2">
        <f t="shared" si="20"/>
        <v>188.40785476784976</v>
      </c>
      <c r="S11">
        <f t="shared" si="21"/>
        <v>-19.600276088626075</v>
      </c>
      <c r="T11">
        <f t="shared" si="22"/>
        <v>79.600276088626075</v>
      </c>
      <c r="U11">
        <f t="shared" si="23"/>
        <v>21.936481812926544</v>
      </c>
      <c r="V11">
        <f t="shared" si="24"/>
        <v>0</v>
      </c>
      <c r="W11">
        <f t="shared" si="25"/>
        <v>79.403692131305746</v>
      </c>
      <c r="X11">
        <f t="shared" si="26"/>
        <v>101.3401739442323</v>
      </c>
      <c r="Y11" s="2">
        <f t="shared" si="27"/>
        <v>101.3401739442323</v>
      </c>
      <c r="AA11">
        <f t="shared" si="28"/>
        <v>-7.1966259547493401</v>
      </c>
      <c r="AB11">
        <f t="shared" si="29"/>
        <v>0</v>
      </c>
      <c r="AC11">
        <f t="shared" si="30"/>
        <v>178.65830729543796</v>
      </c>
      <c r="AD11">
        <f t="shared" si="31"/>
        <v>188.40785476784976</v>
      </c>
      <c r="AE11">
        <f t="shared" si="32"/>
        <v>9.7495474724117983</v>
      </c>
      <c r="AF11" s="2">
        <f t="shared" si="33"/>
        <v>188.40785476784976</v>
      </c>
    </row>
    <row r="12" spans="1:32" x14ac:dyDescent="0.3">
      <c r="A12">
        <f t="shared" si="12"/>
        <v>8</v>
      </c>
      <c r="B12">
        <f t="shared" si="11"/>
        <v>0.13962634015954636</v>
      </c>
      <c r="G12" s="2">
        <f t="shared" si="34"/>
        <v>2.7410989403867916</v>
      </c>
      <c r="H12" s="2">
        <f t="shared" si="35"/>
        <v>-22.310059232424976</v>
      </c>
      <c r="I12" s="2">
        <f t="shared" si="36"/>
        <v>56.911386266900642</v>
      </c>
      <c r="J12" s="2">
        <f t="shared" si="37"/>
        <v>81.962544439712417</v>
      </c>
      <c r="K12" s="2">
        <f t="shared" si="16"/>
        <v>104.27260367213739</v>
      </c>
      <c r="M12" s="2">
        <f t="shared" si="38"/>
        <v>-8.199541123098264</v>
      </c>
      <c r="N12" s="2">
        <f t="shared" si="39"/>
        <v>170.0487112503844</v>
      </c>
      <c r="O12" s="2">
        <f t="shared" si="40"/>
        <v>181.18255932718961</v>
      </c>
      <c r="P12" s="2">
        <f t="shared" si="41"/>
        <v>2.9343069537069688</v>
      </c>
      <c r="Q12" s="2">
        <f t="shared" si="20"/>
        <v>189.38210045028788</v>
      </c>
      <c r="S12">
        <f t="shared" si="21"/>
        <v>-22.310059232424976</v>
      </c>
      <c r="T12">
        <f t="shared" si="22"/>
        <v>82.310059232424976</v>
      </c>
      <c r="U12">
        <f t="shared" si="23"/>
        <v>25.051158172811768</v>
      </c>
      <c r="V12">
        <f t="shared" si="24"/>
        <v>0</v>
      </c>
      <c r="W12">
        <f t="shared" si="25"/>
        <v>79.221445499325625</v>
      </c>
      <c r="X12">
        <f t="shared" si="26"/>
        <v>104.27260367213739</v>
      </c>
      <c r="Y12" s="2">
        <f t="shared" si="27"/>
        <v>104.27260367213739</v>
      </c>
      <c r="AA12">
        <f t="shared" si="28"/>
        <v>-8.199541123098264</v>
      </c>
      <c r="AB12">
        <f t="shared" si="29"/>
        <v>0</v>
      </c>
      <c r="AC12">
        <f t="shared" si="30"/>
        <v>178.24825237348267</v>
      </c>
      <c r="AD12">
        <f t="shared" si="31"/>
        <v>189.38210045028788</v>
      </c>
      <c r="AE12">
        <f t="shared" si="32"/>
        <v>11.133848076805233</v>
      </c>
      <c r="AF12" s="2">
        <f t="shared" si="33"/>
        <v>189.38210045028788</v>
      </c>
    </row>
    <row r="13" spans="1:32" x14ac:dyDescent="0.3">
      <c r="A13">
        <f t="shared" si="12"/>
        <v>9</v>
      </c>
      <c r="B13">
        <f t="shared" si="11"/>
        <v>0.15707963267948966</v>
      </c>
      <c r="G13" s="2">
        <f t="shared" si="34"/>
        <v>3.163433772415317</v>
      </c>
      <c r="H13" s="2">
        <f t="shared" si="35"/>
        <v>-24.994769934826238</v>
      </c>
      <c r="I13" s="2">
        <f t="shared" si="36"/>
        <v>54.020297312784777</v>
      </c>
      <c r="J13" s="2">
        <f t="shared" si="37"/>
        <v>82.178501020026332</v>
      </c>
      <c r="K13" s="2">
        <f t="shared" si="16"/>
        <v>107.17327095485257</v>
      </c>
      <c r="M13" s="2">
        <f t="shared" si="38"/>
        <v>-9.1952371816384897</v>
      </c>
      <c r="N13" s="2">
        <f t="shared" si="39"/>
        <v>168.5886641254863</v>
      </c>
      <c r="O13" s="2">
        <f t="shared" si="40"/>
        <v>181.10342132870477</v>
      </c>
      <c r="P13" s="2">
        <f t="shared" si="41"/>
        <v>3.3195200215799829</v>
      </c>
      <c r="Q13" s="2">
        <f t="shared" si="20"/>
        <v>190.29865851034327</v>
      </c>
      <c r="S13">
        <f t="shared" si="21"/>
        <v>-24.994769934826238</v>
      </c>
      <c r="T13">
        <f t="shared" si="22"/>
        <v>84.994769934826238</v>
      </c>
      <c r="U13">
        <f t="shared" si="23"/>
        <v>28.158203707241555</v>
      </c>
      <c r="V13">
        <f t="shared" si="24"/>
        <v>0</v>
      </c>
      <c r="W13">
        <f t="shared" si="25"/>
        <v>79.015067247611015</v>
      </c>
      <c r="X13">
        <f t="shared" si="26"/>
        <v>107.17327095485257</v>
      </c>
      <c r="Y13" s="2">
        <f t="shared" si="27"/>
        <v>107.17327095485257</v>
      </c>
      <c r="AA13">
        <f t="shared" si="28"/>
        <v>-9.1952371816384897</v>
      </c>
      <c r="AB13">
        <f t="shared" si="29"/>
        <v>0</v>
      </c>
      <c r="AC13">
        <f t="shared" si="30"/>
        <v>177.78390130712478</v>
      </c>
      <c r="AD13">
        <f t="shared" si="31"/>
        <v>190.29865851034327</v>
      </c>
      <c r="AE13">
        <f t="shared" si="32"/>
        <v>12.514757203218473</v>
      </c>
      <c r="AF13" s="2">
        <f t="shared" si="33"/>
        <v>190.29865851034327</v>
      </c>
    </row>
    <row r="14" spans="1:32" x14ac:dyDescent="0.3">
      <c r="A14">
        <f t="shared" si="12"/>
        <v>10</v>
      </c>
      <c r="B14">
        <f t="shared" si="11"/>
        <v>0.17453292519943295</v>
      </c>
      <c r="G14" s="2">
        <f t="shared" si="34"/>
        <v>3.6030815731049373</v>
      </c>
      <c r="H14" s="2">
        <f t="shared" si="35"/>
        <v>-27.653590406942527</v>
      </c>
      <c r="I14" s="2">
        <f t="shared" si="36"/>
        <v>51.131029834034123</v>
      </c>
      <c r="J14" s="2">
        <f t="shared" si="37"/>
        <v>82.387701814081581</v>
      </c>
      <c r="K14" s="2">
        <f t="shared" si="16"/>
        <v>110.04129222102411</v>
      </c>
      <c r="M14" s="2">
        <f t="shared" si="38"/>
        <v>-10.183410831705043</v>
      </c>
      <c r="N14" s="2">
        <f t="shared" si="39"/>
        <v>167.08198471049241</v>
      </c>
      <c r="O14" s="2">
        <f t="shared" si="40"/>
        <v>180.97383892384684</v>
      </c>
      <c r="P14" s="2">
        <f t="shared" si="41"/>
        <v>3.7084433816493831</v>
      </c>
      <c r="Q14" s="2">
        <f t="shared" si="20"/>
        <v>191.15724975555187</v>
      </c>
      <c r="S14">
        <f t="shared" si="21"/>
        <v>-27.653590406942527</v>
      </c>
      <c r="T14">
        <f t="shared" si="22"/>
        <v>87.653590406942527</v>
      </c>
      <c r="U14">
        <f t="shared" si="23"/>
        <v>31.256671980047464</v>
      </c>
      <c r="V14">
        <f t="shared" si="24"/>
        <v>0</v>
      </c>
      <c r="W14">
        <f t="shared" si="25"/>
        <v>78.784620240976651</v>
      </c>
      <c r="X14">
        <f t="shared" si="26"/>
        <v>110.04129222102411</v>
      </c>
      <c r="Y14" s="2">
        <f t="shared" si="27"/>
        <v>110.04129222102411</v>
      </c>
      <c r="AA14">
        <f t="shared" si="28"/>
        <v>-10.183410831705043</v>
      </c>
      <c r="AB14">
        <f t="shared" si="29"/>
        <v>0</v>
      </c>
      <c r="AC14">
        <f t="shared" si="30"/>
        <v>177.26539554219744</v>
      </c>
      <c r="AD14">
        <f t="shared" si="31"/>
        <v>191.15724975555187</v>
      </c>
      <c r="AE14">
        <f t="shared" si="32"/>
        <v>13.891854213354426</v>
      </c>
      <c r="AF14" s="2">
        <f t="shared" si="33"/>
        <v>191.15724975555187</v>
      </c>
    </row>
    <row r="15" spans="1:32" x14ac:dyDescent="0.3">
      <c r="A15">
        <f t="shared" si="12"/>
        <v>11</v>
      </c>
      <c r="B15">
        <f t="shared" si="11"/>
        <v>0.19198621771937624</v>
      </c>
      <c r="G15" s="2">
        <f t="shared" si="34"/>
        <v>4.0599084214766066</v>
      </c>
      <c r="H15" s="2">
        <f t="shared" si="35"/>
        <v>-30.285710746301461</v>
      </c>
      <c r="I15" s="2">
        <f t="shared" si="36"/>
        <v>48.244463929511653</v>
      </c>
      <c r="J15" s="2">
        <f t="shared" si="37"/>
        <v>82.590083097289721</v>
      </c>
      <c r="K15" s="2">
        <f t="shared" si="16"/>
        <v>112.87579384359118</v>
      </c>
      <c r="M15" s="2">
        <f t="shared" si="38"/>
        <v>-11.16376106603148</v>
      </c>
      <c r="N15" s="2">
        <f t="shared" si="39"/>
        <v>165.52913195454803</v>
      </c>
      <c r="O15" s="2">
        <f t="shared" si="40"/>
        <v>180.79385158467164</v>
      </c>
      <c r="P15" s="2">
        <f t="shared" si="41"/>
        <v>4.1009585640921049</v>
      </c>
      <c r="Q15" s="2">
        <f t="shared" si="20"/>
        <v>191.95761265070311</v>
      </c>
      <c r="S15">
        <f t="shared" si="21"/>
        <v>-30.285710746301461</v>
      </c>
      <c r="T15">
        <f t="shared" si="22"/>
        <v>90.285710746301461</v>
      </c>
      <c r="U15">
        <f t="shared" si="23"/>
        <v>34.345619167778068</v>
      </c>
      <c r="V15">
        <f t="shared" si="24"/>
        <v>0</v>
      </c>
      <c r="W15">
        <f t="shared" si="25"/>
        <v>78.530174675813115</v>
      </c>
      <c r="X15">
        <f t="shared" si="26"/>
        <v>112.87579384359118</v>
      </c>
      <c r="Y15" s="2">
        <f t="shared" si="27"/>
        <v>112.87579384359118</v>
      </c>
      <c r="AA15">
        <f t="shared" si="28"/>
        <v>-11.16376106603148</v>
      </c>
      <c r="AB15">
        <f t="shared" si="29"/>
        <v>0</v>
      </c>
      <c r="AC15">
        <f t="shared" si="30"/>
        <v>176.6928930205795</v>
      </c>
      <c r="AD15">
        <f t="shared" si="31"/>
        <v>191.95761265070311</v>
      </c>
      <c r="AE15">
        <f t="shared" si="32"/>
        <v>15.264719630123585</v>
      </c>
      <c r="AF15" s="2">
        <f t="shared" si="33"/>
        <v>191.95761265070311</v>
      </c>
    </row>
    <row r="16" spans="1:32" x14ac:dyDescent="0.3">
      <c r="A16">
        <f t="shared" si="12"/>
        <v>12</v>
      </c>
      <c r="B16">
        <f t="shared" si="11"/>
        <v>0.20943951023931953</v>
      </c>
      <c r="G16" s="2">
        <f t="shared" si="34"/>
        <v>4.5337751636469292</v>
      </c>
      <c r="H16" s="2">
        <f t="shared" si="35"/>
        <v>-32.890329183549738</v>
      </c>
      <c r="I16" s="2">
        <f t="shared" si="36"/>
        <v>45.36147887515471</v>
      </c>
      <c r="J16" s="2">
        <f t="shared" si="37"/>
        <v>82.785583222351391</v>
      </c>
      <c r="K16" s="2">
        <f t="shared" si="16"/>
        <v>115.67591240590113</v>
      </c>
      <c r="M16" s="2">
        <f t="shared" si="38"/>
        <v>-12.135989260439548</v>
      </c>
      <c r="N16" s="2">
        <f t="shared" si="39"/>
        <v>163.93057887164548</v>
      </c>
      <c r="O16" s="2">
        <f t="shared" si="40"/>
        <v>180.56351413706622</v>
      </c>
      <c r="P16" s="2">
        <f t="shared" si="41"/>
        <v>4.4969460049811971</v>
      </c>
      <c r="Q16" s="2">
        <f t="shared" si="20"/>
        <v>192.69950339750577</v>
      </c>
      <c r="S16">
        <f t="shared" si="21"/>
        <v>-32.890329183549738</v>
      </c>
      <c r="T16">
        <f t="shared" si="22"/>
        <v>92.890329183549738</v>
      </c>
      <c r="U16">
        <f t="shared" si="23"/>
        <v>37.424104347196668</v>
      </c>
      <c r="V16">
        <f t="shared" si="24"/>
        <v>0</v>
      </c>
      <c r="W16">
        <f t="shared" si="25"/>
        <v>78.251808058704455</v>
      </c>
      <c r="X16">
        <f t="shared" si="26"/>
        <v>115.67591240590113</v>
      </c>
      <c r="Y16" s="2">
        <f t="shared" si="27"/>
        <v>115.67591240590113</v>
      </c>
      <c r="AA16">
        <f t="shared" si="28"/>
        <v>-12.135989260439548</v>
      </c>
      <c r="AB16">
        <f t="shared" si="29"/>
        <v>0</v>
      </c>
      <c r="AC16">
        <f t="shared" si="30"/>
        <v>176.06656813208502</v>
      </c>
      <c r="AD16">
        <f t="shared" si="31"/>
        <v>192.69950339750577</v>
      </c>
      <c r="AE16">
        <f t="shared" si="32"/>
        <v>16.632935265420745</v>
      </c>
      <c r="AF16" s="2">
        <f t="shared" si="33"/>
        <v>192.69950339750577</v>
      </c>
    </row>
    <row r="17" spans="1:32" x14ac:dyDescent="0.3">
      <c r="A17">
        <f t="shared" si="12"/>
        <v>13</v>
      </c>
      <c r="B17">
        <f t="shared" si="11"/>
        <v>0.22689280275926282</v>
      </c>
      <c r="G17" s="2">
        <f t="shared" si="34"/>
        <v>5.0245374552157926</v>
      </c>
      <c r="H17" s="2">
        <f t="shared" si="35"/>
        <v>-35.466652326679906</v>
      </c>
      <c r="I17" s="2">
        <f t="shared" si="36"/>
        <v>42.482952856138908</v>
      </c>
      <c r="J17" s="2">
        <f t="shared" si="37"/>
        <v>82.974142638034607</v>
      </c>
      <c r="K17" s="2">
        <f t="shared" si="16"/>
        <v>118.44079496471451</v>
      </c>
      <c r="M17" s="2">
        <f t="shared" si="38"/>
        <v>-13.099799264803046</v>
      </c>
      <c r="N17" s="2">
        <f t="shared" si="39"/>
        <v>162.28681239653929</v>
      </c>
      <c r="O17" s="2">
        <f t="shared" si="40"/>
        <v>180.28289674404849</v>
      </c>
      <c r="P17" s="2">
        <f t="shared" si="41"/>
        <v>4.8962850827061519</v>
      </c>
      <c r="Q17" s="2">
        <f t="shared" si="20"/>
        <v>193.38269600885152</v>
      </c>
      <c r="S17">
        <f t="shared" si="21"/>
        <v>-35.466652326679906</v>
      </c>
      <c r="T17">
        <f t="shared" si="22"/>
        <v>95.466652326679906</v>
      </c>
      <c r="U17">
        <f t="shared" si="23"/>
        <v>40.491189781895699</v>
      </c>
      <c r="V17">
        <f t="shared" si="24"/>
        <v>0</v>
      </c>
      <c r="W17">
        <f t="shared" si="25"/>
        <v>77.949605182818814</v>
      </c>
      <c r="X17">
        <f t="shared" si="26"/>
        <v>118.44079496471451</v>
      </c>
      <c r="Y17" s="2">
        <f t="shared" si="27"/>
        <v>118.44079496471451</v>
      </c>
      <c r="AA17">
        <f t="shared" si="28"/>
        <v>-13.099799264803046</v>
      </c>
      <c r="AB17">
        <f t="shared" si="29"/>
        <v>0</v>
      </c>
      <c r="AC17">
        <f t="shared" si="30"/>
        <v>175.38661166134233</v>
      </c>
      <c r="AD17">
        <f t="shared" si="31"/>
        <v>193.38269600885152</v>
      </c>
      <c r="AE17">
        <f t="shared" si="32"/>
        <v>17.996084347509196</v>
      </c>
      <c r="AF17" s="2">
        <f t="shared" si="33"/>
        <v>193.38269600885152</v>
      </c>
    </row>
    <row r="18" spans="1:32" x14ac:dyDescent="0.3">
      <c r="A18">
        <f t="shared" si="12"/>
        <v>14</v>
      </c>
      <c r="B18">
        <f t="shared" si="11"/>
        <v>0.24434609527920614</v>
      </c>
      <c r="G18" s="2">
        <f t="shared" si="34"/>
        <v>5.5320458052350574</v>
      </c>
      <c r="H18" s="2">
        <f t="shared" si="35"/>
        <v>-38.013895402705131</v>
      </c>
      <c r="I18" s="2">
        <f t="shared" si="36"/>
        <v>39.609762699374585</v>
      </c>
      <c r="J18" s="2">
        <f t="shared" si="37"/>
        <v>83.155703907314773</v>
      </c>
      <c r="K18" s="2">
        <f t="shared" si="16"/>
        <v>121.1695993100199</v>
      </c>
      <c r="M18" s="2">
        <f t="shared" si="38"/>
        <v>-14.054897493258011</v>
      </c>
      <c r="N18" s="2">
        <f t="shared" si="39"/>
        <v>160.59833323642135</v>
      </c>
      <c r="O18" s="2">
        <f t="shared" si="40"/>
        <v>179.95208488439479</v>
      </c>
      <c r="P18" s="2">
        <f t="shared" si="41"/>
        <v>5.2988541547154089</v>
      </c>
      <c r="Q18" s="2">
        <f t="shared" si="20"/>
        <v>194.0069823776528</v>
      </c>
      <c r="S18">
        <f t="shared" si="21"/>
        <v>-38.013895402705131</v>
      </c>
      <c r="T18">
        <f t="shared" si="22"/>
        <v>98.013895402705131</v>
      </c>
      <c r="U18">
        <f t="shared" si="23"/>
        <v>43.545941207940189</v>
      </c>
      <c r="V18">
        <f t="shared" si="24"/>
        <v>0</v>
      </c>
      <c r="W18">
        <f t="shared" si="25"/>
        <v>77.623658102079716</v>
      </c>
      <c r="X18">
        <f t="shared" si="26"/>
        <v>121.1695993100199</v>
      </c>
      <c r="Y18" s="2">
        <f t="shared" si="27"/>
        <v>121.1695993100199</v>
      </c>
      <c r="AA18">
        <f t="shared" si="28"/>
        <v>-14.054897493258011</v>
      </c>
      <c r="AB18">
        <f t="shared" si="29"/>
        <v>0</v>
      </c>
      <c r="AC18">
        <f t="shared" si="30"/>
        <v>174.65323072967936</v>
      </c>
      <c r="AD18">
        <f t="shared" si="31"/>
        <v>194.0069823776528</v>
      </c>
      <c r="AE18">
        <f t="shared" si="32"/>
        <v>19.353751647973418</v>
      </c>
      <c r="AF18" s="2">
        <f t="shared" si="33"/>
        <v>194.0069823776528</v>
      </c>
    </row>
    <row r="19" spans="1:32" x14ac:dyDescent="0.3">
      <c r="A19">
        <f t="shared" si="12"/>
        <v>15</v>
      </c>
      <c r="B19">
        <f t="shared" si="11"/>
        <v>0.26179938779914941</v>
      </c>
      <c r="G19" s="2">
        <f t="shared" si="34"/>
        <v>6.0561456217449745</v>
      </c>
      <c r="H19" s="2">
        <f t="shared" si="35"/>
        <v>-40.531282496708769</v>
      </c>
      <c r="I19" s="2">
        <f t="shared" si="36"/>
        <v>36.742783606416708</v>
      </c>
      <c r="J19" s="2">
        <f t="shared" si="37"/>
        <v>83.330211724870438</v>
      </c>
      <c r="K19" s="2">
        <f t="shared" si="16"/>
        <v>123.86149422157921</v>
      </c>
      <c r="M19" s="2">
        <f t="shared" si="38"/>
        <v>-15.000993013631803</v>
      </c>
      <c r="N19" s="2">
        <f t="shared" si="39"/>
        <v>158.86565571840049</v>
      </c>
      <c r="O19" s="2">
        <f t="shared" si="40"/>
        <v>179.57117932660216</v>
      </c>
      <c r="P19" s="2">
        <f t="shared" si="41"/>
        <v>5.7045305945698566</v>
      </c>
      <c r="Q19" s="2">
        <f t="shared" si="20"/>
        <v>194.57217234023398</v>
      </c>
      <c r="S19">
        <f t="shared" si="21"/>
        <v>-40.531282496708769</v>
      </c>
      <c r="T19">
        <f t="shared" si="22"/>
        <v>100.53128249670877</v>
      </c>
      <c r="U19">
        <f t="shared" si="23"/>
        <v>46.587428118453744</v>
      </c>
      <c r="V19">
        <f t="shared" si="24"/>
        <v>0</v>
      </c>
      <c r="W19">
        <f t="shared" si="25"/>
        <v>77.274066103125477</v>
      </c>
      <c r="X19">
        <f t="shared" si="26"/>
        <v>123.86149422157921</v>
      </c>
      <c r="Y19" s="2">
        <f t="shared" si="27"/>
        <v>123.86149422157921</v>
      </c>
      <c r="AA19">
        <f t="shared" si="28"/>
        <v>-15.000993013631803</v>
      </c>
      <c r="AB19">
        <f t="shared" si="29"/>
        <v>0</v>
      </c>
      <c r="AC19">
        <f t="shared" si="30"/>
        <v>173.8666487320323</v>
      </c>
      <c r="AD19">
        <f t="shared" si="31"/>
        <v>194.57217234023398</v>
      </c>
      <c r="AE19">
        <f t="shared" si="32"/>
        <v>20.705523608201659</v>
      </c>
      <c r="AF19" s="2">
        <f t="shared" si="33"/>
        <v>194.57217234023398</v>
      </c>
    </row>
    <row r="20" spans="1:32" x14ac:dyDescent="0.3">
      <c r="A20">
        <f t="shared" si="12"/>
        <v>16</v>
      </c>
      <c r="B20">
        <f t="shared" si="11"/>
        <v>0.27925268031909273</v>
      </c>
      <c r="G20" s="2">
        <f t="shared" si="34"/>
        <v>6.5966772588643536</v>
      </c>
      <c r="H20" s="2">
        <f t="shared" si="35"/>
        <v>-43.018046788195505</v>
      </c>
      <c r="I20" s="2">
        <f t="shared" si="36"/>
        <v>33.882888886870013</v>
      </c>
      <c r="J20" s="2">
        <f t="shared" si="37"/>
        <v>83.497612933929872</v>
      </c>
      <c r="K20" s="2">
        <f t="shared" si="16"/>
        <v>126.51565972212538</v>
      </c>
      <c r="M20" s="2">
        <f t="shared" si="38"/>
        <v>-15.937797636063891</v>
      </c>
      <c r="N20" s="2">
        <f t="shared" si="39"/>
        <v>157.08930763283351</v>
      </c>
      <c r="O20" s="2">
        <f t="shared" si="40"/>
        <v>179.14029609819346</v>
      </c>
      <c r="P20" s="2">
        <f t="shared" si="41"/>
        <v>6.1131908292960411</v>
      </c>
      <c r="Q20" s="2">
        <f t="shared" si="20"/>
        <v>195.07809373425735</v>
      </c>
      <c r="S20">
        <f t="shared" si="21"/>
        <v>-43.018046788195505</v>
      </c>
      <c r="T20">
        <f t="shared" si="22"/>
        <v>103.01804678819551</v>
      </c>
      <c r="U20">
        <f t="shared" si="23"/>
        <v>49.614724047059859</v>
      </c>
      <c r="V20">
        <f t="shared" si="24"/>
        <v>0</v>
      </c>
      <c r="W20">
        <f t="shared" si="25"/>
        <v>76.900935675065512</v>
      </c>
      <c r="X20">
        <f t="shared" si="26"/>
        <v>126.51565972212538</v>
      </c>
      <c r="Y20" s="2">
        <f t="shared" si="27"/>
        <v>126.51565972212538</v>
      </c>
      <c r="AA20">
        <f t="shared" si="28"/>
        <v>-15.937797636063891</v>
      </c>
      <c r="AB20">
        <f t="shared" si="29"/>
        <v>0</v>
      </c>
      <c r="AC20">
        <f t="shared" si="30"/>
        <v>173.0271052688974</v>
      </c>
      <c r="AD20">
        <f t="shared" si="31"/>
        <v>195.07809373425735</v>
      </c>
      <c r="AE20">
        <f t="shared" si="32"/>
        <v>22.050988465359932</v>
      </c>
      <c r="AF20" s="2">
        <f t="shared" si="33"/>
        <v>195.07809373425735</v>
      </c>
    </row>
    <row r="21" spans="1:32" x14ac:dyDescent="0.3">
      <c r="A21">
        <f t="shared" si="12"/>
        <v>17</v>
      </c>
      <c r="B21">
        <f t="shared" si="11"/>
        <v>0.29670597283903599</v>
      </c>
      <c r="G21" s="2">
        <f t="shared" si="34"/>
        <v>7.1534760654202856</v>
      </c>
      <c r="H21" s="2">
        <f t="shared" si="35"/>
        <v>-45.473430784672331</v>
      </c>
      <c r="I21" s="2">
        <f t="shared" si="36"/>
        <v>31.03094969237052</v>
      </c>
      <c r="J21" s="2">
        <f t="shared" si="37"/>
        <v>83.657856542463122</v>
      </c>
      <c r="K21" s="2">
        <f t="shared" si="16"/>
        <v>129.13128732713545</v>
      </c>
      <c r="M21" s="2">
        <f t="shared" si="38"/>
        <v>-16.865026000791254</v>
      </c>
      <c r="N21" s="2">
        <f t="shared" si="39"/>
        <v>155.26983007255515</v>
      </c>
      <c r="O21" s="2">
        <f t="shared" si="40"/>
        <v>178.65956645037409</v>
      </c>
      <c r="P21" s="2">
        <f t="shared" si="41"/>
        <v>6.5247103770276844</v>
      </c>
      <c r="Q21" s="2">
        <f t="shared" si="20"/>
        <v>195.52459245116535</v>
      </c>
      <c r="S21">
        <f t="shared" si="21"/>
        <v>-45.473430784672331</v>
      </c>
      <c r="T21">
        <f t="shared" si="22"/>
        <v>105.47343078467233</v>
      </c>
      <c r="U21">
        <f t="shared" si="23"/>
        <v>52.626906850092617</v>
      </c>
      <c r="V21">
        <f t="shared" si="24"/>
        <v>0</v>
      </c>
      <c r="W21">
        <f t="shared" si="25"/>
        <v>76.504380477042844</v>
      </c>
      <c r="X21">
        <f t="shared" si="26"/>
        <v>129.13128732713545</v>
      </c>
      <c r="Y21" s="2">
        <f t="shared" si="27"/>
        <v>129.13128732713545</v>
      </c>
      <c r="AA21">
        <f t="shared" si="28"/>
        <v>-16.865026000791254</v>
      </c>
      <c r="AB21">
        <f t="shared" si="29"/>
        <v>0</v>
      </c>
      <c r="AC21">
        <f t="shared" si="30"/>
        <v>172.13485607334641</v>
      </c>
      <c r="AD21">
        <f t="shared" si="31"/>
        <v>195.52459245116535</v>
      </c>
      <c r="AE21">
        <f t="shared" si="32"/>
        <v>23.389736377818938</v>
      </c>
      <c r="AF21" s="2">
        <f t="shared" si="33"/>
        <v>195.52459245116535</v>
      </c>
    </row>
    <row r="22" spans="1:32" x14ac:dyDescent="0.3">
      <c r="A22">
        <f t="shared" si="12"/>
        <v>18</v>
      </c>
      <c r="B22">
        <f t="shared" si="11"/>
        <v>0.31415926535897931</v>
      </c>
      <c r="G22" s="2">
        <f t="shared" si="34"/>
        <v>7.7263724351024763</v>
      </c>
      <c r="H22" s="2">
        <f t="shared" si="35"/>
        <v>-47.896686552388061</v>
      </c>
      <c r="I22" s="2">
        <f t="shared" si="36"/>
        <v>28.187834751224219</v>
      </c>
      <c r="J22" s="2">
        <f t="shared" si="37"/>
        <v>83.810893738714753</v>
      </c>
      <c r="K22" s="2">
        <f t="shared" si="16"/>
        <v>131.70758029110283</v>
      </c>
      <c r="M22" s="2">
        <f t="shared" si="38"/>
        <v>-17.782395665071725</v>
      </c>
      <c r="N22" s="2">
        <f t="shared" si="39"/>
        <v>153.40777726805592</v>
      </c>
      <c r="O22" s="2">
        <f t="shared" si="40"/>
        <v>178.12913681805171</v>
      </c>
      <c r="P22" s="2">
        <f t="shared" si="41"/>
        <v>6.9389638849240676</v>
      </c>
      <c r="Q22" s="2">
        <f t="shared" si="20"/>
        <v>195.91153248312344</v>
      </c>
      <c r="S22">
        <f t="shared" si="21"/>
        <v>-47.896686552388061</v>
      </c>
      <c r="T22">
        <f t="shared" si="22"/>
        <v>107.89668655238806</v>
      </c>
      <c r="U22">
        <f t="shared" si="23"/>
        <v>55.623058987490538</v>
      </c>
      <c r="V22">
        <f t="shared" si="24"/>
        <v>0</v>
      </c>
      <c r="W22">
        <f t="shared" si="25"/>
        <v>76.084521303612277</v>
      </c>
      <c r="X22">
        <f t="shared" si="26"/>
        <v>131.70758029110283</v>
      </c>
      <c r="Y22" s="2">
        <f t="shared" si="27"/>
        <v>131.70758029110283</v>
      </c>
      <c r="AA22">
        <f t="shared" si="28"/>
        <v>-17.782395665071725</v>
      </c>
      <c r="AB22">
        <f t="shared" si="29"/>
        <v>0</v>
      </c>
      <c r="AC22">
        <f t="shared" si="30"/>
        <v>171.19017293312766</v>
      </c>
      <c r="AD22">
        <f t="shared" si="31"/>
        <v>195.91153248312344</v>
      </c>
      <c r="AE22">
        <f t="shared" si="32"/>
        <v>24.721359549995793</v>
      </c>
      <c r="AF22" s="2">
        <f t="shared" si="33"/>
        <v>195.91153248312344</v>
      </c>
    </row>
    <row r="23" spans="1:32" x14ac:dyDescent="0.3">
      <c r="A23">
        <f t="shared" si="12"/>
        <v>19</v>
      </c>
      <c r="B23">
        <f t="shared" si="11"/>
        <v>0.33161255787892263</v>
      </c>
      <c r="G23" s="2">
        <f t="shared" si="34"/>
        <v>8.3151918581269229</v>
      </c>
      <c r="H23" s="2">
        <f t="shared" si="35"/>
        <v>-50.287075944161288</v>
      </c>
      <c r="I23" s="2">
        <f t="shared" si="36"/>
        <v>25.354410103784062</v>
      </c>
      <c r="J23" s="2">
        <f t="shared" si="37"/>
        <v>83.956677906072258</v>
      </c>
      <c r="K23" s="2">
        <f t="shared" si="16"/>
        <v>134.24375385023353</v>
      </c>
      <c r="M23" s="2">
        <f t="shared" si="38"/>
        <v>-18.689627189218811</v>
      </c>
      <c r="N23" s="2">
        <f t="shared" si="39"/>
        <v>151.5037164186582</v>
      </c>
      <c r="O23" s="2">
        <f t="shared" si="40"/>
        <v>177.54916877523075</v>
      </c>
      <c r="P23" s="2">
        <f t="shared" si="41"/>
        <v>7.3558251673537214</v>
      </c>
      <c r="Q23" s="2">
        <f t="shared" si="20"/>
        <v>196.23879596444957</v>
      </c>
      <c r="S23">
        <f t="shared" si="21"/>
        <v>-50.287075944161288</v>
      </c>
      <c r="T23">
        <f t="shared" si="22"/>
        <v>110.28707594416129</v>
      </c>
      <c r="U23">
        <f t="shared" si="23"/>
        <v>58.60226780228821</v>
      </c>
      <c r="V23">
        <f t="shared" si="24"/>
        <v>0</v>
      </c>
      <c r="W23">
        <f t="shared" si="25"/>
        <v>75.641486047945349</v>
      </c>
      <c r="X23">
        <f t="shared" si="26"/>
        <v>134.24375385023353</v>
      </c>
      <c r="Y23" s="2">
        <f t="shared" si="27"/>
        <v>134.24375385023353</v>
      </c>
      <c r="AA23">
        <f t="shared" si="28"/>
        <v>-18.689627189218811</v>
      </c>
      <c r="AB23">
        <f t="shared" si="29"/>
        <v>0</v>
      </c>
      <c r="AC23">
        <f t="shared" si="30"/>
        <v>170.19334360787701</v>
      </c>
      <c r="AD23">
        <f t="shared" si="31"/>
        <v>196.23879596444957</v>
      </c>
      <c r="AE23">
        <f t="shared" si="32"/>
        <v>26.045452356572532</v>
      </c>
      <c r="AF23" s="2">
        <f t="shared" si="33"/>
        <v>196.23879596444957</v>
      </c>
    </row>
    <row r="24" spans="1:32" x14ac:dyDescent="0.3">
      <c r="A24">
        <f t="shared" si="12"/>
        <v>20</v>
      </c>
      <c r="B24">
        <f t="shared" si="11"/>
        <v>0.3490658503988659</v>
      </c>
      <c r="G24" s="2">
        <f t="shared" si="34"/>
        <v>8.9197549743933635</v>
      </c>
      <c r="H24" s="2">
        <f t="shared" si="35"/>
        <v>-52.643870824227008</v>
      </c>
      <c r="I24" s="2">
        <f t="shared" si="36"/>
        <v>22.531538838645666</v>
      </c>
      <c r="J24" s="2">
        <f t="shared" si="37"/>
        <v>84.095164637266038</v>
      </c>
      <c r="K24" s="2">
        <f t="shared" si="16"/>
        <v>136.73903546149305</v>
      </c>
      <c r="M24" s="2">
        <f t="shared" si="38"/>
        <v>-19.586444221721706</v>
      </c>
      <c r="N24" s="2">
        <f t="shared" si="39"/>
        <v>149.55822751974179</v>
      </c>
      <c r="O24" s="2">
        <f t="shared" si="40"/>
        <v>176.91983898579531</v>
      </c>
      <c r="P24" s="2">
        <f t="shared" si="41"/>
        <v>7.7751672443317936</v>
      </c>
      <c r="Q24" s="2">
        <f t="shared" si="20"/>
        <v>196.50628320751701</v>
      </c>
      <c r="S24">
        <f t="shared" si="21"/>
        <v>-52.643870824227008</v>
      </c>
      <c r="T24">
        <f t="shared" si="22"/>
        <v>112.64387082422701</v>
      </c>
      <c r="U24">
        <f t="shared" si="23"/>
        <v>61.563625798620372</v>
      </c>
      <c r="V24">
        <f t="shared" si="24"/>
        <v>0</v>
      </c>
      <c r="W24">
        <f t="shared" si="25"/>
        <v>75.175409662872681</v>
      </c>
      <c r="X24">
        <f t="shared" si="26"/>
        <v>136.73903546149305</v>
      </c>
      <c r="Y24" s="2">
        <f t="shared" si="27"/>
        <v>136.73903546149305</v>
      </c>
      <c r="AA24">
        <f t="shared" si="28"/>
        <v>-19.586444221721706</v>
      </c>
      <c r="AB24">
        <f t="shared" si="29"/>
        <v>0</v>
      </c>
      <c r="AC24">
        <f t="shared" si="30"/>
        <v>169.1446717414635</v>
      </c>
      <c r="AD24">
        <f t="shared" si="31"/>
        <v>196.50628320751701</v>
      </c>
      <c r="AE24">
        <f t="shared" si="32"/>
        <v>27.3616114660535</v>
      </c>
      <c r="AF24" s="2">
        <f t="shared" si="33"/>
        <v>196.50628320751701</v>
      </c>
    </row>
    <row r="25" spans="1:32" x14ac:dyDescent="0.3">
      <c r="A25">
        <f t="shared" si="12"/>
        <v>21</v>
      </c>
      <c r="B25">
        <f t="shared" si="11"/>
        <v>0.36651914291880922</v>
      </c>
      <c r="G25" s="2">
        <f t="shared" si="34"/>
        <v>9.5398776281200455</v>
      </c>
      <c r="H25" s="2">
        <f t="shared" si="35"/>
        <v>-54.966353290033993</v>
      </c>
      <c r="I25" s="2">
        <f t="shared" si="36"/>
        <v>19.720080829742145</v>
      </c>
      <c r="J25" s="2">
        <f t="shared" si="37"/>
        <v>84.22631174789619</v>
      </c>
      <c r="K25" s="2">
        <f t="shared" si="16"/>
        <v>139.19266503793017</v>
      </c>
      <c r="M25" s="2">
        <f t="shared" si="38"/>
        <v>-20.472573583424641</v>
      </c>
      <c r="N25" s="2">
        <f t="shared" si="39"/>
        <v>147.57190318607167</v>
      </c>
      <c r="O25" s="2">
        <f t="shared" si="40"/>
        <v>176.24133914969568</v>
      </c>
      <c r="P25" s="2">
        <f t="shared" si="41"/>
        <v>8.1968623801993772</v>
      </c>
      <c r="Q25" s="2">
        <f t="shared" si="20"/>
        <v>196.71391273312031</v>
      </c>
      <c r="S25">
        <f t="shared" si="21"/>
        <v>-54.966353290033993</v>
      </c>
      <c r="T25">
        <f t="shared" si="22"/>
        <v>114.96635329003399</v>
      </c>
      <c r="U25">
        <f t="shared" si="23"/>
        <v>64.506230918154046</v>
      </c>
      <c r="V25">
        <f t="shared" si="24"/>
        <v>0</v>
      </c>
      <c r="W25">
        <f t="shared" si="25"/>
        <v>74.686434119776138</v>
      </c>
      <c r="X25">
        <f t="shared" si="26"/>
        <v>139.19266503793017</v>
      </c>
      <c r="Y25" s="2">
        <f t="shared" si="27"/>
        <v>139.19266503793017</v>
      </c>
      <c r="AA25">
        <f t="shared" si="28"/>
        <v>-20.472573583424641</v>
      </c>
      <c r="AB25">
        <f t="shared" si="29"/>
        <v>0</v>
      </c>
      <c r="AC25">
        <f t="shared" si="30"/>
        <v>168.0444767694963</v>
      </c>
      <c r="AD25">
        <f t="shared" si="31"/>
        <v>196.71391273312031</v>
      </c>
      <c r="AE25">
        <f t="shared" si="32"/>
        <v>28.669435963624018</v>
      </c>
      <c r="AF25" s="2">
        <f t="shared" si="33"/>
        <v>196.71391273312031</v>
      </c>
    </row>
    <row r="26" spans="1:32" x14ac:dyDescent="0.3">
      <c r="A26">
        <f t="shared" si="12"/>
        <v>22</v>
      </c>
      <c r="B26">
        <f t="shared" si="11"/>
        <v>0.38397243543875248</v>
      </c>
      <c r="G26" s="2">
        <f t="shared" si="34"/>
        <v>10.175370923939397</v>
      </c>
      <c r="H26" s="2">
        <f t="shared" si="35"/>
        <v>-57.25381589092477</v>
      </c>
      <c r="I26" s="2">
        <f t="shared" si="36"/>
        <v>16.920892474418224</v>
      </c>
      <c r="J26" s="2">
        <f t="shared" si="37"/>
        <v>84.350079289282377</v>
      </c>
      <c r="K26" s="2">
        <f t="shared" si="16"/>
        <v>141.60389518020713</v>
      </c>
      <c r="M26" s="2">
        <f t="shared" si="38"/>
        <v>-21.347745350739928</v>
      </c>
      <c r="N26" s="2">
        <f t="shared" si="39"/>
        <v>145.54534847128181</v>
      </c>
      <c r="O26" s="2">
        <f t="shared" si="40"/>
        <v>175.51387594455477</v>
      </c>
      <c r="P26" s="2">
        <f t="shared" si="41"/>
        <v>8.6207821225330363</v>
      </c>
      <c r="Q26" s="2">
        <f t="shared" si="20"/>
        <v>196.8616212952947</v>
      </c>
      <c r="S26">
        <f t="shared" si="21"/>
        <v>-57.25381589092477</v>
      </c>
      <c r="T26">
        <f t="shared" si="22"/>
        <v>117.25381589092477</v>
      </c>
      <c r="U26">
        <f t="shared" si="23"/>
        <v>67.429186814864167</v>
      </c>
      <c r="V26">
        <f t="shared" si="24"/>
        <v>0</v>
      </c>
      <c r="W26">
        <f t="shared" si="25"/>
        <v>74.174708365342994</v>
      </c>
      <c r="X26">
        <f t="shared" si="26"/>
        <v>141.60389518020713</v>
      </c>
      <c r="Y26" s="2">
        <f t="shared" si="27"/>
        <v>141.60389518020713</v>
      </c>
      <c r="AA26">
        <f t="shared" si="28"/>
        <v>-21.347745350739928</v>
      </c>
      <c r="AB26">
        <f t="shared" si="29"/>
        <v>0</v>
      </c>
      <c r="AC26">
        <f t="shared" si="30"/>
        <v>166.89309382202174</v>
      </c>
      <c r="AD26">
        <f t="shared" si="31"/>
        <v>196.8616212952947</v>
      </c>
      <c r="AE26">
        <f t="shared" si="32"/>
        <v>29.968527473272964</v>
      </c>
      <c r="AF26" s="2">
        <f t="shared" si="33"/>
        <v>196.8616212952947</v>
      </c>
    </row>
    <row r="27" spans="1:32" x14ac:dyDescent="0.3">
      <c r="A27">
        <f t="shared" si="12"/>
        <v>23</v>
      </c>
      <c r="B27">
        <f t="shared" si="11"/>
        <v>0.40142572795869574</v>
      </c>
      <c r="G27" s="2">
        <f t="shared" si="34"/>
        <v>10.826041284437323</v>
      </c>
      <c r="H27" s="2">
        <f t="shared" si="35"/>
        <v>-59.505561843631952</v>
      </c>
      <c r="I27" s="2">
        <f t="shared" si="36"/>
        <v>14.134826432563273</v>
      </c>
      <c r="J27" s="2">
        <f t="shared" si="37"/>
        <v>84.466429560632548</v>
      </c>
      <c r="K27" s="2">
        <f t="shared" si="16"/>
        <v>143.97199140426449</v>
      </c>
      <c r="M27" s="2">
        <f t="shared" si="38"/>
        <v>-22.211692937869245</v>
      </c>
      <c r="N27" s="2">
        <f t="shared" si="39"/>
        <v>143.47918068357001</v>
      </c>
      <c r="O27" s="2">
        <f t="shared" si="40"/>
        <v>174.73767096271192</v>
      </c>
      <c r="P27" s="2">
        <f t="shared" si="41"/>
        <v>9.0467973412726472</v>
      </c>
      <c r="Q27" s="2">
        <f t="shared" si="20"/>
        <v>196.94936390058115</v>
      </c>
      <c r="S27">
        <f t="shared" si="21"/>
        <v>-59.505561843631952</v>
      </c>
      <c r="T27">
        <f t="shared" si="22"/>
        <v>119.50556184363195</v>
      </c>
      <c r="U27">
        <f t="shared" si="23"/>
        <v>70.331603128069275</v>
      </c>
      <c r="V27">
        <f t="shared" si="24"/>
        <v>0</v>
      </c>
      <c r="W27">
        <f t="shared" si="25"/>
        <v>73.640388276195225</v>
      </c>
      <c r="X27">
        <f t="shared" si="26"/>
        <v>143.97199140426449</v>
      </c>
      <c r="Y27" s="2">
        <f t="shared" si="27"/>
        <v>143.97199140426449</v>
      </c>
      <c r="AA27">
        <f t="shared" si="28"/>
        <v>-22.211692937869245</v>
      </c>
      <c r="AB27">
        <f t="shared" si="29"/>
        <v>0</v>
      </c>
      <c r="AC27">
        <f t="shared" si="30"/>
        <v>165.69087362143927</v>
      </c>
      <c r="AD27">
        <f t="shared" si="31"/>
        <v>196.94936390058115</v>
      </c>
      <c r="AE27">
        <f t="shared" si="32"/>
        <v>31.258490279141892</v>
      </c>
      <c r="AF27" s="2">
        <f t="shared" si="33"/>
        <v>196.94936390058115</v>
      </c>
    </row>
    <row r="28" spans="1:32" x14ac:dyDescent="0.3">
      <c r="A28">
        <f t="shared" si="12"/>
        <v>24</v>
      </c>
      <c r="B28">
        <f t="shared" si="11"/>
        <v>0.41887902047863906</v>
      </c>
      <c r="G28" s="2">
        <f t="shared" si="34"/>
        <v>11.491690509118847</v>
      </c>
      <c r="H28" s="2">
        <f t="shared" si="35"/>
        <v>-61.720905244525184</v>
      </c>
      <c r="I28" s="2">
        <f t="shared" si="36"/>
        <v>11.362731366882883</v>
      </c>
      <c r="J28" s="2">
        <f t="shared" si="37"/>
        <v>84.575327120526921</v>
      </c>
      <c r="K28" s="2">
        <f t="shared" si="16"/>
        <v>146.29623236505211</v>
      </c>
      <c r="M28" s="2">
        <f t="shared" si="38"/>
        <v>-23.064153178008326</v>
      </c>
      <c r="N28" s="2">
        <f t="shared" si="39"/>
        <v>141.37402919765981</v>
      </c>
      <c r="O28" s="2">
        <f t="shared" si="40"/>
        <v>173.91296064372384</v>
      </c>
      <c r="P28" s="2">
        <f t="shared" si="41"/>
        <v>9.4747782680556902</v>
      </c>
      <c r="Q28" s="2">
        <f t="shared" si="20"/>
        <v>196.97711382173216</v>
      </c>
      <c r="S28">
        <f t="shared" si="21"/>
        <v>-61.720905244525184</v>
      </c>
      <c r="T28">
        <f t="shared" si="22"/>
        <v>121.72090524452518</v>
      </c>
      <c r="U28">
        <f t="shared" si="23"/>
        <v>73.212595753644024</v>
      </c>
      <c r="V28">
        <f t="shared" si="24"/>
        <v>0</v>
      </c>
      <c r="W28">
        <f t="shared" si="25"/>
        <v>73.083636611408068</v>
      </c>
      <c r="X28">
        <f t="shared" si="26"/>
        <v>146.29623236505211</v>
      </c>
      <c r="Y28" s="2">
        <f t="shared" si="27"/>
        <v>146.29623236505211</v>
      </c>
      <c r="AA28">
        <f t="shared" si="28"/>
        <v>-23.064153178008326</v>
      </c>
      <c r="AB28">
        <f t="shared" si="29"/>
        <v>0</v>
      </c>
      <c r="AC28">
        <f t="shared" si="30"/>
        <v>164.43818237566813</v>
      </c>
      <c r="AD28">
        <f t="shared" si="31"/>
        <v>196.97711382173216</v>
      </c>
      <c r="AE28">
        <f t="shared" si="32"/>
        <v>32.538931446064012</v>
      </c>
      <c r="AF28" s="2">
        <f t="shared" si="33"/>
        <v>196.97711382173216</v>
      </c>
    </row>
    <row r="29" spans="1:32" x14ac:dyDescent="0.3">
      <c r="A29">
        <f t="shared" si="12"/>
        <v>25</v>
      </c>
      <c r="B29">
        <f t="shared" si="11"/>
        <v>0.43633231299858238</v>
      </c>
      <c r="G29" s="2">
        <f t="shared" si="34"/>
        <v>12.172115834781842</v>
      </c>
      <c r="H29" s="2">
        <f t="shared" si="35"/>
        <v>-63.89917127854406</v>
      </c>
      <c r="I29" s="2">
        <f t="shared" si="36"/>
        <v>8.6054516843879441</v>
      </c>
      <c r="J29" s="2">
        <f t="shared" si="37"/>
        <v>84.676738797713838</v>
      </c>
      <c r="K29" s="2">
        <f t="shared" si="16"/>
        <v>148.57591007625791</v>
      </c>
      <c r="M29" s="2">
        <f t="shared" si="38"/>
        <v>-23.904866403510042</v>
      </c>
      <c r="N29" s="2">
        <f t="shared" si="39"/>
        <v>139.23053526308695</v>
      </c>
      <c r="O29" s="2">
        <f t="shared" si="40"/>
        <v>173.03999620234291</v>
      </c>
      <c r="P29" s="2">
        <f t="shared" si="41"/>
        <v>9.9045945357459146</v>
      </c>
      <c r="Q29" s="2">
        <f t="shared" si="20"/>
        <v>196.94486260585296</v>
      </c>
      <c r="S29">
        <f t="shared" si="21"/>
        <v>-63.89917127854406</v>
      </c>
      <c r="T29">
        <f t="shared" si="22"/>
        <v>123.89917127854406</v>
      </c>
      <c r="U29">
        <f t="shared" si="23"/>
        <v>76.071287113325894</v>
      </c>
      <c r="V29">
        <f t="shared" si="24"/>
        <v>0</v>
      </c>
      <c r="W29">
        <f t="shared" si="25"/>
        <v>72.504622962932004</v>
      </c>
      <c r="X29">
        <f t="shared" si="26"/>
        <v>148.57591007625791</v>
      </c>
      <c r="Y29" s="2">
        <f t="shared" si="27"/>
        <v>148.57591007625791</v>
      </c>
      <c r="AA29">
        <f t="shared" si="28"/>
        <v>-23.904866403510042</v>
      </c>
      <c r="AB29">
        <f t="shared" si="29"/>
        <v>0</v>
      </c>
      <c r="AC29">
        <f t="shared" si="30"/>
        <v>163.13540166659698</v>
      </c>
      <c r="AD29">
        <f t="shared" si="31"/>
        <v>196.94486260585296</v>
      </c>
      <c r="AE29">
        <f t="shared" si="32"/>
        <v>33.809460939255956</v>
      </c>
      <c r="AF29" s="2">
        <f t="shared" si="33"/>
        <v>196.94486260585296</v>
      </c>
    </row>
    <row r="30" spans="1:32" x14ac:dyDescent="0.3">
      <c r="A30">
        <f t="shared" si="12"/>
        <v>26</v>
      </c>
      <c r="B30">
        <f t="shared" si="11"/>
        <v>0.45378560551852565</v>
      </c>
      <c r="G30" s="2">
        <f t="shared" si="34"/>
        <v>12.867109997280679</v>
      </c>
      <c r="H30" s="2">
        <f t="shared" si="35"/>
        <v>-66.039696424753259</v>
      </c>
      <c r="I30" s="2">
        <f t="shared" si="36"/>
        <v>5.8638272791801072</v>
      </c>
      <c r="J30" s="2">
        <f t="shared" si="37"/>
        <v>84.770633701214038</v>
      </c>
      <c r="K30" s="2">
        <f t="shared" si="16"/>
        <v>150.81033012596731</v>
      </c>
      <c r="M30" s="2">
        <f t="shared" si="38"/>
        <v>-24.733576524981736</v>
      </c>
      <c r="N30" s="2">
        <f t="shared" si="39"/>
        <v>137.04935180886832</v>
      </c>
      <c r="O30" s="2">
        <f t="shared" si="40"/>
        <v>172.11904355199454</v>
      </c>
      <c r="P30" s="2">
        <f t="shared" si="41"/>
        <v>10.336115218144458</v>
      </c>
      <c r="Q30" s="2">
        <f t="shared" si="20"/>
        <v>196.85262007697628</v>
      </c>
      <c r="S30">
        <f t="shared" si="21"/>
        <v>-66.039696424753259</v>
      </c>
      <c r="T30">
        <f t="shared" si="22"/>
        <v>126.03969642475326</v>
      </c>
      <c r="U30">
        <f t="shared" si="23"/>
        <v>78.906806422033938</v>
      </c>
      <c r="V30">
        <f t="shared" si="24"/>
        <v>0</v>
      </c>
      <c r="W30">
        <f t="shared" si="25"/>
        <v>71.903523703933359</v>
      </c>
      <c r="X30">
        <f t="shared" si="26"/>
        <v>150.81033012596731</v>
      </c>
      <c r="Y30" s="2">
        <f t="shared" si="27"/>
        <v>150.81033012596731</v>
      </c>
      <c r="AA30">
        <f t="shared" si="28"/>
        <v>-24.733576524981736</v>
      </c>
      <c r="AB30">
        <f t="shared" si="29"/>
        <v>0</v>
      </c>
      <c r="AC30">
        <f t="shared" si="30"/>
        <v>161.78292833385007</v>
      </c>
      <c r="AD30">
        <f t="shared" si="31"/>
        <v>196.85262007697628</v>
      </c>
      <c r="AE30">
        <f t="shared" si="32"/>
        <v>35.069691743126192</v>
      </c>
      <c r="AF30" s="2">
        <f t="shared" si="33"/>
        <v>196.85262007697628</v>
      </c>
    </row>
    <row r="31" spans="1:32" x14ac:dyDescent="0.3">
      <c r="A31">
        <f t="shared" si="12"/>
        <v>27</v>
      </c>
      <c r="B31">
        <f t="shared" si="11"/>
        <v>0.47123889803846897</v>
      </c>
      <c r="G31" s="2">
        <f t="shared" si="34"/>
        <v>13.576461294660902</v>
      </c>
      <c r="H31" s="2">
        <f t="shared" si="35"/>
        <v>-68.141828658457513</v>
      </c>
      <c r="I31" s="2">
        <f t="shared" si="36"/>
        <v>3.1386932766119173</v>
      </c>
      <c r="J31" s="2">
        <f t="shared" si="37"/>
        <v>84.856983229730332</v>
      </c>
      <c r="K31" s="2">
        <f t="shared" si="16"/>
        <v>152.99881188818784</v>
      </c>
      <c r="M31" s="2">
        <f t="shared" si="38"/>
        <v>-25.550031109292505</v>
      </c>
      <c r="N31" s="2">
        <f t="shared" si="39"/>
        <v>134.83114324461371</v>
      </c>
      <c r="O31" s="2">
        <f t="shared" si="40"/>
        <v>171.15038322377745</v>
      </c>
      <c r="P31" s="2">
        <f t="shared" si="41"/>
        <v>10.769208869871232</v>
      </c>
      <c r="Q31" s="2">
        <f t="shared" si="20"/>
        <v>196.70041433306994</v>
      </c>
      <c r="S31">
        <f t="shared" si="21"/>
        <v>-68.141828658457513</v>
      </c>
      <c r="T31">
        <f t="shared" si="22"/>
        <v>128.14182865845751</v>
      </c>
      <c r="U31">
        <f t="shared" si="23"/>
        <v>81.718289953118415</v>
      </c>
      <c r="V31">
        <f t="shared" si="24"/>
        <v>0</v>
      </c>
      <c r="W31">
        <f t="shared" si="25"/>
        <v>71.28052193506943</v>
      </c>
      <c r="X31">
        <f t="shared" si="26"/>
        <v>152.99881188818784</v>
      </c>
      <c r="Y31" s="2">
        <f t="shared" si="27"/>
        <v>152.99881188818784</v>
      </c>
      <c r="AA31">
        <f t="shared" si="28"/>
        <v>-25.550031109292505</v>
      </c>
      <c r="AB31">
        <f t="shared" si="29"/>
        <v>0</v>
      </c>
      <c r="AC31">
        <f t="shared" si="30"/>
        <v>160.3811743539062</v>
      </c>
      <c r="AD31">
        <f t="shared" si="31"/>
        <v>196.70041433306994</v>
      </c>
      <c r="AE31">
        <f t="shared" si="32"/>
        <v>36.31923997916374</v>
      </c>
      <c r="AF31" s="2">
        <f t="shared" si="33"/>
        <v>196.70041433306994</v>
      </c>
    </row>
    <row r="32" spans="1:32" x14ac:dyDescent="0.3">
      <c r="A32">
        <f t="shared" si="12"/>
        <v>28</v>
      </c>
      <c r="B32">
        <f t="shared" si="11"/>
        <v>0.48869219055841229</v>
      </c>
      <c r="G32" s="2">
        <f t="shared" si="34"/>
        <v>14.299953651645687</v>
      </c>
      <c r="H32" s="2">
        <f t="shared" si="35"/>
        <v>-70.204927649814664</v>
      </c>
      <c r="I32" s="2">
        <f t="shared" si="36"/>
        <v>0.43087977889949514</v>
      </c>
      <c r="J32" s="2">
        <f t="shared" si="37"/>
        <v>84.935761080359839</v>
      </c>
      <c r="K32" s="2">
        <f t="shared" si="16"/>
        <v>155.1406887301745</v>
      </c>
      <c r="M32" s="2">
        <f t="shared" si="38"/>
        <v>-26.353981456466812</v>
      </c>
      <c r="N32" s="2">
        <f t="shared" si="39"/>
        <v>132.57658525814006</v>
      </c>
      <c r="O32" s="2">
        <f t="shared" si="40"/>
        <v>170.13431028101132</v>
      </c>
      <c r="P32" s="2">
        <f t="shared" si="41"/>
        <v>11.203743566404448</v>
      </c>
      <c r="Q32" s="2">
        <f t="shared" si="20"/>
        <v>196.48829173747814</v>
      </c>
      <c r="S32">
        <f t="shared" si="21"/>
        <v>-70.204927649814664</v>
      </c>
      <c r="T32">
        <f t="shared" si="22"/>
        <v>130.20492764981466</v>
      </c>
      <c r="U32">
        <f t="shared" si="23"/>
        <v>84.504881301460358</v>
      </c>
      <c r="V32">
        <f t="shared" si="24"/>
        <v>0</v>
      </c>
      <c r="W32">
        <f t="shared" si="25"/>
        <v>70.635807428714159</v>
      </c>
      <c r="X32">
        <f t="shared" si="26"/>
        <v>155.1406887301745</v>
      </c>
      <c r="Y32" s="2">
        <f t="shared" si="27"/>
        <v>155.1406887301745</v>
      </c>
      <c r="AA32">
        <f t="shared" si="28"/>
        <v>-26.353981456466812</v>
      </c>
      <c r="AB32">
        <f t="shared" si="29"/>
        <v>0</v>
      </c>
      <c r="AC32">
        <f t="shared" si="30"/>
        <v>158.93056671460687</v>
      </c>
      <c r="AD32">
        <f t="shared" si="31"/>
        <v>196.48829173747814</v>
      </c>
      <c r="AE32">
        <f t="shared" si="32"/>
        <v>37.55772502287126</v>
      </c>
      <c r="AF32" s="2">
        <f t="shared" si="33"/>
        <v>196.48829173747814</v>
      </c>
    </row>
    <row r="33" spans="1:32" x14ac:dyDescent="0.3">
      <c r="A33">
        <f t="shared" si="12"/>
        <v>29</v>
      </c>
      <c r="B33">
        <f t="shared" si="11"/>
        <v>0.50614548307835561</v>
      </c>
      <c r="G33" s="2">
        <f t="shared" si="34"/>
        <v>15.037366685454479</v>
      </c>
      <c r="H33" s="2">
        <f t="shared" si="35"/>
        <v>-72.228364958886175</v>
      </c>
      <c r="I33" s="2">
        <f t="shared" si="36"/>
        <v>-2.2587883877345263</v>
      </c>
      <c r="J33" s="2">
        <f t="shared" si="37"/>
        <v>85.006943256606149</v>
      </c>
      <c r="K33" s="2">
        <f t="shared" si="16"/>
        <v>157.23530821549232</v>
      </c>
      <c r="M33" s="2">
        <f t="shared" si="38"/>
        <v>-27.145182675440857</v>
      </c>
      <c r="N33" s="2">
        <f t="shared" si="39"/>
        <v>130.28636460965038</v>
      </c>
      <c r="O33" s="2">
        <f t="shared" si="40"/>
        <v>169.07113422935734</v>
      </c>
      <c r="P33" s="2">
        <f t="shared" si="41"/>
        <v>11.639586944266107</v>
      </c>
      <c r="Q33" s="2">
        <f t="shared" si="20"/>
        <v>196.21631690479819</v>
      </c>
      <c r="S33">
        <f t="shared" si="21"/>
        <v>-72.228364958886175</v>
      </c>
      <c r="T33">
        <f t="shared" si="22"/>
        <v>132.22836495888617</v>
      </c>
      <c r="U33">
        <f t="shared" si="23"/>
        <v>87.265731644340661</v>
      </c>
      <c r="V33">
        <f t="shared" si="24"/>
        <v>0</v>
      </c>
      <c r="W33">
        <f t="shared" si="25"/>
        <v>69.969576571151649</v>
      </c>
      <c r="X33">
        <f t="shared" si="26"/>
        <v>157.23530821549232</v>
      </c>
      <c r="Y33" s="2">
        <f t="shared" si="27"/>
        <v>157.23530821549232</v>
      </c>
      <c r="AA33">
        <f t="shared" si="28"/>
        <v>-27.145182675440857</v>
      </c>
      <c r="AB33">
        <f t="shared" si="29"/>
        <v>0</v>
      </c>
      <c r="AC33">
        <f t="shared" si="30"/>
        <v>157.43154728509123</v>
      </c>
      <c r="AD33">
        <f t="shared" si="31"/>
        <v>196.21631690479819</v>
      </c>
      <c r="AE33">
        <f t="shared" si="32"/>
        <v>38.784769619706964</v>
      </c>
      <c r="AF33" s="2">
        <f t="shared" si="33"/>
        <v>196.21631690479819</v>
      </c>
    </row>
    <row r="34" spans="1:32" x14ac:dyDescent="0.3">
      <c r="A34">
        <f t="shared" si="12"/>
        <v>30</v>
      </c>
      <c r="B34">
        <f t="shared" si="11"/>
        <v>0.52359877559829882</v>
      </c>
      <c r="G34" s="2">
        <f t="shared" si="34"/>
        <v>15.78847577293368</v>
      </c>
      <c r="H34" s="2">
        <f t="shared" si="35"/>
        <v>-74.21152422706632</v>
      </c>
      <c r="I34" s="2">
        <f t="shared" si="36"/>
        <v>-4.9294919243112076</v>
      </c>
      <c r="J34" s="2">
        <f t="shared" si="37"/>
        <v>85.070508075688778</v>
      </c>
      <c r="K34" s="2">
        <f t="shared" si="16"/>
        <v>159.28203230275511</v>
      </c>
      <c r="M34" s="2">
        <f t="shared" si="38"/>
        <v>-27.923393758658797</v>
      </c>
      <c r="N34" s="2">
        <f t="shared" si="39"/>
        <v>127.96117892254017</v>
      </c>
      <c r="O34" s="2">
        <f t="shared" si="40"/>
        <v>167.96117892254017</v>
      </c>
      <c r="P34" s="2">
        <f t="shared" si="41"/>
        <v>12.076606241341198</v>
      </c>
      <c r="Q34" s="2">
        <f t="shared" si="20"/>
        <v>195.88457268119896</v>
      </c>
      <c r="S34">
        <f t="shared" si="21"/>
        <v>-74.21152422706632</v>
      </c>
      <c r="T34">
        <f t="shared" si="22"/>
        <v>134.21152422706632</v>
      </c>
      <c r="U34">
        <f t="shared" si="23"/>
        <v>90</v>
      </c>
      <c r="V34">
        <f t="shared" si="24"/>
        <v>0</v>
      </c>
      <c r="W34">
        <f t="shared" si="25"/>
        <v>69.282032302755113</v>
      </c>
      <c r="X34">
        <f t="shared" si="26"/>
        <v>159.28203230275511</v>
      </c>
      <c r="Y34" s="2">
        <f t="shared" si="27"/>
        <v>159.28203230275511</v>
      </c>
      <c r="AA34">
        <f t="shared" si="28"/>
        <v>-27.923393758658797</v>
      </c>
      <c r="AB34">
        <f t="shared" si="29"/>
        <v>0</v>
      </c>
      <c r="AC34">
        <f t="shared" si="30"/>
        <v>155.88457268119896</v>
      </c>
      <c r="AD34">
        <f t="shared" si="31"/>
        <v>195.88457268119896</v>
      </c>
      <c r="AE34">
        <f t="shared" si="32"/>
        <v>39.999999999999993</v>
      </c>
      <c r="AF34" s="2">
        <f t="shared" si="33"/>
        <v>195.88457268119896</v>
      </c>
    </row>
    <row r="35" spans="1:32" x14ac:dyDescent="0.3">
      <c r="A35">
        <f t="shared" si="12"/>
        <v>31</v>
      </c>
      <c r="B35">
        <f t="shared" si="11"/>
        <v>0.54105206811824214</v>
      </c>
      <c r="G35" s="2">
        <f t="shared" si="34"/>
        <v>16.553052118979103</v>
      </c>
      <c r="H35" s="2">
        <f t="shared" si="35"/>
        <v>-76.153801364830656</v>
      </c>
      <c r="I35" s="2">
        <f t="shared" si="36"/>
        <v>-7.5804173086616515</v>
      </c>
      <c r="J35" s="2">
        <f t="shared" si="37"/>
        <v>85.126436175148086</v>
      </c>
      <c r="K35" s="2">
        <f t="shared" si="16"/>
        <v>161.28023753997874</v>
      </c>
      <c r="M35" s="2">
        <f t="shared" si="38"/>
        <v>-28.688377655485994</v>
      </c>
      <c r="N35" s="2">
        <f t="shared" si="39"/>
        <v>125.60173647089424</v>
      </c>
      <c r="O35" s="2">
        <f t="shared" si="40"/>
        <v>166.80478246369859</v>
      </c>
      <c r="P35" s="2">
        <f t="shared" si="41"/>
        <v>12.514668337318342</v>
      </c>
      <c r="Q35" s="2">
        <f t="shared" si="20"/>
        <v>195.49316011918458</v>
      </c>
      <c r="S35">
        <f t="shared" si="21"/>
        <v>-76.153801364830656</v>
      </c>
      <c r="T35">
        <f t="shared" si="22"/>
        <v>136.15380136483066</v>
      </c>
      <c r="U35">
        <f t="shared" si="23"/>
        <v>92.706853483809766</v>
      </c>
      <c r="V35">
        <f t="shared" si="24"/>
        <v>0</v>
      </c>
      <c r="W35">
        <f t="shared" si="25"/>
        <v>68.573384056169004</v>
      </c>
      <c r="X35">
        <f t="shared" si="26"/>
        <v>161.28023753997874</v>
      </c>
      <c r="Y35" s="2">
        <f t="shared" si="27"/>
        <v>161.28023753997874</v>
      </c>
      <c r="AA35">
        <f t="shared" si="28"/>
        <v>-28.688377655485994</v>
      </c>
      <c r="AB35">
        <f t="shared" si="29"/>
        <v>0</v>
      </c>
      <c r="AC35">
        <f t="shared" si="30"/>
        <v>154.29011412638022</v>
      </c>
      <c r="AD35">
        <f t="shared" si="31"/>
        <v>195.49316011918458</v>
      </c>
      <c r="AE35">
        <f t="shared" si="32"/>
        <v>41.203045992804334</v>
      </c>
      <c r="AF35" s="2">
        <f t="shared" si="33"/>
        <v>195.49316011918458</v>
      </c>
    </row>
    <row r="36" spans="1:32" x14ac:dyDescent="0.3">
      <c r="A36">
        <f t="shared" si="12"/>
        <v>32</v>
      </c>
      <c r="B36">
        <f t="shared" si="11"/>
        <v>0.55850536063818546</v>
      </c>
      <c r="G36" s="2">
        <f t="shared" si="34"/>
        <v>17.330862826229115</v>
      </c>
      <c r="H36" s="2">
        <f t="shared" si="35"/>
        <v>-78.054604735747773</v>
      </c>
      <c r="I36" s="2">
        <f t="shared" si="36"/>
        <v>-10.210757043233684</v>
      </c>
      <c r="J36" s="2">
        <f t="shared" si="37"/>
        <v>85.174710518743197</v>
      </c>
      <c r="K36" s="2">
        <f t="shared" si="16"/>
        <v>163.22931525449098</v>
      </c>
      <c r="M36" s="2">
        <f t="shared" si="38"/>
        <v>-29.439901344416896</v>
      </c>
      <c r="N36" s="2">
        <f t="shared" si="39"/>
        <v>123.20875596373978</v>
      </c>
      <c r="O36" s="2">
        <f t="shared" si="40"/>
        <v>165.60229710239616</v>
      </c>
      <c r="P36" s="2">
        <f t="shared" si="41"/>
        <v>12.953639794239495</v>
      </c>
      <c r="Q36" s="2">
        <f t="shared" si="20"/>
        <v>195.04219844681307</v>
      </c>
      <c r="S36">
        <f t="shared" si="21"/>
        <v>-78.054604735747773</v>
      </c>
      <c r="T36">
        <f t="shared" si="22"/>
        <v>138.05460473574777</v>
      </c>
      <c r="U36">
        <f t="shared" si="23"/>
        <v>95.385467561976895</v>
      </c>
      <c r="V36">
        <f t="shared" si="24"/>
        <v>0</v>
      </c>
      <c r="W36">
        <f t="shared" si="25"/>
        <v>67.843847692514089</v>
      </c>
      <c r="X36">
        <f t="shared" si="26"/>
        <v>163.22931525449098</v>
      </c>
      <c r="Y36" s="2">
        <f t="shared" si="27"/>
        <v>163.22931525449098</v>
      </c>
      <c r="AA36">
        <f t="shared" si="28"/>
        <v>-29.439901344416896</v>
      </c>
      <c r="AB36">
        <f t="shared" si="29"/>
        <v>0</v>
      </c>
      <c r="AC36">
        <f t="shared" si="30"/>
        <v>152.64865730815666</v>
      </c>
      <c r="AD36">
        <f t="shared" si="31"/>
        <v>195.04219844681307</v>
      </c>
      <c r="AE36">
        <f t="shared" si="32"/>
        <v>42.393541138656389</v>
      </c>
      <c r="AF36" s="2">
        <f t="shared" si="33"/>
        <v>195.04219844681307</v>
      </c>
    </row>
    <row r="37" spans="1:32" x14ac:dyDescent="0.3">
      <c r="A37">
        <f t="shared" si="12"/>
        <v>33</v>
      </c>
      <c r="B37">
        <f t="shared" si="11"/>
        <v>0.57595865315812866</v>
      </c>
      <c r="G37" s="2">
        <f t="shared" si="34"/>
        <v>18.121670966007478</v>
      </c>
      <c r="H37" s="2">
        <f t="shared" si="35"/>
        <v>-79.913355336697379</v>
      </c>
      <c r="I37" s="2">
        <f t="shared" si="36"/>
        <v>-12.819709901063447</v>
      </c>
      <c r="J37" s="2">
        <f t="shared" si="37"/>
        <v>85.215316401641402</v>
      </c>
      <c r="K37" s="2">
        <f t="shared" si="16"/>
        <v>165.12867173833877</v>
      </c>
      <c r="M37" s="2">
        <f t="shared" si="38"/>
        <v>-30.177735904055687</v>
      </c>
      <c r="N37" s="2">
        <f t="shared" si="39"/>
        <v>120.78296632612064</v>
      </c>
      <c r="O37" s="2">
        <f t="shared" si="40"/>
        <v>164.35408912732279</v>
      </c>
      <c r="P37" s="2">
        <f t="shared" si="41"/>
        <v>13.393386897146467</v>
      </c>
      <c r="Q37" s="2">
        <f t="shared" si="20"/>
        <v>194.53182503137847</v>
      </c>
      <c r="S37">
        <f t="shared" si="21"/>
        <v>-79.913355336697379</v>
      </c>
      <c r="T37">
        <f t="shared" si="22"/>
        <v>139.91335533669738</v>
      </c>
      <c r="U37">
        <f t="shared" si="23"/>
        <v>98.035026302704864</v>
      </c>
      <c r="V37">
        <f t="shared" si="24"/>
        <v>0</v>
      </c>
      <c r="W37">
        <f t="shared" si="25"/>
        <v>67.093645435633931</v>
      </c>
      <c r="X37">
        <f t="shared" si="26"/>
        <v>165.12867173833877</v>
      </c>
      <c r="Y37" s="2">
        <f t="shared" si="27"/>
        <v>165.12867173833877</v>
      </c>
      <c r="AA37">
        <f t="shared" si="28"/>
        <v>-30.177735904055687</v>
      </c>
      <c r="AB37">
        <f t="shared" si="29"/>
        <v>0</v>
      </c>
      <c r="AC37">
        <f t="shared" si="30"/>
        <v>150.96070223017634</v>
      </c>
      <c r="AD37">
        <f t="shared" si="31"/>
        <v>194.53182503137847</v>
      </c>
      <c r="AE37">
        <f t="shared" si="32"/>
        <v>43.571122801202151</v>
      </c>
      <c r="AF37" s="2">
        <f t="shared" si="33"/>
        <v>194.53182503137847</v>
      </c>
    </row>
    <row r="38" spans="1:32" x14ac:dyDescent="0.3">
      <c r="A38">
        <f t="shared" si="12"/>
        <v>34</v>
      </c>
      <c r="B38">
        <f t="shared" si="11"/>
        <v>0.59341194567807198</v>
      </c>
      <c r="G38" s="2">
        <f t="shared" si="34"/>
        <v>18.925235650494066</v>
      </c>
      <c r="H38" s="2">
        <f t="shared" si="35"/>
        <v>-81.729486974240359</v>
      </c>
      <c r="I38" s="2">
        <f t="shared" si="36"/>
        <v>-15.406481169837008</v>
      </c>
      <c r="J38" s="2">
        <f t="shared" si="37"/>
        <v>85.248241454897411</v>
      </c>
      <c r="K38" s="2">
        <f t="shared" si="16"/>
        <v>166.97772842913776</v>
      </c>
      <c r="M38" s="2">
        <f t="shared" si="38"/>
        <v>-30.901656582847956</v>
      </c>
      <c r="N38" s="2">
        <f t="shared" si="39"/>
        <v>118.32510647705956</v>
      </c>
      <c r="O38" s="2">
        <f t="shared" si="40"/>
        <v>163.06053875471929</v>
      </c>
      <c r="P38" s="2">
        <f t="shared" si="41"/>
        <v>13.833775694811788</v>
      </c>
      <c r="Q38" s="2">
        <f t="shared" si="20"/>
        <v>193.96219533756724</v>
      </c>
      <c r="S38">
        <f t="shared" si="21"/>
        <v>-81.729486974240359</v>
      </c>
      <c r="T38">
        <f t="shared" si="22"/>
        <v>141.72948697424036</v>
      </c>
      <c r="U38">
        <f t="shared" si="23"/>
        <v>100.65472262473443</v>
      </c>
      <c r="V38">
        <f t="shared" si="24"/>
        <v>0</v>
      </c>
      <c r="W38">
        <f t="shared" si="25"/>
        <v>66.323005804403351</v>
      </c>
      <c r="X38">
        <f t="shared" si="26"/>
        <v>166.97772842913776</v>
      </c>
      <c r="Y38" s="2">
        <f t="shared" si="27"/>
        <v>166.97772842913776</v>
      </c>
      <c r="AA38">
        <f t="shared" si="28"/>
        <v>-30.901656582847956</v>
      </c>
      <c r="AB38">
        <f t="shared" si="29"/>
        <v>0</v>
      </c>
      <c r="AC38">
        <f t="shared" si="30"/>
        <v>149.22676305990751</v>
      </c>
      <c r="AD38">
        <f t="shared" si="31"/>
        <v>193.96219533756724</v>
      </c>
      <c r="AE38">
        <f t="shared" si="32"/>
        <v>44.73543227765974</v>
      </c>
      <c r="AF38" s="2">
        <f t="shared" si="33"/>
        <v>193.96219533756724</v>
      </c>
    </row>
    <row r="39" spans="1:32" x14ac:dyDescent="0.3">
      <c r="A39">
        <f t="shared" si="12"/>
        <v>35</v>
      </c>
      <c r="B39">
        <f t="shared" si="11"/>
        <v>0.6108652381980153</v>
      </c>
      <c r="G39" s="2">
        <f t="shared" si="34"/>
        <v>19.741312106101702</v>
      </c>
      <c r="H39" s="2">
        <f t="shared" si="35"/>
        <v>-83.502446437086576</v>
      </c>
      <c r="I39" s="2">
        <f t="shared" si="36"/>
        <v>-17.970282893967237</v>
      </c>
      <c r="J39" s="2">
        <f t="shared" si="37"/>
        <v>85.273475649221041</v>
      </c>
      <c r="K39" s="2">
        <f t="shared" si="16"/>
        <v>168.77592208630762</v>
      </c>
      <c r="M39" s="2">
        <f t="shared" si="38"/>
        <v>-31.611442867542131</v>
      </c>
      <c r="N39" s="2">
        <f t="shared" si="39"/>
        <v>115.83592510447639</v>
      </c>
      <c r="O39" s="2">
        <f t="shared" si="40"/>
        <v>161.72204001256006</v>
      </c>
      <c r="P39" s="2">
        <f t="shared" si="41"/>
        <v>14.274672040541548</v>
      </c>
      <c r="Q39" s="2">
        <f t="shared" si="20"/>
        <v>193.3334828801022</v>
      </c>
      <c r="S39">
        <f t="shared" si="21"/>
        <v>-83.502446437086576</v>
      </c>
      <c r="T39">
        <f t="shared" si="22"/>
        <v>143.50244643708658</v>
      </c>
      <c r="U39">
        <f t="shared" si="23"/>
        <v>103.24375854318828</v>
      </c>
      <c r="V39">
        <f t="shared" si="24"/>
        <v>0</v>
      </c>
      <c r="W39">
        <f t="shared" si="25"/>
        <v>65.532163543119339</v>
      </c>
      <c r="X39">
        <f t="shared" si="26"/>
        <v>168.77592208630762</v>
      </c>
      <c r="Y39" s="2">
        <f t="shared" si="27"/>
        <v>168.77592208630762</v>
      </c>
      <c r="AA39">
        <f t="shared" si="28"/>
        <v>-31.611442867542131</v>
      </c>
      <c r="AB39">
        <f t="shared" si="29"/>
        <v>0</v>
      </c>
      <c r="AC39">
        <f t="shared" si="30"/>
        <v>147.44736797201853</v>
      </c>
      <c r="AD39">
        <f t="shared" si="31"/>
        <v>193.3334828801022</v>
      </c>
      <c r="AE39">
        <f t="shared" si="32"/>
        <v>45.886114908083677</v>
      </c>
      <c r="AF39" s="2">
        <f t="shared" si="33"/>
        <v>193.3334828801022</v>
      </c>
    </row>
    <row r="40" spans="1:32" x14ac:dyDescent="0.3">
      <c r="A40">
        <f t="shared" si="12"/>
        <v>36</v>
      </c>
      <c r="B40">
        <f t="shared" si="11"/>
        <v>0.62831853071795862</v>
      </c>
      <c r="G40" s="2">
        <f t="shared" si="34"/>
        <v>20.569651748036485</v>
      </c>
      <c r="H40" s="2">
        <f t="shared" si="35"/>
        <v>-85.231693664608684</v>
      </c>
      <c r="I40" s="2">
        <f t="shared" si="36"/>
        <v>-20.510334114612888</v>
      </c>
      <c r="J40" s="2">
        <f t="shared" si="37"/>
        <v>85.291011298032288</v>
      </c>
      <c r="K40" s="2">
        <f t="shared" si="16"/>
        <v>170.52270496264097</v>
      </c>
      <c r="M40" s="2">
        <f t="shared" si="38"/>
        <v>-32.306878550360075</v>
      </c>
      <c r="N40" s="2">
        <f t="shared" si="39"/>
        <v>113.31618043713047</v>
      </c>
      <c r="O40" s="2">
        <f t="shared" si="40"/>
        <v>160.33900062052831</v>
      </c>
      <c r="P40" s="2">
        <f t="shared" si="41"/>
        <v>14.715941633037778</v>
      </c>
      <c r="Q40" s="2">
        <f t="shared" si="20"/>
        <v>192.64587917088838</v>
      </c>
      <c r="S40">
        <f t="shared" si="21"/>
        <v>-85.231693664608684</v>
      </c>
      <c r="T40">
        <f t="shared" si="22"/>
        <v>145.23169366460868</v>
      </c>
      <c r="U40">
        <f t="shared" si="23"/>
        <v>105.80134541264516</v>
      </c>
      <c r="V40">
        <f t="shared" si="24"/>
        <v>0</v>
      </c>
      <c r="W40">
        <f t="shared" si="25"/>
        <v>64.721359549995796</v>
      </c>
      <c r="X40">
        <f t="shared" si="26"/>
        <v>170.52270496264097</v>
      </c>
      <c r="Y40" s="2">
        <f t="shared" si="27"/>
        <v>170.52270496264097</v>
      </c>
      <c r="AA40">
        <f t="shared" si="28"/>
        <v>-32.306878550360075</v>
      </c>
      <c r="AB40">
        <f t="shared" si="29"/>
        <v>0</v>
      </c>
      <c r="AC40">
        <f t="shared" si="30"/>
        <v>145.62305898749054</v>
      </c>
      <c r="AD40">
        <f t="shared" si="31"/>
        <v>192.64587917088838</v>
      </c>
      <c r="AE40">
        <f t="shared" si="32"/>
        <v>47.022820183397855</v>
      </c>
      <c r="AF40" s="2">
        <f t="shared" si="33"/>
        <v>192.64587917088838</v>
      </c>
    </row>
    <row r="41" spans="1:32" x14ac:dyDescent="0.3">
      <c r="A41">
        <f t="shared" si="12"/>
        <v>37</v>
      </c>
      <c r="B41">
        <f t="shared" si="11"/>
        <v>0.64577182323790194</v>
      </c>
      <c r="G41" s="2">
        <f t="shared" si="34"/>
        <v>21.410002256019176</v>
      </c>
      <c r="H41" s="2">
        <f t="shared" si="35"/>
        <v>-86.91670191134952</v>
      </c>
      <c r="I41" s="2">
        <f t="shared" si="36"/>
        <v>-23.025861107566087</v>
      </c>
      <c r="J41" s="2">
        <f t="shared" si="37"/>
        <v>85.300843059802602</v>
      </c>
      <c r="K41" s="2">
        <f t="shared" si="16"/>
        <v>172.21754497115211</v>
      </c>
      <c r="M41" s="2">
        <f t="shared" si="38"/>
        <v>-32.987751794855939</v>
      </c>
      <c r="N41" s="2">
        <f t="shared" si="39"/>
        <v>110.76664001365677</v>
      </c>
      <c r="O41" s="2">
        <f t="shared" si="40"/>
        <v>158.91184186582063</v>
      </c>
      <c r="P41" s="2">
        <f t="shared" si="41"/>
        <v>15.157450057307928</v>
      </c>
      <c r="Q41" s="2">
        <f t="shared" si="20"/>
        <v>191.89959366067657</v>
      </c>
      <c r="S41">
        <f t="shared" si="21"/>
        <v>-86.91670191134952</v>
      </c>
      <c r="T41">
        <f t="shared" si="22"/>
        <v>146.91670191134952</v>
      </c>
      <c r="U41">
        <f t="shared" si="23"/>
        <v>108.32670416736869</v>
      </c>
      <c r="V41">
        <f t="shared" si="24"/>
        <v>0</v>
      </c>
      <c r="W41">
        <f t="shared" si="25"/>
        <v>63.890840803783433</v>
      </c>
      <c r="X41">
        <f t="shared" si="26"/>
        <v>172.21754497115211</v>
      </c>
      <c r="Y41" s="2">
        <f t="shared" si="27"/>
        <v>172.21754497115211</v>
      </c>
      <c r="AA41">
        <f t="shared" si="28"/>
        <v>-32.987751794855939</v>
      </c>
      <c r="AB41">
        <f t="shared" si="29"/>
        <v>0</v>
      </c>
      <c r="AC41">
        <f t="shared" si="30"/>
        <v>143.75439180851271</v>
      </c>
      <c r="AD41">
        <f t="shared" si="31"/>
        <v>191.89959366067657</v>
      </c>
      <c r="AE41">
        <f t="shared" si="32"/>
        <v>48.145201852163865</v>
      </c>
      <c r="AF41" s="2">
        <f t="shared" si="33"/>
        <v>191.89959366067657</v>
      </c>
    </row>
    <row r="42" spans="1:32" x14ac:dyDescent="0.3">
      <c r="A42">
        <f t="shared" si="12"/>
        <v>38</v>
      </c>
      <c r="B42">
        <f t="shared" si="11"/>
        <v>0.66322511575784526</v>
      </c>
      <c r="G42" s="2">
        <f t="shared" si="34"/>
        <v>22.26210765114439</v>
      </c>
      <c r="H42" s="2">
        <f t="shared" si="35"/>
        <v>-88.5569579074741</v>
      </c>
      <c r="I42" s="2">
        <f t="shared" si="36"/>
        <v>-25.516097618936342</v>
      </c>
      <c r="J42" s="2">
        <f t="shared" si="37"/>
        <v>85.302967939682134</v>
      </c>
      <c r="K42" s="2">
        <f t="shared" si="16"/>
        <v>173.85992584715623</v>
      </c>
      <c r="M42" s="2">
        <f t="shared" si="38"/>
        <v>-33.653855200443687</v>
      </c>
      <c r="N42" s="2">
        <f t="shared" si="39"/>
        <v>108.18808044876627</v>
      </c>
      <c r="O42" s="2">
        <f t="shared" si="40"/>
        <v>157.44099847481891</v>
      </c>
      <c r="P42" s="2">
        <f t="shared" si="41"/>
        <v>15.599062825608977</v>
      </c>
      <c r="Q42" s="2">
        <f t="shared" si="20"/>
        <v>191.09485367526258</v>
      </c>
      <c r="S42">
        <f t="shared" si="21"/>
        <v>-88.5569579074741</v>
      </c>
      <c r="T42">
        <f t="shared" si="22"/>
        <v>148.5569579074741</v>
      </c>
      <c r="U42">
        <f t="shared" si="23"/>
        <v>110.81906555861849</v>
      </c>
      <c r="V42">
        <f t="shared" si="24"/>
        <v>0</v>
      </c>
      <c r="W42">
        <f t="shared" si="25"/>
        <v>63.040860288537758</v>
      </c>
      <c r="X42">
        <f t="shared" si="26"/>
        <v>173.85992584715623</v>
      </c>
      <c r="Y42" s="2">
        <f t="shared" si="27"/>
        <v>173.85992584715623</v>
      </c>
      <c r="AA42">
        <f t="shared" si="28"/>
        <v>-33.653855200443687</v>
      </c>
      <c r="AB42">
        <f t="shared" si="29"/>
        <v>0</v>
      </c>
      <c r="AC42">
        <f t="shared" si="30"/>
        <v>141.84193564920997</v>
      </c>
      <c r="AD42">
        <f t="shared" si="31"/>
        <v>191.09485367526258</v>
      </c>
      <c r="AE42">
        <f t="shared" si="32"/>
        <v>49.252918026052662</v>
      </c>
      <c r="AF42" s="2">
        <f t="shared" si="33"/>
        <v>191.09485367526258</v>
      </c>
    </row>
    <row r="43" spans="1:32" x14ac:dyDescent="0.3">
      <c r="A43">
        <f t="shared" si="12"/>
        <v>39</v>
      </c>
      <c r="B43">
        <f t="shared" si="11"/>
        <v>0.68067840827778858</v>
      </c>
      <c r="G43" s="2">
        <f t="shared" si="34"/>
        <v>23.125708373854224</v>
      </c>
      <c r="H43" s="2">
        <f t="shared" si="35"/>
        <v>-90.15196201511651</v>
      </c>
      <c r="I43" s="2">
        <f t="shared" si="36"/>
        <v>-27.980285098558852</v>
      </c>
      <c r="J43" s="2">
        <f t="shared" si="37"/>
        <v>85.297385290411896</v>
      </c>
      <c r="K43" s="2">
        <f t="shared" si="16"/>
        <v>175.44934730552842</v>
      </c>
      <c r="M43" s="2">
        <f t="shared" si="38"/>
        <v>-34.3049858655733</v>
      </c>
      <c r="N43" s="2">
        <f t="shared" si="39"/>
        <v>105.58128719668146</v>
      </c>
      <c r="O43" s="2">
        <f t="shared" si="40"/>
        <v>155.92691848066846</v>
      </c>
      <c r="P43" s="2">
        <f t="shared" si="41"/>
        <v>16.040645418413703</v>
      </c>
      <c r="Q43" s="2">
        <f t="shared" si="20"/>
        <v>190.23190434624178</v>
      </c>
      <c r="S43">
        <f t="shared" si="21"/>
        <v>-90.15196201511651</v>
      </c>
      <c r="T43">
        <f t="shared" si="22"/>
        <v>150.15196201511651</v>
      </c>
      <c r="U43">
        <f t="shared" si="23"/>
        <v>113.27767038897073</v>
      </c>
      <c r="V43">
        <f t="shared" si="24"/>
        <v>0</v>
      </c>
      <c r="W43">
        <f t="shared" si="25"/>
        <v>62.171676916557658</v>
      </c>
      <c r="X43">
        <f t="shared" si="26"/>
        <v>175.44934730552842</v>
      </c>
      <c r="Y43" s="2">
        <f t="shared" si="27"/>
        <v>175.44934730552842</v>
      </c>
      <c r="AA43">
        <f t="shared" si="28"/>
        <v>-34.3049858655733</v>
      </c>
      <c r="AB43">
        <f t="shared" si="29"/>
        <v>0</v>
      </c>
      <c r="AC43">
        <f t="shared" si="30"/>
        <v>139.88627306225476</v>
      </c>
      <c r="AD43">
        <f t="shared" si="31"/>
        <v>190.23190434624178</v>
      </c>
      <c r="AE43">
        <f t="shared" si="32"/>
        <v>50.345631283987004</v>
      </c>
      <c r="AF43" s="2">
        <f t="shared" si="33"/>
        <v>190.23190434624178</v>
      </c>
    </row>
    <row r="44" spans="1:32" x14ac:dyDescent="0.3">
      <c r="A44">
        <f t="shared" si="12"/>
        <v>40</v>
      </c>
      <c r="B44">
        <f t="shared" si="11"/>
        <v>0.69813170079773179</v>
      </c>
      <c r="G44" s="2">
        <f t="shared" si="34"/>
        <v>24.000541363002682</v>
      </c>
      <c r="H44" s="2">
        <f t="shared" si="35"/>
        <v>-91.701228380574378</v>
      </c>
      <c r="I44" s="2">
        <f t="shared" si="36"/>
        <v>-30.417672931056146</v>
      </c>
      <c r="J44" s="2">
        <f t="shared" si="37"/>
        <v>85.284096812520914</v>
      </c>
      <c r="K44" s="2">
        <f t="shared" si="16"/>
        <v>176.98532519309529</v>
      </c>
      <c r="M44" s="2">
        <f t="shared" si="38"/>
        <v>-34.940945449536514</v>
      </c>
      <c r="N44" s="2">
        <f t="shared" si="39"/>
        <v>102.94705431187953</v>
      </c>
      <c r="O44" s="2">
        <f t="shared" si="40"/>
        <v>154.37006308680267</v>
      </c>
      <c r="P44" s="2">
        <f t="shared" si="41"/>
        <v>16.482063325386626</v>
      </c>
      <c r="Q44" s="2">
        <f t="shared" si="20"/>
        <v>189.31100853633919</v>
      </c>
      <c r="S44">
        <f t="shared" si="21"/>
        <v>-91.701228380574378</v>
      </c>
      <c r="T44">
        <f t="shared" si="22"/>
        <v>151.70122838057438</v>
      </c>
      <c r="U44">
        <f t="shared" si="23"/>
        <v>115.70176974357706</v>
      </c>
      <c r="V44">
        <f t="shared" si="24"/>
        <v>0</v>
      </c>
      <c r="W44">
        <f t="shared" si="25"/>
        <v>61.283555449518232</v>
      </c>
      <c r="X44">
        <f t="shared" si="26"/>
        <v>176.98532519309529</v>
      </c>
      <c r="Y44" s="2">
        <f t="shared" si="27"/>
        <v>176.98532519309529</v>
      </c>
      <c r="AA44">
        <f t="shared" si="28"/>
        <v>-34.940945449536514</v>
      </c>
      <c r="AB44">
        <f t="shared" si="29"/>
        <v>0</v>
      </c>
      <c r="AC44">
        <f t="shared" si="30"/>
        <v>137.88799976141604</v>
      </c>
      <c r="AD44">
        <f t="shared" si="31"/>
        <v>189.31100853633919</v>
      </c>
      <c r="AE44">
        <f t="shared" si="32"/>
        <v>51.42300877492314</v>
      </c>
      <c r="AF44" s="2">
        <f t="shared" si="33"/>
        <v>189.31100853633919</v>
      </c>
    </row>
    <row r="45" spans="1:32" x14ac:dyDescent="0.3">
      <c r="A45">
        <f t="shared" si="12"/>
        <v>41</v>
      </c>
      <c r="B45">
        <f t="shared" si="11"/>
        <v>0.71558499331767511</v>
      </c>
      <c r="G45" s="2">
        <f t="shared" si="34"/>
        <v>24.886340135986536</v>
      </c>
      <c r="H45" s="2">
        <f t="shared" si="35"/>
        <v>-93.20428508230475</v>
      </c>
      <c r="I45" s="2">
        <f t="shared" si="36"/>
        <v>-32.827518664482994</v>
      </c>
      <c r="J45" s="2">
        <f t="shared" si="37"/>
        <v>85.263106553808299</v>
      </c>
      <c r="K45" s="2">
        <f t="shared" si="16"/>
        <v>178.46739163611306</v>
      </c>
      <c r="M45" s="2">
        <f t="shared" si="38"/>
        <v>-35.561540232883402</v>
      </c>
      <c r="N45" s="2">
        <f t="shared" si="39"/>
        <v>100.28618420721557</v>
      </c>
      <c r="O45" s="2">
        <f t="shared" si="40"/>
        <v>152.77090652645614</v>
      </c>
      <c r="P45" s="2">
        <f t="shared" si="41"/>
        <v>16.92318208635718</v>
      </c>
      <c r="Q45" s="2">
        <f t="shared" si="20"/>
        <v>188.33244675933955</v>
      </c>
      <c r="S45">
        <f t="shared" si="21"/>
        <v>-93.20428508230475</v>
      </c>
      <c r="T45">
        <f t="shared" si="22"/>
        <v>153.20428508230475</v>
      </c>
      <c r="U45">
        <f t="shared" si="23"/>
        <v>118.09062521829128</v>
      </c>
      <c r="V45">
        <f t="shared" si="24"/>
        <v>0</v>
      </c>
      <c r="W45">
        <f t="shared" si="25"/>
        <v>60.376766417821756</v>
      </c>
      <c r="X45">
        <f t="shared" si="26"/>
        <v>178.46739163611306</v>
      </c>
      <c r="Y45" s="2">
        <f t="shared" si="27"/>
        <v>178.46739163611306</v>
      </c>
      <c r="AA45">
        <f t="shared" si="28"/>
        <v>-35.561540232883402</v>
      </c>
      <c r="AB45">
        <f t="shared" si="29"/>
        <v>0</v>
      </c>
      <c r="AC45">
        <f t="shared" si="30"/>
        <v>135.84772444009897</v>
      </c>
      <c r="AD45">
        <f t="shared" si="31"/>
        <v>188.33244675933955</v>
      </c>
      <c r="AE45">
        <f t="shared" si="32"/>
        <v>52.484722319240582</v>
      </c>
      <c r="AF45" s="2">
        <f t="shared" si="33"/>
        <v>188.33244675933955</v>
      </c>
    </row>
    <row r="46" spans="1:32" x14ac:dyDescent="0.3">
      <c r="A46">
        <f t="shared" si="12"/>
        <v>42</v>
      </c>
      <c r="B46">
        <f t="shared" si="11"/>
        <v>0.73303828583761843</v>
      </c>
      <c r="G46" s="2">
        <f t="shared" si="34"/>
        <v>25.782834869918645</v>
      </c>
      <c r="H46" s="2">
        <f t="shared" si="35"/>
        <v>-94.660674274675841</v>
      </c>
      <c r="I46" s="2">
        <f t="shared" si="36"/>
        <v>-35.209088236484305</v>
      </c>
      <c r="J46" s="2">
        <f t="shared" si="37"/>
        <v>85.234420908110195</v>
      </c>
      <c r="K46" s="2">
        <f t="shared" si="16"/>
        <v>179.89509518278604</v>
      </c>
      <c r="M46" s="2">
        <f t="shared" si="38"/>
        <v>-36.166581176431102</v>
      </c>
      <c r="N46" s="2">
        <f t="shared" si="39"/>
        <v>97.599487409499858</v>
      </c>
      <c r="O46" s="2">
        <f t="shared" si="40"/>
        <v>151.1299359182085</v>
      </c>
      <c r="P46" s="2">
        <f t="shared" si="41"/>
        <v>17.363867332277554</v>
      </c>
      <c r="Q46" s="2">
        <f t="shared" si="20"/>
        <v>187.2965170946396</v>
      </c>
      <c r="S46">
        <f t="shared" si="21"/>
        <v>-94.660674274675841</v>
      </c>
      <c r="T46">
        <f t="shared" si="22"/>
        <v>154.66067427467584</v>
      </c>
      <c r="U46">
        <f t="shared" si="23"/>
        <v>120.44350914459449</v>
      </c>
      <c r="V46">
        <f t="shared" si="24"/>
        <v>0</v>
      </c>
      <c r="W46">
        <f t="shared" si="25"/>
        <v>59.451586038191536</v>
      </c>
      <c r="X46">
        <f t="shared" si="26"/>
        <v>179.89509518278604</v>
      </c>
      <c r="Y46" s="2">
        <f t="shared" si="27"/>
        <v>179.89509518278604</v>
      </c>
      <c r="AA46">
        <f t="shared" si="28"/>
        <v>-36.166581176431102</v>
      </c>
      <c r="AB46">
        <f t="shared" si="29"/>
        <v>0</v>
      </c>
      <c r="AC46">
        <f t="shared" si="30"/>
        <v>133.76606858593095</v>
      </c>
      <c r="AD46">
        <f t="shared" si="31"/>
        <v>187.2965170946396</v>
      </c>
      <c r="AE46">
        <f t="shared" si="32"/>
        <v>53.530448508708659</v>
      </c>
      <c r="AF46" s="2">
        <f t="shared" si="33"/>
        <v>187.2965170946396</v>
      </c>
    </row>
    <row r="47" spans="1:32" x14ac:dyDescent="0.3">
      <c r="A47">
        <f t="shared" si="12"/>
        <v>43</v>
      </c>
      <c r="B47">
        <f t="shared" si="11"/>
        <v>0.75049157835756175</v>
      </c>
      <c r="G47" s="2">
        <f t="shared" si="34"/>
        <v>26.689752483818495</v>
      </c>
      <c r="H47" s="2">
        <f t="shared" si="35"/>
        <v>-96.069952327431224</v>
      </c>
      <c r="I47" s="2">
        <f t="shared" si="36"/>
        <v>-37.561656197897591</v>
      </c>
      <c r="J47" s="2">
        <f t="shared" si="37"/>
        <v>85.198048613352142</v>
      </c>
      <c r="K47" s="2">
        <f t="shared" si="16"/>
        <v>181.26800094078337</v>
      </c>
      <c r="M47" s="2">
        <f t="shared" si="38"/>
        <v>-36.755883978847052</v>
      </c>
      <c r="N47" s="2">
        <f t="shared" si="39"/>
        <v>94.887782312603633</v>
      </c>
      <c r="O47" s="2">
        <f t="shared" si="40"/>
        <v>149.4476511176035</v>
      </c>
      <c r="P47" s="2">
        <f t="shared" si="41"/>
        <v>17.803984826152828</v>
      </c>
      <c r="Q47" s="2">
        <f t="shared" si="20"/>
        <v>186.20353509645054</v>
      </c>
      <c r="S47">
        <f t="shared" si="21"/>
        <v>-96.069952327431224</v>
      </c>
      <c r="T47">
        <f t="shared" si="22"/>
        <v>156.06995232743122</v>
      </c>
      <c r="U47">
        <f t="shared" si="23"/>
        <v>122.75970481124972</v>
      </c>
      <c r="V47">
        <f t="shared" si="24"/>
        <v>0</v>
      </c>
      <c r="W47">
        <f t="shared" si="25"/>
        <v>58.508296129533633</v>
      </c>
      <c r="X47">
        <f t="shared" si="26"/>
        <v>181.26800094078337</v>
      </c>
      <c r="Y47" s="2">
        <f t="shared" si="27"/>
        <v>181.26800094078337</v>
      </c>
      <c r="AA47">
        <f t="shared" si="28"/>
        <v>-36.755883978847052</v>
      </c>
      <c r="AB47">
        <f t="shared" si="29"/>
        <v>0</v>
      </c>
      <c r="AC47">
        <f t="shared" si="30"/>
        <v>131.6436662914507</v>
      </c>
      <c r="AD47">
        <f t="shared" si="31"/>
        <v>186.20353509645054</v>
      </c>
      <c r="AE47">
        <f t="shared" si="32"/>
        <v>54.55986880499988</v>
      </c>
      <c r="AF47" s="2">
        <f t="shared" si="33"/>
        <v>186.20353509645054</v>
      </c>
    </row>
    <row r="48" spans="1:32" x14ac:dyDescent="0.3">
      <c r="A48">
        <f t="shared" si="12"/>
        <v>44</v>
      </c>
      <c r="B48">
        <f t="shared" si="11"/>
        <v>0.76794487087750496</v>
      </c>
      <c r="G48" s="2">
        <f t="shared" si="34"/>
        <v>27.60681672179539</v>
      </c>
      <c r="H48" s="2">
        <f t="shared" si="35"/>
        <v>-97.431689960824116</v>
      </c>
      <c r="I48" s="2">
        <f t="shared" si="36"/>
        <v>-39.884505933732029</v>
      </c>
      <c r="J48" s="2">
        <f t="shared" si="37"/>
        <v>85.154000748887483</v>
      </c>
      <c r="K48" s="2">
        <f t="shared" si="16"/>
        <v>182.5856907097116</v>
      </c>
      <c r="M48" s="2">
        <f t="shared" si="38"/>
        <v>-37.32926913278893</v>
      </c>
      <c r="N48" s="2">
        <f t="shared" si="39"/>
        <v>92.151894928168275</v>
      </c>
      <c r="O48" s="2">
        <f t="shared" si="40"/>
        <v>147.72456456488806</v>
      </c>
      <c r="P48" s="2">
        <f t="shared" si="41"/>
        <v>18.24340050393085</v>
      </c>
      <c r="Q48" s="2">
        <f t="shared" si="20"/>
        <v>185.05383369767699</v>
      </c>
      <c r="S48">
        <f t="shared" si="21"/>
        <v>-97.431689960824116</v>
      </c>
      <c r="T48">
        <f t="shared" si="22"/>
        <v>157.43168996082412</v>
      </c>
      <c r="U48">
        <f t="shared" si="23"/>
        <v>125.0385066826195</v>
      </c>
      <c r="V48">
        <f t="shared" si="24"/>
        <v>0</v>
      </c>
      <c r="W48">
        <f t="shared" si="25"/>
        <v>57.547184027092086</v>
      </c>
      <c r="X48">
        <f t="shared" si="26"/>
        <v>182.5856907097116</v>
      </c>
      <c r="Y48" s="2">
        <f t="shared" si="27"/>
        <v>182.5856907097116</v>
      </c>
      <c r="AA48">
        <f t="shared" si="28"/>
        <v>-37.32926913278893</v>
      </c>
      <c r="AB48">
        <f t="shared" si="29"/>
        <v>0</v>
      </c>
      <c r="AC48">
        <f t="shared" si="30"/>
        <v>129.48116406095721</v>
      </c>
      <c r="AD48">
        <f t="shared" si="31"/>
        <v>185.05383369767699</v>
      </c>
      <c r="AE48">
        <f t="shared" si="32"/>
        <v>55.57266963671978</v>
      </c>
      <c r="AF48" s="2">
        <f t="shared" si="33"/>
        <v>185.05383369767699</v>
      </c>
    </row>
    <row r="49" spans="1:32" x14ac:dyDescent="0.3">
      <c r="A49">
        <f t="shared" si="12"/>
        <v>45</v>
      </c>
      <c r="B49">
        <f t="shared" si="11"/>
        <v>0.78539816339744828</v>
      </c>
      <c r="G49" s="2">
        <f t="shared" si="34"/>
        <v>28.533748237198633</v>
      </c>
      <c r="H49" s="2">
        <f t="shared" si="35"/>
        <v>-98.745472376379894</v>
      </c>
      <c r="I49" s="2">
        <f t="shared" si="36"/>
        <v>-42.176929881456104</v>
      </c>
      <c r="J49" s="2">
        <f t="shared" si="37"/>
        <v>85.102290732122441</v>
      </c>
      <c r="K49" s="2">
        <f t="shared" si="16"/>
        <v>183.84776310850233</v>
      </c>
      <c r="M49" s="2">
        <f t="shared" si="38"/>
        <v>-37.886561979584336</v>
      </c>
      <c r="N49" s="2">
        <f t="shared" si="39"/>
        <v>89.392658633994216</v>
      </c>
      <c r="O49" s="2">
        <f t="shared" si="40"/>
        <v>145.96120112891802</v>
      </c>
      <c r="P49" s="2">
        <f t="shared" si="41"/>
        <v>18.681980515339461</v>
      </c>
      <c r="Q49" s="2">
        <f t="shared" si="20"/>
        <v>183.84776310850236</v>
      </c>
      <c r="S49">
        <f t="shared" si="21"/>
        <v>-98.745472376379894</v>
      </c>
      <c r="T49">
        <f t="shared" si="22"/>
        <v>158.74547237637989</v>
      </c>
      <c r="U49">
        <f t="shared" si="23"/>
        <v>127.27922061357853</v>
      </c>
      <c r="V49">
        <f t="shared" si="24"/>
        <v>0</v>
      </c>
      <c r="W49">
        <f t="shared" si="25"/>
        <v>56.56854249492379</v>
      </c>
      <c r="X49">
        <f t="shared" si="26"/>
        <v>183.84776310850233</v>
      </c>
      <c r="Y49" s="2">
        <f t="shared" si="27"/>
        <v>183.84776310850233</v>
      </c>
      <c r="AA49">
        <f t="shared" si="28"/>
        <v>-37.886561979584336</v>
      </c>
      <c r="AB49">
        <f t="shared" si="29"/>
        <v>0</v>
      </c>
      <c r="AC49">
        <f t="shared" si="30"/>
        <v>127.27922061357856</v>
      </c>
      <c r="AD49">
        <f t="shared" si="31"/>
        <v>183.84776310850236</v>
      </c>
      <c r="AE49">
        <f t="shared" si="32"/>
        <v>56.568542494923797</v>
      </c>
      <c r="AF49" s="2">
        <f t="shared" si="33"/>
        <v>183.84776310850236</v>
      </c>
    </row>
    <row r="50" spans="1:32" x14ac:dyDescent="0.3">
      <c r="A50">
        <f t="shared" si="12"/>
        <v>46</v>
      </c>
      <c r="B50">
        <f t="shared" si="11"/>
        <v>0.80285145591739149</v>
      </c>
      <c r="G50" s="2">
        <f t="shared" si="34"/>
        <v>29.470264677709249</v>
      </c>
      <c r="H50" s="2">
        <f t="shared" si="35"/>
        <v>-100.01089938324793</v>
      </c>
      <c r="I50" s="2">
        <f t="shared" si="36"/>
        <v>-44.438229746528151</v>
      </c>
      <c r="J50" s="2">
        <f t="shared" si="37"/>
        <v>85.042934314429033</v>
      </c>
      <c r="K50" s="2">
        <f t="shared" si="16"/>
        <v>185.05383369767696</v>
      </c>
      <c r="M50" s="2">
        <f t="shared" si="38"/>
        <v>-38.42759276243352</v>
      </c>
      <c r="N50" s="2">
        <f t="shared" si="39"/>
        <v>86.610913920186007</v>
      </c>
      <c r="O50" s="2">
        <f t="shared" si="40"/>
        <v>144.15809794727809</v>
      </c>
      <c r="P50" s="2">
        <f t="shared" si="41"/>
        <v>19.119591264658563</v>
      </c>
      <c r="Q50" s="2">
        <f t="shared" si="20"/>
        <v>182.58569070971163</v>
      </c>
      <c r="S50">
        <f t="shared" si="21"/>
        <v>-100.01089938324793</v>
      </c>
      <c r="T50">
        <f t="shared" si="22"/>
        <v>160.01089938324793</v>
      </c>
      <c r="U50">
        <f t="shared" si="23"/>
        <v>129.48116406095718</v>
      </c>
      <c r="V50">
        <f t="shared" si="24"/>
        <v>0</v>
      </c>
      <c r="W50">
        <f t="shared" si="25"/>
        <v>55.57266963671978</v>
      </c>
      <c r="X50">
        <f t="shared" si="26"/>
        <v>185.05383369767696</v>
      </c>
      <c r="Y50" s="2">
        <f t="shared" si="27"/>
        <v>185.05383369767696</v>
      </c>
      <c r="AA50">
        <f t="shared" si="28"/>
        <v>-38.42759276243352</v>
      </c>
      <c r="AB50">
        <f t="shared" si="29"/>
        <v>0</v>
      </c>
      <c r="AC50">
        <f t="shared" si="30"/>
        <v>125.03850668261953</v>
      </c>
      <c r="AD50">
        <f t="shared" si="31"/>
        <v>182.58569070971163</v>
      </c>
      <c r="AE50">
        <f t="shared" si="32"/>
        <v>57.547184027092086</v>
      </c>
      <c r="AF50" s="2">
        <f t="shared" si="33"/>
        <v>182.58569070971163</v>
      </c>
    </row>
    <row r="51" spans="1:32" x14ac:dyDescent="0.3">
      <c r="A51">
        <f t="shared" si="12"/>
        <v>47</v>
      </c>
      <c r="B51">
        <f t="shared" si="11"/>
        <v>0.82030474843733492</v>
      </c>
      <c r="G51" s="2">
        <f t="shared" si="34"/>
        <v>30.416080771347236</v>
      </c>
      <c r="H51" s="2">
        <f t="shared" si="35"/>
        <v>-101.22758552010345</v>
      </c>
      <c r="I51" s="2">
        <f t="shared" si="36"/>
        <v>-46.667716715103566</v>
      </c>
      <c r="J51" s="2">
        <f t="shared" si="37"/>
        <v>84.975949576347119</v>
      </c>
      <c r="K51" s="2">
        <f t="shared" si="16"/>
        <v>186.20353509645057</v>
      </c>
      <c r="M51" s="2">
        <f t="shared" si="38"/>
        <v>-38.952196678118952</v>
      </c>
      <c r="N51" s="2">
        <f t="shared" si="39"/>
        <v>83.807508133130767</v>
      </c>
      <c r="O51" s="2">
        <f t="shared" si="40"/>
        <v>142.31580426266441</v>
      </c>
      <c r="P51" s="2">
        <f t="shared" si="41"/>
        <v>19.556099451414681</v>
      </c>
      <c r="Q51" s="2">
        <f t="shared" si="20"/>
        <v>181.26800094078337</v>
      </c>
      <c r="S51">
        <f t="shared" si="21"/>
        <v>-101.22758552010345</v>
      </c>
      <c r="T51">
        <f t="shared" si="22"/>
        <v>161.22758552010345</v>
      </c>
      <c r="U51">
        <f t="shared" si="23"/>
        <v>131.64366629145067</v>
      </c>
      <c r="V51">
        <f t="shared" si="24"/>
        <v>0</v>
      </c>
      <c r="W51">
        <f t="shared" si="25"/>
        <v>54.55986880499988</v>
      </c>
      <c r="X51">
        <f t="shared" si="26"/>
        <v>186.20353509645057</v>
      </c>
      <c r="Y51" s="2">
        <f t="shared" si="27"/>
        <v>186.20353509645057</v>
      </c>
      <c r="AA51">
        <f t="shared" si="28"/>
        <v>-38.952196678118952</v>
      </c>
      <c r="AB51">
        <f t="shared" si="29"/>
        <v>0</v>
      </c>
      <c r="AC51">
        <f t="shared" si="30"/>
        <v>122.75970481124972</v>
      </c>
      <c r="AD51">
        <f t="shared" si="31"/>
        <v>181.26800094078337</v>
      </c>
      <c r="AE51">
        <f t="shared" si="32"/>
        <v>58.508296129533633</v>
      </c>
      <c r="AF51" s="2">
        <f t="shared" si="33"/>
        <v>181.26800094078337</v>
      </c>
    </row>
    <row r="52" spans="1:32" x14ac:dyDescent="0.3">
      <c r="A52">
        <f t="shared" si="12"/>
        <v>48</v>
      </c>
      <c r="B52">
        <f t="shared" si="11"/>
        <v>0.83775804095727813</v>
      </c>
      <c r="G52" s="2">
        <f t="shared" si="34"/>
        <v>31.37090841336812</v>
      </c>
      <c r="H52" s="2">
        <f t="shared" si="35"/>
        <v>-102.39516017256284</v>
      </c>
      <c r="I52" s="2">
        <f t="shared" si="36"/>
        <v>-48.864711663854166</v>
      </c>
      <c r="J52" s="2">
        <f t="shared" si="37"/>
        <v>84.901356922076772</v>
      </c>
      <c r="K52" s="2">
        <f t="shared" si="16"/>
        <v>187.29651709463963</v>
      </c>
      <c r="M52" s="2">
        <f t="shared" si="38"/>
        <v>-39.460213927205949</v>
      </c>
      <c r="N52" s="2">
        <f t="shared" si="39"/>
        <v>80.98329521738853</v>
      </c>
      <c r="O52" s="2">
        <f t="shared" si="40"/>
        <v>140.43488125558008</v>
      </c>
      <c r="P52" s="2">
        <f t="shared" si="41"/>
        <v>19.99137211098558</v>
      </c>
      <c r="Q52" s="2">
        <f t="shared" si="20"/>
        <v>179.89509518278604</v>
      </c>
      <c r="S52">
        <f t="shared" si="21"/>
        <v>-102.39516017256284</v>
      </c>
      <c r="T52">
        <f t="shared" si="22"/>
        <v>162.39516017256284</v>
      </c>
      <c r="U52">
        <f t="shared" si="23"/>
        <v>133.76606858593095</v>
      </c>
      <c r="V52">
        <f t="shared" si="24"/>
        <v>0</v>
      </c>
      <c r="W52">
        <f t="shared" si="25"/>
        <v>53.530448508708673</v>
      </c>
      <c r="X52">
        <f t="shared" si="26"/>
        <v>187.29651709463963</v>
      </c>
      <c r="Y52" s="2">
        <f t="shared" si="27"/>
        <v>187.29651709463963</v>
      </c>
      <c r="AA52">
        <f t="shared" si="28"/>
        <v>-39.460213927205949</v>
      </c>
      <c r="AB52">
        <f t="shared" si="29"/>
        <v>0</v>
      </c>
      <c r="AC52">
        <f t="shared" si="30"/>
        <v>120.44350914459449</v>
      </c>
      <c r="AD52">
        <f t="shared" si="31"/>
        <v>179.89509518278604</v>
      </c>
      <c r="AE52">
        <f t="shared" si="32"/>
        <v>59.451586038191529</v>
      </c>
      <c r="AF52" s="2">
        <f t="shared" si="33"/>
        <v>179.89509518278604</v>
      </c>
    </row>
    <row r="53" spans="1:32" x14ac:dyDescent="0.3">
      <c r="A53">
        <f t="shared" si="12"/>
        <v>49</v>
      </c>
      <c r="B53">
        <f t="shared" si="11"/>
        <v>0.85521133347722134</v>
      </c>
      <c r="G53" s="2">
        <f t="shared" si="34"/>
        <v>32.334456754022519</v>
      </c>
      <c r="H53" s="2">
        <f t="shared" si="35"/>
        <v>-103.5132676860764</v>
      </c>
      <c r="I53" s="2">
        <f t="shared" si="36"/>
        <v>-51.028545366835829</v>
      </c>
      <c r="J53" s="2">
        <f t="shared" si="37"/>
        <v>84.819179073263115</v>
      </c>
      <c r="K53" s="2">
        <f t="shared" si="16"/>
        <v>188.33244675933952</v>
      </c>
      <c r="M53" s="2">
        <f t="shared" si="38"/>
        <v>-39.951489762719177</v>
      </c>
      <c r="N53" s="2">
        <f t="shared" si="39"/>
        <v>78.139135455572159</v>
      </c>
      <c r="O53" s="2">
        <f t="shared" si="40"/>
        <v>138.51590187339391</v>
      </c>
      <c r="P53" s="2">
        <f t="shared" si="41"/>
        <v>20.425276655102575</v>
      </c>
      <c r="Q53" s="2">
        <f t="shared" si="20"/>
        <v>178.46739163611309</v>
      </c>
      <c r="S53">
        <f t="shared" si="21"/>
        <v>-103.5132676860764</v>
      </c>
      <c r="T53">
        <f t="shared" si="22"/>
        <v>163.5132676860764</v>
      </c>
      <c r="U53">
        <f t="shared" si="23"/>
        <v>135.84772444009892</v>
      </c>
      <c r="V53">
        <f t="shared" si="24"/>
        <v>0</v>
      </c>
      <c r="W53">
        <f t="shared" si="25"/>
        <v>52.484722319240575</v>
      </c>
      <c r="X53">
        <f t="shared" si="26"/>
        <v>188.33244675933952</v>
      </c>
      <c r="Y53" s="2">
        <f t="shared" si="27"/>
        <v>188.33244675933952</v>
      </c>
      <c r="AA53">
        <f t="shared" si="28"/>
        <v>-39.951489762719177</v>
      </c>
      <c r="AB53">
        <f t="shared" si="29"/>
        <v>0</v>
      </c>
      <c r="AC53">
        <f t="shared" si="30"/>
        <v>118.09062521829134</v>
      </c>
      <c r="AD53">
        <f t="shared" si="31"/>
        <v>178.46739163611309</v>
      </c>
      <c r="AE53">
        <f t="shared" si="32"/>
        <v>60.376766417821756</v>
      </c>
      <c r="AF53" s="2">
        <f t="shared" si="33"/>
        <v>178.46739163611309</v>
      </c>
    </row>
    <row r="54" spans="1:32" x14ac:dyDescent="0.3">
      <c r="A54">
        <f t="shared" si="12"/>
        <v>50</v>
      </c>
      <c r="B54">
        <f t="shared" si="11"/>
        <v>0.87266462599716477</v>
      </c>
      <c r="G54" s="2">
        <f t="shared" si="34"/>
        <v>33.3064322871518</v>
      </c>
      <c r="H54" s="2">
        <f t="shared" si="35"/>
        <v>-104.58156747426423</v>
      </c>
      <c r="I54" s="2">
        <f t="shared" si="36"/>
        <v>-53.158558699341086</v>
      </c>
      <c r="J54" s="2">
        <f t="shared" si="37"/>
        <v>84.729441062074955</v>
      </c>
      <c r="K54" s="2">
        <f t="shared" si="16"/>
        <v>189.31100853633919</v>
      </c>
      <c r="M54" s="2">
        <f t="shared" si="38"/>
        <v>-40.425874537280038</v>
      </c>
      <c r="N54" s="2">
        <f t="shared" si="39"/>
        <v>75.275895206297037</v>
      </c>
      <c r="O54" s="2">
        <f t="shared" si="40"/>
        <v>136.55945065581528</v>
      </c>
      <c r="P54" s="2">
        <f t="shared" si="41"/>
        <v>20.857680912238202</v>
      </c>
      <c r="Q54" s="2">
        <f t="shared" si="20"/>
        <v>176.98532519309532</v>
      </c>
      <c r="S54">
        <f t="shared" si="21"/>
        <v>-104.58156747426423</v>
      </c>
      <c r="T54">
        <f t="shared" si="22"/>
        <v>164.58156747426423</v>
      </c>
      <c r="U54">
        <f t="shared" si="23"/>
        <v>137.88799976141604</v>
      </c>
      <c r="V54">
        <f t="shared" si="24"/>
        <v>0</v>
      </c>
      <c r="W54">
        <f t="shared" si="25"/>
        <v>51.423008774923147</v>
      </c>
      <c r="X54">
        <f t="shared" si="26"/>
        <v>189.31100853633919</v>
      </c>
      <c r="Y54" s="2">
        <f t="shared" si="27"/>
        <v>189.31100853633919</v>
      </c>
      <c r="AA54">
        <f t="shared" si="28"/>
        <v>-40.425874537280038</v>
      </c>
      <c r="AB54">
        <f t="shared" si="29"/>
        <v>0</v>
      </c>
      <c r="AC54">
        <f t="shared" si="30"/>
        <v>115.70176974357707</v>
      </c>
      <c r="AD54">
        <f t="shared" si="31"/>
        <v>176.98532519309532</v>
      </c>
      <c r="AE54">
        <f t="shared" si="32"/>
        <v>61.283555449518239</v>
      </c>
      <c r="AF54" s="2">
        <f t="shared" si="33"/>
        <v>176.98532519309532</v>
      </c>
    </row>
    <row r="55" spans="1:32" x14ac:dyDescent="0.3">
      <c r="A55">
        <f t="shared" si="12"/>
        <v>51</v>
      </c>
      <c r="B55">
        <f t="shared" si="11"/>
        <v>0.89011791851710798</v>
      </c>
      <c r="G55" s="2">
        <f t="shared" si="34"/>
        <v>34.286538939592802</v>
      </c>
      <c r="H55" s="2">
        <f t="shared" si="35"/>
        <v>-105.59973412266194</v>
      </c>
      <c r="I55" s="2">
        <f t="shared" si="36"/>
        <v>-55.254102838674939</v>
      </c>
      <c r="J55" s="2">
        <f t="shared" si="37"/>
        <v>84.632170223579806</v>
      </c>
      <c r="K55" s="2">
        <f t="shared" si="16"/>
        <v>190.23190434624175</v>
      </c>
      <c r="M55" s="2">
        <f t="shared" si="38"/>
        <v>-40.883223748690732</v>
      </c>
      <c r="N55" s="2">
        <f t="shared" si="39"/>
        <v>72.394446640280023</v>
      </c>
      <c r="O55" s="2">
        <f t="shared" si="40"/>
        <v>134.56612355683768</v>
      </c>
      <c r="P55" s="2">
        <f t="shared" si="41"/>
        <v>21.288453167866933</v>
      </c>
      <c r="Q55" s="2">
        <f t="shared" si="20"/>
        <v>175.44934730552842</v>
      </c>
      <c r="S55">
        <f t="shared" si="21"/>
        <v>-105.59973412266194</v>
      </c>
      <c r="T55">
        <f t="shared" si="22"/>
        <v>165.59973412266194</v>
      </c>
      <c r="U55">
        <f t="shared" si="23"/>
        <v>139.88627306225476</v>
      </c>
      <c r="V55">
        <f t="shared" si="24"/>
        <v>0</v>
      </c>
      <c r="W55">
        <f t="shared" si="25"/>
        <v>50.345631283987004</v>
      </c>
      <c r="X55">
        <f t="shared" si="26"/>
        <v>190.23190434624175</v>
      </c>
      <c r="Y55" s="2">
        <f t="shared" si="27"/>
        <v>190.23190434624175</v>
      </c>
      <c r="AA55">
        <f t="shared" si="28"/>
        <v>-40.883223748690732</v>
      </c>
      <c r="AB55">
        <f t="shared" si="29"/>
        <v>0</v>
      </c>
      <c r="AC55">
        <f t="shared" si="30"/>
        <v>113.27767038897076</v>
      </c>
      <c r="AD55">
        <f t="shared" si="31"/>
        <v>175.44934730552842</v>
      </c>
      <c r="AE55">
        <f t="shared" si="32"/>
        <v>62.171676916557665</v>
      </c>
      <c r="AF55" s="2">
        <f t="shared" si="33"/>
        <v>175.44934730552842</v>
      </c>
    </row>
    <row r="56" spans="1:32" x14ac:dyDescent="0.3">
      <c r="A56">
        <f t="shared" si="12"/>
        <v>52</v>
      </c>
      <c r="B56">
        <f t="shared" si="11"/>
        <v>0.9075712110370513</v>
      </c>
      <c r="G56" s="2">
        <f t="shared" si="34"/>
        <v>35.274478161364698</v>
      </c>
      <c r="H56" s="2">
        <f t="shared" si="35"/>
        <v>-106.56745748784525</v>
      </c>
      <c r="I56" s="2">
        <f t="shared" si="36"/>
        <v>-57.314539461792592</v>
      </c>
      <c r="J56" s="2">
        <f t="shared" si="37"/>
        <v>84.527396187417352</v>
      </c>
      <c r="K56" s="2">
        <f t="shared" si="16"/>
        <v>191.09485367526258</v>
      </c>
      <c r="M56" s="2">
        <f t="shared" si="38"/>
        <v>-41.32339808395102</v>
      </c>
      <c r="N56" s="2">
        <f t="shared" si="39"/>
        <v>69.495667474667471</v>
      </c>
      <c r="O56" s="2">
        <f t="shared" si="40"/>
        <v>132.53652776320524</v>
      </c>
      <c r="P56" s="2">
        <f t="shared" si="41"/>
        <v>21.717462204586734</v>
      </c>
      <c r="Q56" s="2">
        <f t="shared" si="20"/>
        <v>173.85992584715626</v>
      </c>
      <c r="S56">
        <f t="shared" si="21"/>
        <v>-106.56745748784525</v>
      </c>
      <c r="T56">
        <f t="shared" si="22"/>
        <v>166.56745748784525</v>
      </c>
      <c r="U56">
        <f t="shared" si="23"/>
        <v>141.84193564920994</v>
      </c>
      <c r="V56">
        <f t="shared" si="24"/>
        <v>0</v>
      </c>
      <c r="W56">
        <f t="shared" si="25"/>
        <v>49.252918026052654</v>
      </c>
      <c r="X56">
        <f t="shared" si="26"/>
        <v>191.09485367526258</v>
      </c>
      <c r="Y56" s="2">
        <f t="shared" si="27"/>
        <v>191.09485367526258</v>
      </c>
      <c r="AA56">
        <f t="shared" si="28"/>
        <v>-41.32339808395102</v>
      </c>
      <c r="AB56">
        <f t="shared" si="29"/>
        <v>0</v>
      </c>
      <c r="AC56">
        <f t="shared" si="30"/>
        <v>110.81906555861849</v>
      </c>
      <c r="AD56">
        <f t="shared" si="31"/>
        <v>173.85992584715626</v>
      </c>
      <c r="AE56">
        <f t="shared" si="32"/>
        <v>63.040860288537758</v>
      </c>
      <c r="AF56" s="2">
        <f t="shared" si="33"/>
        <v>173.85992584715626</v>
      </c>
    </row>
    <row r="57" spans="1:32" x14ac:dyDescent="0.3">
      <c r="A57">
        <f t="shared" si="12"/>
        <v>53</v>
      </c>
      <c r="B57">
        <f t="shared" si="11"/>
        <v>0.92502450355699462</v>
      </c>
      <c r="G57" s="2">
        <f t="shared" si="34"/>
        <v>36.269949016610134</v>
      </c>
      <c r="H57" s="2">
        <f t="shared" si="35"/>
        <v>-107.48444279190258</v>
      </c>
      <c r="I57" s="2">
        <f t="shared" si="36"/>
        <v>-59.339240939738701</v>
      </c>
      <c r="J57" s="2">
        <f t="shared" si="37"/>
        <v>84.415150868774006</v>
      </c>
      <c r="K57" s="2">
        <f t="shared" si="16"/>
        <v>191.8995936606766</v>
      </c>
      <c r="M57" s="2">
        <f t="shared" si="38"/>
        <v>-41.746263461694319</v>
      </c>
      <c r="N57" s="2">
        <f t="shared" si="39"/>
        <v>66.580440705674391</v>
      </c>
      <c r="O57" s="2">
        <f t="shared" si="40"/>
        <v>130.47128150945781</v>
      </c>
      <c r="P57" s="2">
        <f t="shared" si="41"/>
        <v>22.144577342089107</v>
      </c>
      <c r="Q57" s="2">
        <f t="shared" si="20"/>
        <v>172.21754497115214</v>
      </c>
      <c r="S57">
        <f t="shared" si="21"/>
        <v>-107.48444279190258</v>
      </c>
      <c r="T57">
        <f t="shared" si="22"/>
        <v>167.48444279190258</v>
      </c>
      <c r="U57">
        <f t="shared" si="23"/>
        <v>143.75439180851271</v>
      </c>
      <c r="V57">
        <f t="shared" si="24"/>
        <v>0</v>
      </c>
      <c r="W57">
        <f t="shared" si="25"/>
        <v>48.145201852163879</v>
      </c>
      <c r="X57">
        <f t="shared" si="26"/>
        <v>191.8995936606766</v>
      </c>
      <c r="Y57" s="2">
        <f t="shared" si="27"/>
        <v>191.8995936606766</v>
      </c>
      <c r="AA57">
        <f t="shared" si="28"/>
        <v>-41.746263461694319</v>
      </c>
      <c r="AB57">
        <f t="shared" si="29"/>
        <v>0</v>
      </c>
      <c r="AC57">
        <f t="shared" si="30"/>
        <v>108.32670416736872</v>
      </c>
      <c r="AD57">
        <f t="shared" si="31"/>
        <v>172.21754497115214</v>
      </c>
      <c r="AE57">
        <f t="shared" si="32"/>
        <v>63.890840803783426</v>
      </c>
      <c r="AF57" s="2">
        <f t="shared" si="33"/>
        <v>172.21754497115214</v>
      </c>
    </row>
    <row r="58" spans="1:32" x14ac:dyDescent="0.3">
      <c r="A58">
        <f t="shared" si="12"/>
        <v>54</v>
      </c>
      <c r="B58">
        <f t="shared" si="11"/>
        <v>0.94247779607693793</v>
      </c>
      <c r="G58" s="2">
        <f t="shared" si="34"/>
        <v>37.2726482752633</v>
      </c>
      <c r="H58" s="2">
        <f t="shared" si="35"/>
        <v>-108.35041071222724</v>
      </c>
      <c r="I58" s="2">
        <f t="shared" si="36"/>
        <v>-61.32759052882939</v>
      </c>
      <c r="J58" s="2">
        <f t="shared" si="37"/>
        <v>84.295468458661148</v>
      </c>
      <c r="K58" s="2">
        <f t="shared" si="16"/>
        <v>192.64587917088841</v>
      </c>
      <c r="M58" s="2">
        <f t="shared" si="38"/>
        <v>-42.151691073030186</v>
      </c>
      <c r="N58" s="2">
        <f t="shared" si="39"/>
        <v>63.649654339614983</v>
      </c>
      <c r="O58" s="2">
        <f t="shared" si="40"/>
        <v>128.37101388961077</v>
      </c>
      <c r="P58" s="2">
        <f t="shared" si="41"/>
        <v>22.569668476965617</v>
      </c>
      <c r="Q58" s="2">
        <f t="shared" si="20"/>
        <v>170.52270496264094</v>
      </c>
      <c r="S58">
        <f t="shared" si="21"/>
        <v>-108.35041071222724</v>
      </c>
      <c r="T58">
        <f t="shared" si="22"/>
        <v>168.35041071222724</v>
      </c>
      <c r="U58">
        <f t="shared" si="23"/>
        <v>145.62305898749054</v>
      </c>
      <c r="V58">
        <f t="shared" si="24"/>
        <v>0</v>
      </c>
      <c r="W58">
        <f t="shared" si="25"/>
        <v>47.022820183397855</v>
      </c>
      <c r="X58">
        <f t="shared" si="26"/>
        <v>192.64587917088841</v>
      </c>
      <c r="Y58" s="2">
        <f t="shared" si="27"/>
        <v>192.64587917088841</v>
      </c>
      <c r="AA58">
        <f t="shared" si="28"/>
        <v>-42.151691073030186</v>
      </c>
      <c r="AB58">
        <f t="shared" si="29"/>
        <v>0</v>
      </c>
      <c r="AC58">
        <f t="shared" si="30"/>
        <v>105.80134541264516</v>
      </c>
      <c r="AD58">
        <f t="shared" si="31"/>
        <v>170.52270496264094</v>
      </c>
      <c r="AE58">
        <f t="shared" si="32"/>
        <v>64.72135954999581</v>
      </c>
      <c r="AF58" s="2">
        <f t="shared" si="33"/>
        <v>170.52270496264094</v>
      </c>
    </row>
    <row r="59" spans="1:32" x14ac:dyDescent="0.3">
      <c r="A59">
        <f t="shared" si="12"/>
        <v>55</v>
      </c>
      <c r="B59">
        <f t="shared" si="11"/>
        <v>0.95993108859688125</v>
      </c>
      <c r="G59" s="2">
        <f t="shared" si="34"/>
        <v>38.282270505416605</v>
      </c>
      <c r="H59" s="2">
        <f t="shared" si="35"/>
        <v>-109.16509746660191</v>
      </c>
      <c r="I59" s="2">
        <f t="shared" si="36"/>
        <v>-63.278982558518223</v>
      </c>
      <c r="J59" s="2">
        <f t="shared" si="37"/>
        <v>84.168385413500289</v>
      </c>
      <c r="K59" s="2">
        <f t="shared" si="16"/>
        <v>193.3334828801022</v>
      </c>
      <c r="M59" s="2">
        <f t="shared" si="38"/>
        <v>-42.539557420780724</v>
      </c>
      <c r="N59" s="2">
        <f t="shared" si="39"/>
        <v>60.704201122407589</v>
      </c>
      <c r="O59" s="2">
        <f t="shared" si="40"/>
        <v>126.23636466552693</v>
      </c>
      <c r="P59" s="2">
        <f t="shared" si="41"/>
        <v>22.992606122338621</v>
      </c>
      <c r="Q59" s="2">
        <f t="shared" si="20"/>
        <v>168.77592208630767</v>
      </c>
      <c r="S59">
        <f t="shared" si="21"/>
        <v>-109.16509746660191</v>
      </c>
      <c r="T59">
        <f t="shared" si="22"/>
        <v>169.16509746660191</v>
      </c>
      <c r="U59">
        <f t="shared" si="23"/>
        <v>147.44736797201853</v>
      </c>
      <c r="V59">
        <f t="shared" si="24"/>
        <v>0</v>
      </c>
      <c r="W59">
        <f t="shared" si="25"/>
        <v>45.886114908083684</v>
      </c>
      <c r="X59">
        <f t="shared" si="26"/>
        <v>193.3334828801022</v>
      </c>
      <c r="Y59" s="2">
        <f t="shared" si="27"/>
        <v>193.3334828801022</v>
      </c>
      <c r="AA59">
        <f t="shared" si="28"/>
        <v>-42.539557420780724</v>
      </c>
      <c r="AB59">
        <f t="shared" si="29"/>
        <v>0</v>
      </c>
      <c r="AC59">
        <f t="shared" si="30"/>
        <v>103.24375854318831</v>
      </c>
      <c r="AD59">
        <f t="shared" si="31"/>
        <v>168.77592208630767</v>
      </c>
      <c r="AE59">
        <f t="shared" si="32"/>
        <v>65.532163543119339</v>
      </c>
      <c r="AF59" s="2">
        <f t="shared" si="33"/>
        <v>168.77592208630767</v>
      </c>
    </row>
    <row r="60" spans="1:32" x14ac:dyDescent="0.3">
      <c r="A60">
        <f t="shared" si="12"/>
        <v>56</v>
      </c>
      <c r="B60">
        <f t="shared" si="11"/>
        <v>0.97738438111682457</v>
      </c>
      <c r="G60" s="2">
        <f t="shared" si="34"/>
        <v>39.298508166358339</v>
      </c>
      <c r="H60" s="2">
        <f t="shared" si="35"/>
        <v>-109.92825489354917</v>
      </c>
      <c r="I60" s="2">
        <f t="shared" si="36"/>
        <v>-65.192822615889426</v>
      </c>
      <c r="J60" s="2">
        <f t="shared" si="37"/>
        <v>84.033940444018086</v>
      </c>
      <c r="K60" s="2">
        <f t="shared" si="16"/>
        <v>193.96219533756727</v>
      </c>
      <c r="M60" s="2">
        <f t="shared" si="38"/>
        <v>-42.909744357099079</v>
      </c>
      <c r="N60" s="2">
        <f t="shared" si="39"/>
        <v>57.744978267635339</v>
      </c>
      <c r="O60" s="2">
        <f t="shared" si="40"/>
        <v>124.06798407203868</v>
      </c>
      <c r="P60" s="2">
        <f t="shared" si="41"/>
        <v>23.413261447304258</v>
      </c>
      <c r="Q60" s="2">
        <f t="shared" si="20"/>
        <v>166.97772842913776</v>
      </c>
      <c r="S60">
        <f t="shared" si="21"/>
        <v>-109.92825489354917</v>
      </c>
      <c r="T60">
        <f t="shared" si="22"/>
        <v>169.92825489354917</v>
      </c>
      <c r="U60">
        <f t="shared" si="23"/>
        <v>149.22676305990751</v>
      </c>
      <c r="V60">
        <f t="shared" si="24"/>
        <v>0</v>
      </c>
      <c r="W60">
        <f t="shared" si="25"/>
        <v>44.73543227765974</v>
      </c>
      <c r="X60">
        <f t="shared" si="26"/>
        <v>193.96219533756727</v>
      </c>
      <c r="Y60" s="2">
        <f t="shared" si="27"/>
        <v>193.96219533756727</v>
      </c>
      <c r="AA60">
        <f t="shared" si="28"/>
        <v>-42.909744357099079</v>
      </c>
      <c r="AB60">
        <f t="shared" si="29"/>
        <v>0</v>
      </c>
      <c r="AC60">
        <f t="shared" si="30"/>
        <v>100.65472262473442</v>
      </c>
      <c r="AD60">
        <f t="shared" si="31"/>
        <v>166.97772842913776</v>
      </c>
      <c r="AE60">
        <f t="shared" si="32"/>
        <v>66.323005804403337</v>
      </c>
      <c r="AF60" s="2">
        <f t="shared" si="33"/>
        <v>166.97772842913776</v>
      </c>
    </row>
    <row r="61" spans="1:32" x14ac:dyDescent="0.3">
      <c r="A61">
        <f t="shared" si="12"/>
        <v>57</v>
      </c>
      <c r="B61">
        <f t="shared" si="11"/>
        <v>0.99483767363676778</v>
      </c>
      <c r="G61" s="2">
        <f t="shared" si="34"/>
        <v>40.32105170225244</v>
      </c>
      <c r="H61" s="2">
        <f t="shared" si="35"/>
        <v>-110.63965052792386</v>
      </c>
      <c r="I61" s="2">
        <f t="shared" si="36"/>
        <v>-67.068527726721683</v>
      </c>
      <c r="J61" s="2">
        <f t="shared" si="37"/>
        <v>83.892174503454612</v>
      </c>
      <c r="K61" s="2">
        <f t="shared" si="16"/>
        <v>194.53182503137847</v>
      </c>
      <c r="M61" s="2">
        <f t="shared" si="38"/>
        <v>-43.262139119458354</v>
      </c>
      <c r="N61" s="2">
        <f t="shared" si="39"/>
        <v>54.772887183246546</v>
      </c>
      <c r="O61" s="2">
        <f t="shared" si="40"/>
        <v>121.86653261888046</v>
      </c>
      <c r="P61" s="2">
        <f t="shared" si="41"/>
        <v>23.831506316175556</v>
      </c>
      <c r="Q61" s="2">
        <f t="shared" si="20"/>
        <v>165.12867173833882</v>
      </c>
      <c r="S61">
        <f t="shared" si="21"/>
        <v>-110.63965052792386</v>
      </c>
      <c r="T61">
        <f t="shared" si="22"/>
        <v>170.63965052792386</v>
      </c>
      <c r="U61">
        <f t="shared" si="23"/>
        <v>150.96070223017631</v>
      </c>
      <c r="V61">
        <f t="shared" si="24"/>
        <v>0</v>
      </c>
      <c r="W61">
        <f t="shared" si="25"/>
        <v>43.571122801202179</v>
      </c>
      <c r="X61">
        <f t="shared" si="26"/>
        <v>194.53182503137847</v>
      </c>
      <c r="Y61" s="2">
        <f t="shared" si="27"/>
        <v>194.53182503137847</v>
      </c>
      <c r="AA61">
        <f t="shared" si="28"/>
        <v>-43.262139119458354</v>
      </c>
      <c r="AB61">
        <f t="shared" si="29"/>
        <v>0</v>
      </c>
      <c r="AC61">
        <f t="shared" si="30"/>
        <v>98.035026302704892</v>
      </c>
      <c r="AD61">
        <f t="shared" si="31"/>
        <v>165.12867173833882</v>
      </c>
      <c r="AE61">
        <f t="shared" si="32"/>
        <v>67.093645435633903</v>
      </c>
      <c r="AF61" s="2">
        <f t="shared" si="33"/>
        <v>165.12867173833882</v>
      </c>
    </row>
    <row r="62" spans="1:32" x14ac:dyDescent="0.3">
      <c r="A62">
        <f t="shared" si="12"/>
        <v>58</v>
      </c>
      <c r="B62">
        <f t="shared" si="11"/>
        <v>1.0122909661567112</v>
      </c>
      <c r="G62" s="2">
        <f t="shared" si="34"/>
        <v>41.349589636432306</v>
      </c>
      <c r="H62" s="2">
        <f t="shared" si="35"/>
        <v>-111.29906767172437</v>
      </c>
      <c r="I62" s="2">
        <f t="shared" si="36"/>
        <v>-68.905526533067984</v>
      </c>
      <c r="J62" s="2">
        <f t="shared" si="37"/>
        <v>83.743130775088702</v>
      </c>
      <c r="K62" s="2">
        <f t="shared" si="16"/>
        <v>195.04219844681307</v>
      </c>
      <c r="M62" s="2">
        <f t="shared" si="38"/>
        <v>-43.596634365000234</v>
      </c>
      <c r="N62" s="2">
        <f t="shared" si="39"/>
        <v>51.788833196976647</v>
      </c>
      <c r="O62" s="2">
        <f t="shared" si="40"/>
        <v>119.63268088949073</v>
      </c>
      <c r="P62" s="2">
        <f t="shared" si="41"/>
        <v>24.24721332751384</v>
      </c>
      <c r="Q62" s="2">
        <f t="shared" si="20"/>
        <v>163.22931525449096</v>
      </c>
      <c r="S62">
        <f t="shared" si="21"/>
        <v>-111.29906767172437</v>
      </c>
      <c r="T62">
        <f t="shared" si="22"/>
        <v>171.29906767172437</v>
      </c>
      <c r="U62">
        <f t="shared" si="23"/>
        <v>152.64865730815669</v>
      </c>
      <c r="V62">
        <f t="shared" si="24"/>
        <v>0</v>
      </c>
      <c r="W62">
        <f t="shared" si="25"/>
        <v>42.393541138656389</v>
      </c>
      <c r="X62">
        <f t="shared" si="26"/>
        <v>195.04219844681307</v>
      </c>
      <c r="Y62" s="2">
        <f t="shared" si="27"/>
        <v>195.04219844681307</v>
      </c>
      <c r="AA62">
        <f t="shared" si="28"/>
        <v>-43.596634365000234</v>
      </c>
      <c r="AB62">
        <f t="shared" si="29"/>
        <v>0</v>
      </c>
      <c r="AC62">
        <f t="shared" si="30"/>
        <v>95.385467561976881</v>
      </c>
      <c r="AD62">
        <f t="shared" si="31"/>
        <v>163.22931525449096</v>
      </c>
      <c r="AE62">
        <f t="shared" si="32"/>
        <v>67.843847692514075</v>
      </c>
      <c r="AF62" s="2">
        <f t="shared" si="33"/>
        <v>163.22931525449096</v>
      </c>
    </row>
    <row r="63" spans="1:32" x14ac:dyDescent="0.3">
      <c r="A63">
        <f t="shared" si="12"/>
        <v>59</v>
      </c>
      <c r="B63">
        <f t="shared" si="11"/>
        <v>1.0297442586766543</v>
      </c>
      <c r="G63" s="2">
        <f t="shared" si="34"/>
        <v>42.383808666279478</v>
      </c>
      <c r="H63" s="2">
        <f t="shared" si="35"/>
        <v>-111.90630546010073</v>
      </c>
      <c r="I63" s="2">
        <f t="shared" si="36"/>
        <v>-70.703259467296363</v>
      </c>
      <c r="J63" s="2">
        <f t="shared" si="37"/>
        <v>83.586854659083826</v>
      </c>
      <c r="K63" s="2">
        <f t="shared" si="16"/>
        <v>195.49316011918455</v>
      </c>
      <c r="M63" s="2">
        <f t="shared" si="38"/>
        <v>-43.913128203232574</v>
      </c>
      <c r="N63" s="2">
        <f t="shared" si="39"/>
        <v>48.793725280577213</v>
      </c>
      <c r="O63" s="2">
        <f t="shared" si="40"/>
        <v>117.36710933674618</v>
      </c>
      <c r="P63" s="2">
        <f t="shared" si="41"/>
        <v>24.660255852936402</v>
      </c>
      <c r="Q63" s="2">
        <f t="shared" si="20"/>
        <v>161.28023753997877</v>
      </c>
      <c r="S63">
        <f t="shared" si="21"/>
        <v>-111.90630546010073</v>
      </c>
      <c r="T63">
        <f t="shared" si="22"/>
        <v>171.90630546010073</v>
      </c>
      <c r="U63">
        <f t="shared" si="23"/>
        <v>154.29011412638022</v>
      </c>
      <c r="V63">
        <f t="shared" si="24"/>
        <v>0</v>
      </c>
      <c r="W63">
        <f t="shared" si="25"/>
        <v>41.203045992804363</v>
      </c>
      <c r="X63">
        <f t="shared" si="26"/>
        <v>195.49316011918455</v>
      </c>
      <c r="Y63" s="2">
        <f t="shared" si="27"/>
        <v>195.49316011918455</v>
      </c>
      <c r="AA63">
        <f t="shared" si="28"/>
        <v>-43.913128203232574</v>
      </c>
      <c r="AB63">
        <f t="shared" si="29"/>
        <v>0</v>
      </c>
      <c r="AC63">
        <f t="shared" si="30"/>
        <v>92.706853483809795</v>
      </c>
      <c r="AD63">
        <f t="shared" si="31"/>
        <v>161.28023753997877</v>
      </c>
      <c r="AE63">
        <f t="shared" si="32"/>
        <v>68.573384056168976</v>
      </c>
      <c r="AF63" s="2">
        <f t="shared" si="33"/>
        <v>161.28023753997877</v>
      </c>
    </row>
    <row r="64" spans="1:32" x14ac:dyDescent="0.3">
      <c r="A64">
        <f t="shared" si="12"/>
        <v>60</v>
      </c>
      <c r="B64">
        <f t="shared" si="11"/>
        <v>1.0471975511965976</v>
      </c>
      <c r="G64" s="2">
        <f t="shared" si="34"/>
        <v>43.42339375865879</v>
      </c>
      <c r="H64" s="2">
        <f t="shared" si="35"/>
        <v>-112.46117892254014</v>
      </c>
      <c r="I64" s="2">
        <f t="shared" si="36"/>
        <v>-72.461178922540142</v>
      </c>
      <c r="J64" s="2">
        <f t="shared" si="37"/>
        <v>83.423393758658804</v>
      </c>
      <c r="K64" s="2">
        <f t="shared" si="16"/>
        <v>195.88457268119896</v>
      </c>
      <c r="M64" s="2">
        <f t="shared" si="38"/>
        <v>-44.211524227066313</v>
      </c>
      <c r="N64" s="2">
        <f t="shared" si="39"/>
        <v>45.788475772933701</v>
      </c>
      <c r="O64" s="2">
        <f t="shared" si="40"/>
        <v>115.07050807568879</v>
      </c>
      <c r="P64" s="2">
        <f t="shared" si="41"/>
        <v>25.070508075688771</v>
      </c>
      <c r="Q64" s="2">
        <f t="shared" si="20"/>
        <v>159.28203230275511</v>
      </c>
      <c r="S64">
        <f t="shared" si="21"/>
        <v>-112.46117892254014</v>
      </c>
      <c r="T64">
        <f t="shared" si="22"/>
        <v>172.46117892254014</v>
      </c>
      <c r="U64">
        <f t="shared" si="23"/>
        <v>155.88457268119893</v>
      </c>
      <c r="V64">
        <f t="shared" si="24"/>
        <v>0</v>
      </c>
      <c r="W64">
        <f t="shared" si="25"/>
        <v>40</v>
      </c>
      <c r="X64">
        <f t="shared" si="26"/>
        <v>195.88457268119896</v>
      </c>
      <c r="Y64" s="2">
        <f t="shared" si="27"/>
        <v>195.88457268119896</v>
      </c>
      <c r="AA64">
        <f t="shared" si="28"/>
        <v>-44.211524227066313</v>
      </c>
      <c r="AB64">
        <f t="shared" si="29"/>
        <v>0</v>
      </c>
      <c r="AC64">
        <f t="shared" si="30"/>
        <v>90.000000000000014</v>
      </c>
      <c r="AD64">
        <f t="shared" si="31"/>
        <v>159.28203230275511</v>
      </c>
      <c r="AE64">
        <f t="shared" si="32"/>
        <v>69.282032302755084</v>
      </c>
      <c r="AF64" s="2">
        <f t="shared" si="33"/>
        <v>159.28203230275511</v>
      </c>
    </row>
    <row r="65" spans="1:32" x14ac:dyDescent="0.3">
      <c r="A65">
        <f t="shared" si="12"/>
        <v>61</v>
      </c>
      <c r="B65">
        <f t="shared" si="11"/>
        <v>1.064650843716541</v>
      </c>
      <c r="G65" s="2">
        <f t="shared" si="34"/>
        <v>44.468028245880404</v>
      </c>
      <c r="H65" s="2">
        <f t="shared" si="35"/>
        <v>-112.96351903921084</v>
      </c>
      <c r="I65" s="2">
        <f t="shared" si="36"/>
        <v>-74.178749419503873</v>
      </c>
      <c r="J65" s="2">
        <f t="shared" si="37"/>
        <v>83.252797865587382</v>
      </c>
      <c r="K65" s="2">
        <f t="shared" si="16"/>
        <v>196.21631690479822</v>
      </c>
      <c r="M65" s="2">
        <f t="shared" si="38"/>
        <v>-44.491731542181974</v>
      </c>
      <c r="N65" s="2">
        <f t="shared" si="39"/>
        <v>42.774000102158709</v>
      </c>
      <c r="O65" s="2">
        <f t="shared" si="40"/>
        <v>112.74357667331037</v>
      </c>
      <c r="P65" s="2">
        <f t="shared" si="41"/>
        <v>25.477845028969689</v>
      </c>
      <c r="Q65" s="2">
        <f t="shared" si="20"/>
        <v>157.23530821549235</v>
      </c>
      <c r="S65">
        <f t="shared" si="21"/>
        <v>-112.96351903921084</v>
      </c>
      <c r="T65">
        <f t="shared" si="22"/>
        <v>172.96351903921084</v>
      </c>
      <c r="U65">
        <f t="shared" si="23"/>
        <v>157.43154728509126</v>
      </c>
      <c r="V65">
        <f t="shared" si="24"/>
        <v>0</v>
      </c>
      <c r="W65">
        <f t="shared" si="25"/>
        <v>38.784769619706964</v>
      </c>
      <c r="X65">
        <f t="shared" si="26"/>
        <v>196.21631690479822</v>
      </c>
      <c r="Y65" s="2">
        <f t="shared" si="27"/>
        <v>196.21631690479822</v>
      </c>
      <c r="AA65">
        <f t="shared" si="28"/>
        <v>-44.491731542181974</v>
      </c>
      <c r="AB65">
        <f t="shared" si="29"/>
        <v>0</v>
      </c>
      <c r="AC65">
        <f t="shared" si="30"/>
        <v>87.26573164434069</v>
      </c>
      <c r="AD65">
        <f t="shared" si="31"/>
        <v>157.23530821549235</v>
      </c>
      <c r="AE65">
        <f t="shared" si="32"/>
        <v>69.969576571151663</v>
      </c>
      <c r="AF65" s="2">
        <f t="shared" si="33"/>
        <v>157.23530821549235</v>
      </c>
    </row>
    <row r="66" spans="1:32" x14ac:dyDescent="0.3">
      <c r="A66">
        <f t="shared" si="12"/>
        <v>62</v>
      </c>
      <c r="B66">
        <f t="shared" si="11"/>
        <v>1.0821041362364843</v>
      </c>
      <c r="G66" s="2">
        <f t="shared" si="34"/>
        <v>45.517393922159918</v>
      </c>
      <c r="H66" s="2">
        <f t="shared" si="35"/>
        <v>-113.41317279244691</v>
      </c>
      <c r="I66" s="2">
        <f t="shared" si="36"/>
        <v>-75.855447769575647</v>
      </c>
      <c r="J66" s="2">
        <f t="shared" si="37"/>
        <v>83.075118945031193</v>
      </c>
      <c r="K66" s="2">
        <f t="shared" si="16"/>
        <v>196.48829173747811</v>
      </c>
      <c r="M66" s="2">
        <f t="shared" si="38"/>
        <v>-44.753664794716926</v>
      </c>
      <c r="N66" s="2">
        <f t="shared" si="39"/>
        <v>39.751216506743425</v>
      </c>
      <c r="O66" s="2">
        <f t="shared" si="40"/>
        <v>110.38702393545758</v>
      </c>
      <c r="P66" s="2">
        <f t="shared" si="41"/>
        <v>25.882142633997226</v>
      </c>
      <c r="Q66" s="2">
        <f t="shared" si="20"/>
        <v>155.1406887301745</v>
      </c>
      <c r="S66">
        <f t="shared" si="21"/>
        <v>-113.41317279244691</v>
      </c>
      <c r="T66">
        <f t="shared" si="22"/>
        <v>173.41317279244691</v>
      </c>
      <c r="U66">
        <f t="shared" si="23"/>
        <v>158.93056671460684</v>
      </c>
      <c r="V66">
        <f t="shared" si="24"/>
        <v>0</v>
      </c>
      <c r="W66">
        <f t="shared" si="25"/>
        <v>37.557725022871267</v>
      </c>
      <c r="X66">
        <f t="shared" si="26"/>
        <v>196.48829173747811</v>
      </c>
      <c r="Y66" s="2">
        <f t="shared" si="27"/>
        <v>196.48829173747811</v>
      </c>
      <c r="AA66">
        <f t="shared" si="28"/>
        <v>-44.753664794716926</v>
      </c>
      <c r="AB66">
        <f t="shared" si="29"/>
        <v>0</v>
      </c>
      <c r="AC66">
        <f t="shared" si="30"/>
        <v>84.504881301460358</v>
      </c>
      <c r="AD66">
        <f t="shared" si="31"/>
        <v>155.1406887301745</v>
      </c>
      <c r="AE66">
        <f t="shared" si="32"/>
        <v>70.635807428714145</v>
      </c>
      <c r="AF66" s="2">
        <f t="shared" si="33"/>
        <v>155.1406887301745</v>
      </c>
    </row>
    <row r="67" spans="1:32" x14ac:dyDescent="0.3">
      <c r="A67">
        <f t="shared" si="12"/>
        <v>63</v>
      </c>
      <c r="B67">
        <f t="shared" si="11"/>
        <v>1.0995574287564276</v>
      </c>
      <c r="G67" s="2">
        <f t="shared" si="34"/>
        <v>46.571171140546895</v>
      </c>
      <c r="H67" s="2">
        <f t="shared" si="35"/>
        <v>-113.81000321335929</v>
      </c>
      <c r="I67" s="2">
        <f t="shared" si="36"/>
        <v>-77.490763234195555</v>
      </c>
      <c r="J67" s="2">
        <f t="shared" si="37"/>
        <v>82.890411119710635</v>
      </c>
      <c r="K67" s="2">
        <f t="shared" si="16"/>
        <v>196.70041433306994</v>
      </c>
      <c r="M67" s="2">
        <f t="shared" si="38"/>
        <v>-44.99724419726504</v>
      </c>
      <c r="N67" s="2">
        <f t="shared" si="39"/>
        <v>36.721045755853389</v>
      </c>
      <c r="O67" s="2">
        <f t="shared" si="40"/>
        <v>108.00156769092281</v>
      </c>
      <c r="P67" s="2">
        <f t="shared" si="41"/>
        <v>26.283277737804383</v>
      </c>
      <c r="Q67" s="2">
        <f t="shared" si="20"/>
        <v>152.99881188818784</v>
      </c>
      <c r="S67">
        <f t="shared" si="21"/>
        <v>-113.81000321335929</v>
      </c>
      <c r="T67">
        <f t="shared" si="22"/>
        <v>173.81000321335929</v>
      </c>
      <c r="U67">
        <f t="shared" si="23"/>
        <v>160.3811743539062</v>
      </c>
      <c r="V67">
        <f t="shared" si="24"/>
        <v>0</v>
      </c>
      <c r="W67">
        <f t="shared" si="25"/>
        <v>36.31923997916374</v>
      </c>
      <c r="X67">
        <f t="shared" si="26"/>
        <v>196.70041433306994</v>
      </c>
      <c r="Y67" s="2">
        <f t="shared" si="27"/>
        <v>196.70041433306994</v>
      </c>
      <c r="AA67">
        <f t="shared" si="28"/>
        <v>-44.99724419726504</v>
      </c>
      <c r="AB67">
        <f t="shared" si="29"/>
        <v>0</v>
      </c>
      <c r="AC67">
        <f t="shared" si="30"/>
        <v>81.718289953118429</v>
      </c>
      <c r="AD67">
        <f t="shared" si="31"/>
        <v>152.99881188818784</v>
      </c>
      <c r="AE67">
        <f t="shared" si="32"/>
        <v>71.28052193506943</v>
      </c>
      <c r="AF67" s="2">
        <f t="shared" si="33"/>
        <v>152.99881188818784</v>
      </c>
    </row>
    <row r="68" spans="1:32" x14ac:dyDescent="0.3">
      <c r="A68">
        <f t="shared" si="12"/>
        <v>64</v>
      </c>
      <c r="B68">
        <f t="shared" si="11"/>
        <v>1.1170107212763709</v>
      </c>
      <c r="G68" s="2">
        <f t="shared" si="34"/>
        <v>47.629038910292444</v>
      </c>
      <c r="H68" s="2">
        <f t="shared" si="35"/>
        <v>-114.15388942355764</v>
      </c>
      <c r="I68" s="2">
        <f t="shared" si="36"/>
        <v>-79.08419768043143</v>
      </c>
      <c r="J68" s="2">
        <f t="shared" si="37"/>
        <v>82.698730653418636</v>
      </c>
      <c r="K68" s="2">
        <f t="shared" si="16"/>
        <v>196.85262007697628</v>
      </c>
      <c r="M68" s="2">
        <f t="shared" si="38"/>
        <v>-45.222395553180718</v>
      </c>
      <c r="N68" s="2">
        <f t="shared" si="39"/>
        <v>33.684410868853227</v>
      </c>
      <c r="O68" s="2">
        <f t="shared" si="40"/>
        <v>105.58793457278659</v>
      </c>
      <c r="P68" s="2">
        <f t="shared" si="41"/>
        <v>26.681128150752638</v>
      </c>
      <c r="Q68" s="2">
        <f t="shared" si="20"/>
        <v>150.81033012596731</v>
      </c>
      <c r="S68">
        <f t="shared" si="21"/>
        <v>-114.15388942355764</v>
      </c>
      <c r="T68">
        <f t="shared" si="22"/>
        <v>174.15388942355764</v>
      </c>
      <c r="U68">
        <f t="shared" si="23"/>
        <v>161.78292833385009</v>
      </c>
      <c r="V68">
        <f t="shared" si="24"/>
        <v>0</v>
      </c>
      <c r="W68">
        <f t="shared" si="25"/>
        <v>35.069691743126214</v>
      </c>
      <c r="X68">
        <f t="shared" si="26"/>
        <v>196.85262007697628</v>
      </c>
      <c r="Y68" s="2">
        <f t="shared" si="27"/>
        <v>196.85262007697628</v>
      </c>
      <c r="AA68">
        <f t="shared" si="28"/>
        <v>-45.222395553180718</v>
      </c>
      <c r="AB68">
        <f t="shared" si="29"/>
        <v>0</v>
      </c>
      <c r="AC68">
        <f t="shared" si="30"/>
        <v>78.906806422033952</v>
      </c>
      <c r="AD68">
        <f t="shared" si="31"/>
        <v>150.81033012596731</v>
      </c>
      <c r="AE68">
        <f t="shared" si="32"/>
        <v>71.903523703933359</v>
      </c>
      <c r="AF68" s="2">
        <f t="shared" si="33"/>
        <v>150.81033012596731</v>
      </c>
    </row>
    <row r="69" spans="1:32" x14ac:dyDescent="0.3">
      <c r="A69">
        <f t="shared" si="12"/>
        <v>65</v>
      </c>
      <c r="B69">
        <f t="shared" ref="B69:B124" si="42">A69/180*PI()</f>
        <v>1.1344640137963142</v>
      </c>
      <c r="G69" s="2">
        <f t="shared" si="34"/>
        <v>48.690674994626107</v>
      </c>
      <c r="H69" s="2">
        <f t="shared" si="35"/>
        <v>-114.4447266719709</v>
      </c>
      <c r="I69" s="2">
        <f t="shared" si="36"/>
        <v>-80.635265732714942</v>
      </c>
      <c r="J69" s="2">
        <f t="shared" si="37"/>
        <v>82.500135933882063</v>
      </c>
      <c r="K69" s="2">
        <f t="shared" si="16"/>
        <v>196.94486260585296</v>
      </c>
      <c r="M69" s="2">
        <f t="shared" si="38"/>
        <v>-45.42905027917984</v>
      </c>
      <c r="N69" s="2">
        <f t="shared" si="39"/>
        <v>30.642236834146054</v>
      </c>
      <c r="O69" s="2">
        <f t="shared" si="40"/>
        <v>103.14685979707805</v>
      </c>
      <c r="P69" s="2">
        <f t="shared" si="41"/>
        <v>27.075572683752156</v>
      </c>
      <c r="Q69" s="2">
        <f t="shared" si="20"/>
        <v>148.57591007625788</v>
      </c>
      <c r="S69">
        <f t="shared" si="21"/>
        <v>-114.4447266719709</v>
      </c>
      <c r="T69">
        <f t="shared" si="22"/>
        <v>174.4447266719709</v>
      </c>
      <c r="U69">
        <f t="shared" si="23"/>
        <v>163.13540166659701</v>
      </c>
      <c r="V69">
        <f t="shared" si="24"/>
        <v>0</v>
      </c>
      <c r="W69">
        <f t="shared" si="25"/>
        <v>33.809460939255956</v>
      </c>
      <c r="X69">
        <f t="shared" si="26"/>
        <v>196.94486260585296</v>
      </c>
      <c r="Y69" s="2">
        <f t="shared" si="27"/>
        <v>196.94486260585296</v>
      </c>
      <c r="AA69">
        <f t="shared" si="28"/>
        <v>-45.42905027917984</v>
      </c>
      <c r="AB69">
        <f t="shared" si="29"/>
        <v>0</v>
      </c>
      <c r="AC69">
        <f t="shared" si="30"/>
        <v>76.071287113325894</v>
      </c>
      <c r="AD69">
        <f t="shared" si="31"/>
        <v>148.57591007625788</v>
      </c>
      <c r="AE69">
        <f t="shared" si="32"/>
        <v>72.50462296293199</v>
      </c>
      <c r="AF69" s="2">
        <f t="shared" si="33"/>
        <v>148.57591007625788</v>
      </c>
    </row>
    <row r="70" spans="1:32" x14ac:dyDescent="0.3">
      <c r="A70">
        <f t="shared" ref="A70:A124" si="43">A69+1</f>
        <v>66</v>
      </c>
      <c r="B70">
        <f t="shared" si="42"/>
        <v>1.1519173063162573</v>
      </c>
      <c r="G70" s="2">
        <f t="shared" si="34"/>
        <v>49.755756008912286</v>
      </c>
      <c r="H70" s="2">
        <f t="shared" si="35"/>
        <v>-114.68242636675586</v>
      </c>
      <c r="I70" s="2">
        <f t="shared" si="36"/>
        <v>-82.143494920691836</v>
      </c>
      <c r="J70" s="2">
        <f t="shared" si="37"/>
        <v>82.294687454976327</v>
      </c>
      <c r="K70" s="2">
        <f t="shared" ref="K70:K124" si="44">MAX(G70:J70)-MIN(G70:J70)</f>
        <v>196.97711382173219</v>
      </c>
      <c r="M70" s="2">
        <f t="shared" si="38"/>
        <v>-45.617145426230962</v>
      </c>
      <c r="N70" s="2">
        <f t="shared" si="39"/>
        <v>27.595450327413104</v>
      </c>
      <c r="O70" s="2">
        <f t="shared" si="40"/>
        <v>100.67908693882117</v>
      </c>
      <c r="P70" s="2">
        <f t="shared" si="41"/>
        <v>27.466491185177112</v>
      </c>
      <c r="Q70" s="2">
        <f t="shared" ref="Q70:Q124" si="45">MAX(M70:P70)-MIN(M70:P70)</f>
        <v>146.29623236505213</v>
      </c>
      <c r="S70">
        <f t="shared" ref="S70:S124" si="46">MIN(G70:K70)</f>
        <v>-114.68242636675586</v>
      </c>
      <c r="T70">
        <f t="shared" ref="T70:T124" si="47">$D$2-$S70</f>
        <v>174.68242636675586</v>
      </c>
      <c r="U70">
        <f t="shared" ref="U70:U124" si="48">G70-$S70</f>
        <v>164.43818237566813</v>
      </c>
      <c r="V70">
        <f t="shared" ref="V70:V124" si="49">H70-$S70</f>
        <v>0</v>
      </c>
      <c r="W70">
        <f t="shared" ref="W70:W124" si="50">I70-$S70</f>
        <v>32.538931446064026</v>
      </c>
      <c r="X70">
        <f t="shared" ref="X70:X124" si="51">J70-$S70</f>
        <v>196.97711382173219</v>
      </c>
      <c r="Y70" s="2">
        <f t="shared" ref="Y70:Y124" si="52">MAX(U70:X70)-MIN(U70:X70)</f>
        <v>196.97711382173219</v>
      </c>
      <c r="AA70">
        <f t="shared" ref="AA70:AA124" si="53">MIN(M70:Q70)</f>
        <v>-45.617145426230962</v>
      </c>
      <c r="AB70">
        <f t="shared" ref="AB70:AB124" si="54">M70-$AA70</f>
        <v>0</v>
      </c>
      <c r="AC70">
        <f t="shared" ref="AC70:AC124" si="55">N70-$AA70</f>
        <v>73.212595753644067</v>
      </c>
      <c r="AD70">
        <f t="shared" ref="AD70:AD124" si="56">O70-$AA70</f>
        <v>146.29623236505213</v>
      </c>
      <c r="AE70">
        <f t="shared" ref="AE70:AE124" si="57">P70-$AA70</f>
        <v>73.083636611408082</v>
      </c>
      <c r="AF70" s="2">
        <f t="shared" ref="AF70:AF124" si="58">MAX(AB70:AE70)-MIN(AB70:AE70)</f>
        <v>146.29623236505213</v>
      </c>
    </row>
    <row r="71" spans="1:32" x14ac:dyDescent="0.3">
      <c r="A71">
        <f t="shared" si="43"/>
        <v>67</v>
      </c>
      <c r="B71">
        <f t="shared" si="42"/>
        <v>1.1693705988362009</v>
      </c>
      <c r="G71" s="2">
        <f t="shared" ref="G71:G102" si="59">(G$2-$D$2)*COS($B71)-(M$2-$E$2)*SIN($B71)+$D$2</f>
        <v>50.823957519156409</v>
      </c>
      <c r="H71" s="2">
        <f t="shared" ref="H71:H102" si="60">(H$2-$D$2)*COS($B71)-(N$2-$E$2)*SIN($B71)+$D$2</f>
        <v>-114.86691610228286</v>
      </c>
      <c r="I71" s="2">
        <f t="shared" ref="I71:I102" si="61">(I$2-$D$2)*COS($B71)-(O$2-$E$2)*SIN($B71)+$D$2</f>
        <v>-83.608425823140948</v>
      </c>
      <c r="J71" s="2">
        <f t="shared" ref="J71:J102" si="62">(J$2-$D$2)*COS($B71)-(P$2-$E$2)*SIN($B71)+$D$2</f>
        <v>82.082447798298304</v>
      </c>
      <c r="K71" s="2">
        <f t="shared" si="44"/>
        <v>196.94936390058115</v>
      </c>
      <c r="M71" s="2">
        <f t="shared" ref="M71:M102" si="63">(G$2-$D$2)*SIN($B71)+(M$2-$E$2)*COS($B71)+$E$2</f>
        <v>-45.786623698730168</v>
      </c>
      <c r="N71" s="2">
        <f t="shared" ref="N71:N102" si="64">(H$2-$D$2)*SIN($B71)+(N$2-$E$2)*COS($B71)+$E$2</f>
        <v>24.544979429339108</v>
      </c>
      <c r="O71" s="2">
        <f t="shared" ref="O71:O102" si="65">(I$2-$D$2)*SIN($B71)+(O$2-$E$2)*COS($B71)+$E$2</f>
        <v>98.185367705534333</v>
      </c>
      <c r="P71" s="2">
        <f t="shared" ref="P71:P102" si="66">(J$2-$D$2)*SIN($B71)+(P$2-$E$2)*COS($B71)+$E$2</f>
        <v>27.853764577465064</v>
      </c>
      <c r="Q71" s="2">
        <f t="shared" si="45"/>
        <v>143.97199140426449</v>
      </c>
      <c r="S71">
        <f t="shared" si="46"/>
        <v>-114.86691610228286</v>
      </c>
      <c r="T71">
        <f t="shared" si="47"/>
        <v>174.86691610228286</v>
      </c>
      <c r="U71">
        <f t="shared" si="48"/>
        <v>165.69087362143927</v>
      </c>
      <c r="V71">
        <f t="shared" si="49"/>
        <v>0</v>
      </c>
      <c r="W71">
        <f t="shared" si="50"/>
        <v>31.25849027914191</v>
      </c>
      <c r="X71">
        <f t="shared" si="51"/>
        <v>196.94936390058115</v>
      </c>
      <c r="Y71" s="2">
        <f t="shared" si="52"/>
        <v>196.94936390058115</v>
      </c>
      <c r="AA71">
        <f t="shared" si="53"/>
        <v>-45.786623698730168</v>
      </c>
      <c r="AB71">
        <f t="shared" si="54"/>
        <v>0</v>
      </c>
      <c r="AC71">
        <f t="shared" si="55"/>
        <v>70.331603128069275</v>
      </c>
      <c r="AD71">
        <f t="shared" si="56"/>
        <v>143.97199140426449</v>
      </c>
      <c r="AE71">
        <f t="shared" si="57"/>
        <v>73.640388276195239</v>
      </c>
      <c r="AF71" s="2">
        <f t="shared" si="58"/>
        <v>143.97199140426449</v>
      </c>
    </row>
    <row r="72" spans="1:32" x14ac:dyDescent="0.3">
      <c r="A72">
        <f t="shared" si="43"/>
        <v>68</v>
      </c>
      <c r="B72">
        <f t="shared" si="42"/>
        <v>1.186823891356144</v>
      </c>
      <c r="G72" s="2">
        <f t="shared" si="59"/>
        <v>51.894954140830471</v>
      </c>
      <c r="H72" s="2">
        <f t="shared" si="60"/>
        <v>-114.99813968119122</v>
      </c>
      <c r="I72" s="2">
        <f t="shared" si="61"/>
        <v>-85.029612207918262</v>
      </c>
      <c r="J72" s="2">
        <f t="shared" si="62"/>
        <v>81.863481614103449</v>
      </c>
      <c r="K72" s="2">
        <f t="shared" si="44"/>
        <v>196.86162129529467</v>
      </c>
      <c r="M72" s="2">
        <f t="shared" si="63"/>
        <v>-45.937433471953881</v>
      </c>
      <c r="N72" s="2">
        <f t="shared" si="64"/>
        <v>21.491753342910314</v>
      </c>
      <c r="O72" s="2">
        <f t="shared" si="65"/>
        <v>95.666461708253308</v>
      </c>
      <c r="P72" s="2">
        <f t="shared" si="66"/>
        <v>28.237274893389106</v>
      </c>
      <c r="Q72" s="2">
        <f t="shared" si="45"/>
        <v>141.60389518020719</v>
      </c>
      <c r="S72">
        <f t="shared" si="46"/>
        <v>-114.99813968119122</v>
      </c>
      <c r="T72">
        <f t="shared" si="47"/>
        <v>174.99813968119122</v>
      </c>
      <c r="U72">
        <f t="shared" si="48"/>
        <v>166.89309382202168</v>
      </c>
      <c r="V72">
        <f t="shared" si="49"/>
        <v>0</v>
      </c>
      <c r="W72">
        <f t="shared" si="50"/>
        <v>29.968527473272957</v>
      </c>
      <c r="X72">
        <f t="shared" si="51"/>
        <v>196.86162129529467</v>
      </c>
      <c r="Y72" s="2">
        <f t="shared" si="52"/>
        <v>196.86162129529467</v>
      </c>
      <c r="AA72">
        <f t="shared" si="53"/>
        <v>-45.937433471953881</v>
      </c>
      <c r="AB72">
        <f t="shared" si="54"/>
        <v>0</v>
      </c>
      <c r="AC72">
        <f t="shared" si="55"/>
        <v>67.429186814864195</v>
      </c>
      <c r="AD72">
        <f t="shared" si="56"/>
        <v>141.60389518020719</v>
      </c>
      <c r="AE72">
        <f t="shared" si="57"/>
        <v>74.17470836534298</v>
      </c>
      <c r="AF72" s="2">
        <f t="shared" si="58"/>
        <v>141.60389518020719</v>
      </c>
    </row>
    <row r="73" spans="1:32" x14ac:dyDescent="0.3">
      <c r="A73">
        <f t="shared" si="43"/>
        <v>69</v>
      </c>
      <c r="B73">
        <f t="shared" si="42"/>
        <v>1.2042771838760875</v>
      </c>
      <c r="G73" s="2">
        <f t="shared" si="59"/>
        <v>52.968419637988617</v>
      </c>
      <c r="H73" s="2">
        <f t="shared" si="60"/>
        <v>-115.0760571315077</v>
      </c>
      <c r="I73" s="2">
        <f t="shared" si="61"/>
        <v>-86.406621167883685</v>
      </c>
      <c r="J73" s="2">
        <f t="shared" si="62"/>
        <v>81.637855601612628</v>
      </c>
      <c r="K73" s="2">
        <f t="shared" si="44"/>
        <v>196.71391273312031</v>
      </c>
      <c r="M73" s="2">
        <f t="shared" si="63"/>
        <v>-46.069528807784259</v>
      </c>
      <c r="N73" s="2">
        <f t="shared" si="64"/>
        <v>18.436702110369772</v>
      </c>
      <c r="O73" s="2">
        <f t="shared" si="65"/>
        <v>93.123136230145917</v>
      </c>
      <c r="P73" s="2">
        <f t="shared" si="66"/>
        <v>28.616905311991882</v>
      </c>
      <c r="Q73" s="2">
        <f t="shared" si="45"/>
        <v>139.19266503793017</v>
      </c>
      <c r="S73">
        <f t="shared" si="46"/>
        <v>-115.0760571315077</v>
      </c>
      <c r="T73">
        <f t="shared" si="47"/>
        <v>175.0760571315077</v>
      </c>
      <c r="U73">
        <f t="shared" si="48"/>
        <v>168.04447676949633</v>
      </c>
      <c r="V73">
        <f t="shared" si="49"/>
        <v>0</v>
      </c>
      <c r="W73">
        <f t="shared" si="50"/>
        <v>28.669435963624011</v>
      </c>
      <c r="X73">
        <f t="shared" si="51"/>
        <v>196.71391273312031</v>
      </c>
      <c r="Y73" s="2">
        <f t="shared" si="52"/>
        <v>196.71391273312031</v>
      </c>
      <c r="AA73">
        <f t="shared" si="53"/>
        <v>-46.069528807784259</v>
      </c>
      <c r="AB73">
        <f t="shared" si="54"/>
        <v>0</v>
      </c>
      <c r="AC73">
        <f t="shared" si="55"/>
        <v>64.506230918154031</v>
      </c>
      <c r="AD73">
        <f t="shared" si="56"/>
        <v>139.19266503793017</v>
      </c>
      <c r="AE73">
        <f t="shared" si="57"/>
        <v>74.686434119776138</v>
      </c>
      <c r="AF73" s="2">
        <f t="shared" si="58"/>
        <v>139.19266503793017</v>
      </c>
    </row>
    <row r="74" spans="1:32" x14ac:dyDescent="0.3">
      <c r="A74">
        <f t="shared" si="43"/>
        <v>70</v>
      </c>
      <c r="B74">
        <f t="shared" si="42"/>
        <v>1.2217304763960306</v>
      </c>
      <c r="G74" s="2">
        <f t="shared" si="59"/>
        <v>54.044027022641444</v>
      </c>
      <c r="H74" s="2">
        <f t="shared" si="60"/>
        <v>-115.10064471882205</v>
      </c>
      <c r="I74" s="2">
        <f t="shared" si="61"/>
        <v>-87.739033252768536</v>
      </c>
      <c r="J74" s="2">
        <f t="shared" si="62"/>
        <v>81.405638488694962</v>
      </c>
      <c r="K74" s="2">
        <f t="shared" si="44"/>
        <v>196.50628320751701</v>
      </c>
      <c r="M74" s="2">
        <f t="shared" si="63"/>
        <v>-46.182869468702364</v>
      </c>
      <c r="N74" s="2">
        <f t="shared" si="64"/>
        <v>15.380756329918022</v>
      </c>
      <c r="O74" s="2">
        <f t="shared" si="65"/>
        <v>90.556165992790682</v>
      </c>
      <c r="P74" s="2">
        <f t="shared" si="66"/>
        <v>28.992540194170299</v>
      </c>
      <c r="Q74" s="2">
        <f t="shared" si="45"/>
        <v>136.73903546149305</v>
      </c>
      <c r="S74">
        <f t="shared" si="46"/>
        <v>-115.10064471882205</v>
      </c>
      <c r="T74">
        <f t="shared" si="47"/>
        <v>175.10064471882205</v>
      </c>
      <c r="U74">
        <f t="shared" si="48"/>
        <v>169.1446717414635</v>
      </c>
      <c r="V74">
        <f t="shared" si="49"/>
        <v>0</v>
      </c>
      <c r="W74">
        <f t="shared" si="50"/>
        <v>27.361611466053517</v>
      </c>
      <c r="X74">
        <f t="shared" si="51"/>
        <v>196.50628320751701</v>
      </c>
      <c r="Y74" s="2">
        <f t="shared" si="52"/>
        <v>196.50628320751701</v>
      </c>
      <c r="AA74">
        <f t="shared" si="53"/>
        <v>-46.182869468702364</v>
      </c>
      <c r="AB74">
        <f t="shared" si="54"/>
        <v>0</v>
      </c>
      <c r="AC74">
        <f t="shared" si="55"/>
        <v>61.563625798620386</v>
      </c>
      <c r="AD74">
        <f t="shared" si="56"/>
        <v>136.73903546149305</v>
      </c>
      <c r="AE74">
        <f t="shared" si="57"/>
        <v>75.175409662872667</v>
      </c>
      <c r="AF74" s="2">
        <f t="shared" si="58"/>
        <v>136.73903546149305</v>
      </c>
    </row>
    <row r="75" spans="1:32" x14ac:dyDescent="0.3">
      <c r="A75">
        <f t="shared" si="43"/>
        <v>71</v>
      </c>
      <c r="B75">
        <f t="shared" si="42"/>
        <v>1.2391837689159739</v>
      </c>
      <c r="G75" s="2">
        <f t="shared" si="59"/>
        <v>55.121448654360009</v>
      </c>
      <c r="H75" s="2">
        <f t="shared" si="60"/>
        <v>-115.07189495351702</v>
      </c>
      <c r="I75" s="2">
        <f t="shared" si="61"/>
        <v>-89.026442596944463</v>
      </c>
      <c r="J75" s="2">
        <f t="shared" si="62"/>
        <v>81.166901010932548</v>
      </c>
      <c r="K75" s="2">
        <f t="shared" si="44"/>
        <v>196.23879596444957</v>
      </c>
      <c r="M75" s="2">
        <f t="shared" si="63"/>
        <v>-46.277420930044933</v>
      </c>
      <c r="N75" s="2">
        <f t="shared" si="64"/>
        <v>12.324846872243285</v>
      </c>
      <c r="O75" s="2">
        <f t="shared" si="65"/>
        <v>87.96633292018862</v>
      </c>
      <c r="P75" s="2">
        <f t="shared" si="66"/>
        <v>29.364065117900402</v>
      </c>
      <c r="Q75" s="2">
        <f t="shared" si="45"/>
        <v>134.24375385023356</v>
      </c>
      <c r="S75">
        <f t="shared" si="46"/>
        <v>-115.07189495351702</v>
      </c>
      <c r="T75">
        <f t="shared" si="47"/>
        <v>175.07189495351702</v>
      </c>
      <c r="U75">
        <f t="shared" si="48"/>
        <v>170.19334360787701</v>
      </c>
      <c r="V75">
        <f t="shared" si="49"/>
        <v>0</v>
      </c>
      <c r="W75">
        <f t="shared" si="50"/>
        <v>26.045452356572554</v>
      </c>
      <c r="X75">
        <f t="shared" si="51"/>
        <v>196.23879596444957</v>
      </c>
      <c r="Y75" s="2">
        <f t="shared" si="52"/>
        <v>196.23879596444957</v>
      </c>
      <c r="AA75">
        <f t="shared" si="53"/>
        <v>-46.277420930044933</v>
      </c>
      <c r="AB75">
        <f t="shared" si="54"/>
        <v>0</v>
      </c>
      <c r="AC75">
        <f t="shared" si="55"/>
        <v>58.602267802288218</v>
      </c>
      <c r="AD75">
        <f t="shared" si="56"/>
        <v>134.24375385023356</v>
      </c>
      <c r="AE75">
        <f t="shared" si="57"/>
        <v>75.641486047945335</v>
      </c>
      <c r="AF75" s="2">
        <f t="shared" si="58"/>
        <v>134.24375385023356</v>
      </c>
    </row>
    <row r="76" spans="1:32" x14ac:dyDescent="0.3">
      <c r="A76">
        <f t="shared" si="43"/>
        <v>72</v>
      </c>
      <c r="B76">
        <f t="shared" si="42"/>
        <v>1.2566370614359172</v>
      </c>
      <c r="G76" s="2">
        <f t="shared" si="59"/>
        <v>56.200356340078031</v>
      </c>
      <c r="H76" s="2">
        <f t="shared" si="60"/>
        <v>-114.9898165930496</v>
      </c>
      <c r="I76" s="2">
        <f t="shared" si="61"/>
        <v>-90.268457043053814</v>
      </c>
      <c r="J76" s="2">
        <f t="shared" si="62"/>
        <v>80.921715890073827</v>
      </c>
      <c r="K76" s="2">
        <f t="shared" si="44"/>
        <v>195.91153248312344</v>
      </c>
      <c r="M76" s="2">
        <f t="shared" si="63"/>
        <v>-46.353154390520899</v>
      </c>
      <c r="N76" s="2">
        <f t="shared" si="64"/>
        <v>9.2699045969696456</v>
      </c>
      <c r="O76" s="2">
        <f t="shared" si="65"/>
        <v>85.35442590058193</v>
      </c>
      <c r="P76" s="2">
        <f t="shared" si="66"/>
        <v>29.731366913091385</v>
      </c>
      <c r="Q76" s="2">
        <f t="shared" si="45"/>
        <v>131.70758029110283</v>
      </c>
      <c r="S76">
        <f t="shared" si="46"/>
        <v>-114.9898165930496</v>
      </c>
      <c r="T76">
        <f t="shared" si="47"/>
        <v>174.9898165930496</v>
      </c>
      <c r="U76">
        <f t="shared" si="48"/>
        <v>171.19017293312763</v>
      </c>
      <c r="V76">
        <f t="shared" si="49"/>
        <v>0</v>
      </c>
      <c r="W76">
        <f t="shared" si="50"/>
        <v>24.721359549995782</v>
      </c>
      <c r="X76">
        <f t="shared" si="51"/>
        <v>195.91153248312344</v>
      </c>
      <c r="Y76" s="2">
        <f t="shared" si="52"/>
        <v>195.91153248312344</v>
      </c>
      <c r="AA76">
        <f t="shared" si="53"/>
        <v>-46.353154390520899</v>
      </c>
      <c r="AB76">
        <f t="shared" si="54"/>
        <v>0</v>
      </c>
      <c r="AC76">
        <f t="shared" si="55"/>
        <v>55.623058987490545</v>
      </c>
      <c r="AD76">
        <f t="shared" si="56"/>
        <v>131.70758029110283</v>
      </c>
      <c r="AE76">
        <f t="shared" si="57"/>
        <v>76.084521303612291</v>
      </c>
      <c r="AF76" s="2">
        <f t="shared" si="58"/>
        <v>131.70758029110283</v>
      </c>
    </row>
    <row r="77" spans="1:32" x14ac:dyDescent="0.3">
      <c r="A77">
        <f t="shared" si="43"/>
        <v>73</v>
      </c>
      <c r="B77">
        <f t="shared" si="42"/>
        <v>1.2740903539558606</v>
      </c>
      <c r="G77" s="2">
        <f t="shared" si="59"/>
        <v>57.280421434062845</v>
      </c>
      <c r="H77" s="2">
        <f t="shared" si="60"/>
        <v>-114.85443463928351</v>
      </c>
      <c r="I77" s="2">
        <f t="shared" si="61"/>
        <v>-91.464698261464576</v>
      </c>
      <c r="J77" s="2">
        <f t="shared" si="62"/>
        <v>80.670157811881779</v>
      </c>
      <c r="K77" s="2">
        <f t="shared" si="44"/>
        <v>195.52459245116529</v>
      </c>
      <c r="M77" s="2">
        <f t="shared" si="63"/>
        <v>-46.410046780984544</v>
      </c>
      <c r="N77" s="2">
        <f t="shared" si="64"/>
        <v>6.2168600691080727</v>
      </c>
      <c r="O77" s="2">
        <f t="shared" si="65"/>
        <v>82.721240546150909</v>
      </c>
      <c r="P77" s="2">
        <f t="shared" si="66"/>
        <v>30.094333696058285</v>
      </c>
      <c r="Q77" s="2">
        <f t="shared" si="45"/>
        <v>129.13128732713545</v>
      </c>
      <c r="S77">
        <f t="shared" si="46"/>
        <v>-114.85443463928351</v>
      </c>
      <c r="T77">
        <f t="shared" si="47"/>
        <v>174.85443463928351</v>
      </c>
      <c r="U77">
        <f t="shared" si="48"/>
        <v>172.13485607334636</v>
      </c>
      <c r="V77">
        <f t="shared" si="49"/>
        <v>0</v>
      </c>
      <c r="W77">
        <f t="shared" si="50"/>
        <v>23.389736377818934</v>
      </c>
      <c r="X77">
        <f t="shared" si="51"/>
        <v>195.52459245116529</v>
      </c>
      <c r="Y77" s="2">
        <f t="shared" si="52"/>
        <v>195.52459245116529</v>
      </c>
      <c r="AA77">
        <f t="shared" si="53"/>
        <v>-46.410046780984544</v>
      </c>
      <c r="AB77">
        <f t="shared" si="54"/>
        <v>0</v>
      </c>
      <c r="AC77">
        <f t="shared" si="55"/>
        <v>52.626906850092617</v>
      </c>
      <c r="AD77">
        <f t="shared" si="56"/>
        <v>129.13128732713545</v>
      </c>
      <c r="AE77">
        <f t="shared" si="57"/>
        <v>76.50438047704283</v>
      </c>
      <c r="AF77" s="2">
        <f t="shared" si="58"/>
        <v>129.13128732713545</v>
      </c>
    </row>
    <row r="78" spans="1:32" x14ac:dyDescent="0.3">
      <c r="A78">
        <f t="shared" si="43"/>
        <v>74</v>
      </c>
      <c r="B78">
        <f t="shared" si="42"/>
        <v>1.2915436464758039</v>
      </c>
      <c r="G78" s="2">
        <f t="shared" si="59"/>
        <v>58.361314938023995</v>
      </c>
      <c r="H78" s="2">
        <f t="shared" si="60"/>
        <v>-114.66579033087342</v>
      </c>
      <c r="I78" s="2">
        <f t="shared" si="61"/>
        <v>-92.614801865513471</v>
      </c>
      <c r="J78" s="2">
        <f t="shared" si="62"/>
        <v>80.41230340338393</v>
      </c>
      <c r="K78" s="2">
        <f t="shared" si="44"/>
        <v>195.07809373425735</v>
      </c>
      <c r="M78" s="2">
        <f t="shared" si="63"/>
        <v>-46.448080771462621</v>
      </c>
      <c r="N78" s="2">
        <f t="shared" si="64"/>
        <v>3.1666432755972309</v>
      </c>
      <c r="O78" s="2">
        <f t="shared" si="65"/>
        <v>80.06757895066275</v>
      </c>
      <c r="P78" s="2">
        <f t="shared" si="66"/>
        <v>30.452854903602891</v>
      </c>
      <c r="Q78" s="2">
        <f t="shared" si="45"/>
        <v>126.51565972212538</v>
      </c>
      <c r="S78">
        <f t="shared" si="46"/>
        <v>-114.66579033087342</v>
      </c>
      <c r="T78">
        <f t="shared" si="47"/>
        <v>174.66579033087342</v>
      </c>
      <c r="U78">
        <f t="shared" si="48"/>
        <v>173.0271052688974</v>
      </c>
      <c r="V78">
        <f t="shared" si="49"/>
        <v>0</v>
      </c>
      <c r="W78">
        <f t="shared" si="50"/>
        <v>22.05098846535995</v>
      </c>
      <c r="X78">
        <f t="shared" si="51"/>
        <v>195.07809373425735</v>
      </c>
      <c r="Y78" s="2">
        <f t="shared" si="52"/>
        <v>195.07809373425735</v>
      </c>
      <c r="AA78">
        <f t="shared" si="53"/>
        <v>-46.448080771462621</v>
      </c>
      <c r="AB78">
        <f t="shared" si="54"/>
        <v>0</v>
      </c>
      <c r="AC78">
        <f t="shared" si="55"/>
        <v>49.614724047059852</v>
      </c>
      <c r="AD78">
        <f t="shared" si="56"/>
        <v>126.51565972212538</v>
      </c>
      <c r="AE78">
        <f t="shared" si="57"/>
        <v>76.900935675065512</v>
      </c>
      <c r="AF78" s="2">
        <f t="shared" si="58"/>
        <v>126.51565972212538</v>
      </c>
    </row>
    <row r="79" spans="1:32" x14ac:dyDescent="0.3">
      <c r="A79">
        <f t="shared" si="43"/>
        <v>75</v>
      </c>
      <c r="B79">
        <f t="shared" si="42"/>
        <v>1.3089969389957472</v>
      </c>
      <c r="G79" s="2">
        <f t="shared" si="59"/>
        <v>59.442707601329317</v>
      </c>
      <c r="H79" s="2">
        <f t="shared" si="60"/>
        <v>-114.42394113070299</v>
      </c>
      <c r="I79" s="2">
        <f t="shared" si="61"/>
        <v>-93.718417522501312</v>
      </c>
      <c r="J79" s="2">
        <f t="shared" si="62"/>
        <v>80.148231209530977</v>
      </c>
      <c r="K79" s="2">
        <f t="shared" si="44"/>
        <v>194.57217234023398</v>
      </c>
      <c r="M79" s="2">
        <f t="shared" si="63"/>
        <v>-46.467244776433176</v>
      </c>
      <c r="N79" s="2">
        <f t="shared" si="64"/>
        <v>0.12018334202056025</v>
      </c>
      <c r="O79" s="2">
        <f t="shared" si="65"/>
        <v>77.394249445146031</v>
      </c>
      <c r="P79" s="2">
        <f t="shared" si="66"/>
        <v>30.806821326692294</v>
      </c>
      <c r="Q79" s="2">
        <f t="shared" si="45"/>
        <v>123.86149422157921</v>
      </c>
      <c r="S79">
        <f t="shared" si="46"/>
        <v>-114.42394113070299</v>
      </c>
      <c r="T79">
        <f t="shared" si="47"/>
        <v>174.42394113070299</v>
      </c>
      <c r="U79">
        <f t="shared" si="48"/>
        <v>173.8666487320323</v>
      </c>
      <c r="V79">
        <f t="shared" si="49"/>
        <v>0</v>
      </c>
      <c r="W79">
        <f t="shared" si="50"/>
        <v>20.705523608201673</v>
      </c>
      <c r="X79">
        <f t="shared" si="51"/>
        <v>194.57217234023398</v>
      </c>
      <c r="Y79" s="2">
        <f t="shared" si="52"/>
        <v>194.57217234023398</v>
      </c>
      <c r="AA79">
        <f t="shared" si="53"/>
        <v>-46.467244776433176</v>
      </c>
      <c r="AB79">
        <f t="shared" si="54"/>
        <v>0</v>
      </c>
      <c r="AC79">
        <f t="shared" si="55"/>
        <v>46.587428118453737</v>
      </c>
      <c r="AD79">
        <f t="shared" si="56"/>
        <v>123.86149422157921</v>
      </c>
      <c r="AE79">
        <f t="shared" si="57"/>
        <v>77.274066103125477</v>
      </c>
      <c r="AF79" s="2">
        <f t="shared" si="58"/>
        <v>123.86149422157921</v>
      </c>
    </row>
    <row r="80" spans="1:32" x14ac:dyDescent="0.3">
      <c r="A80">
        <f t="shared" si="43"/>
        <v>76</v>
      </c>
      <c r="B80">
        <f t="shared" si="42"/>
        <v>1.3264502315156905</v>
      </c>
      <c r="G80" s="2">
        <f t="shared" si="59"/>
        <v>60.524270021297887</v>
      </c>
      <c r="H80" s="2">
        <f t="shared" si="60"/>
        <v>-114.1289607083815</v>
      </c>
      <c r="I80" s="2">
        <f t="shared" si="61"/>
        <v>-94.775209060408059</v>
      </c>
      <c r="J80" s="2">
        <f t="shared" si="62"/>
        <v>79.878021669271305</v>
      </c>
      <c r="K80" s="2">
        <f t="shared" si="44"/>
        <v>194.0069823776528</v>
      </c>
      <c r="M80" s="2">
        <f t="shared" si="63"/>
        <v>-46.467532958354639</v>
      </c>
      <c r="N80" s="2">
        <f t="shared" si="64"/>
        <v>-2.9215917504144571</v>
      </c>
      <c r="O80" s="2">
        <f t="shared" si="65"/>
        <v>74.702066351665266</v>
      </c>
      <c r="P80" s="2">
        <f t="shared" si="66"/>
        <v>31.156125143725081</v>
      </c>
      <c r="Q80" s="2">
        <f t="shared" si="45"/>
        <v>121.1695993100199</v>
      </c>
      <c r="S80">
        <f t="shared" si="46"/>
        <v>-114.1289607083815</v>
      </c>
      <c r="T80">
        <f t="shared" si="47"/>
        <v>174.1289607083815</v>
      </c>
      <c r="U80">
        <f t="shared" si="48"/>
        <v>174.65323072967939</v>
      </c>
      <c r="V80">
        <f t="shared" si="49"/>
        <v>0</v>
      </c>
      <c r="W80">
        <f t="shared" si="50"/>
        <v>19.353751647973439</v>
      </c>
      <c r="X80">
        <f t="shared" si="51"/>
        <v>194.0069823776528</v>
      </c>
      <c r="Y80" s="2">
        <f t="shared" si="52"/>
        <v>194.0069823776528</v>
      </c>
      <c r="AA80">
        <f t="shared" si="53"/>
        <v>-46.467532958354639</v>
      </c>
      <c r="AB80">
        <f t="shared" si="54"/>
        <v>0</v>
      </c>
      <c r="AC80">
        <f t="shared" si="55"/>
        <v>43.545941207940182</v>
      </c>
      <c r="AD80">
        <f t="shared" si="56"/>
        <v>121.1695993100199</v>
      </c>
      <c r="AE80">
        <f t="shared" si="57"/>
        <v>77.623658102079716</v>
      </c>
      <c r="AF80" s="2">
        <f t="shared" si="58"/>
        <v>121.1695993100199</v>
      </c>
    </row>
    <row r="81" spans="1:32" x14ac:dyDescent="0.3">
      <c r="A81">
        <f t="shared" si="43"/>
        <v>77</v>
      </c>
      <c r="B81">
        <f t="shared" si="42"/>
        <v>1.3439035240356336</v>
      </c>
      <c r="G81" s="2">
        <f t="shared" si="59"/>
        <v>61.605672743539238</v>
      </c>
      <c r="H81" s="2">
        <f t="shared" si="60"/>
        <v>-113.7809389178031</v>
      </c>
      <c r="I81" s="2">
        <f t="shared" si="61"/>
        <v>-95.784854570293902</v>
      </c>
      <c r="J81" s="2">
        <f t="shared" si="62"/>
        <v>79.601757091048455</v>
      </c>
      <c r="K81" s="2">
        <f t="shared" si="44"/>
        <v>193.38269600885155</v>
      </c>
      <c r="M81" s="2">
        <f t="shared" si="63"/>
        <v>-46.448945229444021</v>
      </c>
      <c r="N81" s="2">
        <f t="shared" si="64"/>
        <v>-5.9577554475483012</v>
      </c>
      <c r="O81" s="2">
        <f t="shared" si="65"/>
        <v>71.99184973527052</v>
      </c>
      <c r="P81" s="2">
        <f t="shared" si="66"/>
        <v>31.500659953374793</v>
      </c>
      <c r="Q81" s="2">
        <f t="shared" si="45"/>
        <v>118.44079496471454</v>
      </c>
      <c r="S81">
        <f t="shared" si="46"/>
        <v>-113.7809389178031</v>
      </c>
      <c r="T81">
        <f t="shared" si="47"/>
        <v>173.7809389178031</v>
      </c>
      <c r="U81">
        <f t="shared" si="48"/>
        <v>175.38661166134233</v>
      </c>
      <c r="V81">
        <f t="shared" si="49"/>
        <v>0</v>
      </c>
      <c r="W81">
        <f t="shared" si="50"/>
        <v>17.996084347509196</v>
      </c>
      <c r="X81">
        <f t="shared" si="51"/>
        <v>193.38269600885155</v>
      </c>
      <c r="Y81" s="2">
        <f t="shared" si="52"/>
        <v>193.38269600885155</v>
      </c>
      <c r="AA81">
        <f t="shared" si="53"/>
        <v>-46.448945229444021</v>
      </c>
      <c r="AB81">
        <f t="shared" si="54"/>
        <v>0</v>
      </c>
      <c r="AC81">
        <f t="shared" si="55"/>
        <v>40.49118978189572</v>
      </c>
      <c r="AD81">
        <f t="shared" si="56"/>
        <v>118.44079496471454</v>
      </c>
      <c r="AE81">
        <f t="shared" si="57"/>
        <v>77.949605182818814</v>
      </c>
      <c r="AF81" s="2">
        <f t="shared" si="58"/>
        <v>118.44079496471454</v>
      </c>
    </row>
    <row r="82" spans="1:32" x14ac:dyDescent="0.3">
      <c r="A82">
        <f t="shared" si="43"/>
        <v>78</v>
      </c>
      <c r="B82">
        <f t="shared" si="42"/>
        <v>1.3613568165555772</v>
      </c>
      <c r="G82" s="2">
        <f t="shared" si="59"/>
        <v>62.686586362308432</v>
      </c>
      <c r="H82" s="2">
        <f t="shared" si="60"/>
        <v>-113.37998176977658</v>
      </c>
      <c r="I82" s="2">
        <f t="shared" si="61"/>
        <v>-96.747046504355836</v>
      </c>
      <c r="J82" s="2">
        <f t="shared" si="62"/>
        <v>79.319521627729173</v>
      </c>
      <c r="K82" s="2">
        <f t="shared" si="44"/>
        <v>192.69950339750574</v>
      </c>
      <c r="M82" s="2">
        <f t="shared" si="63"/>
        <v>-46.411487251703612</v>
      </c>
      <c r="N82" s="2">
        <f t="shared" si="64"/>
        <v>-8.9873829045069442</v>
      </c>
      <c r="O82" s="2">
        <f t="shared" si="65"/>
        <v>69.264425154197511</v>
      </c>
      <c r="P82" s="2">
        <f t="shared" si="66"/>
        <v>31.840320807000847</v>
      </c>
      <c r="Q82" s="2">
        <f t="shared" si="45"/>
        <v>115.67591240590113</v>
      </c>
      <c r="S82">
        <f t="shared" si="46"/>
        <v>-113.37998176977658</v>
      </c>
      <c r="T82">
        <f t="shared" si="47"/>
        <v>173.37998176977658</v>
      </c>
      <c r="U82">
        <f t="shared" si="48"/>
        <v>176.06656813208502</v>
      </c>
      <c r="V82">
        <f t="shared" si="49"/>
        <v>0</v>
      </c>
      <c r="W82">
        <f t="shared" si="50"/>
        <v>16.632935265420741</v>
      </c>
      <c r="X82">
        <f t="shared" si="51"/>
        <v>192.69950339750574</v>
      </c>
      <c r="Y82" s="2">
        <f t="shared" si="52"/>
        <v>192.69950339750574</v>
      </c>
      <c r="AA82">
        <f t="shared" si="53"/>
        <v>-46.411487251703612</v>
      </c>
      <c r="AB82">
        <f t="shared" si="54"/>
        <v>0</v>
      </c>
      <c r="AC82">
        <f t="shared" si="55"/>
        <v>37.424104347196668</v>
      </c>
      <c r="AD82">
        <f t="shared" si="56"/>
        <v>115.67591240590113</v>
      </c>
      <c r="AE82">
        <f t="shared" si="57"/>
        <v>78.251808058704455</v>
      </c>
      <c r="AF82" s="2">
        <f t="shared" si="58"/>
        <v>115.67591240590113</v>
      </c>
    </row>
    <row r="83" spans="1:32" x14ac:dyDescent="0.3">
      <c r="A83">
        <f t="shared" si="43"/>
        <v>79</v>
      </c>
      <c r="B83">
        <f t="shared" si="42"/>
        <v>1.3788101090755203</v>
      </c>
      <c r="G83" s="2">
        <f t="shared" si="59"/>
        <v>63.7666816208461</v>
      </c>
      <c r="H83" s="2">
        <f t="shared" si="60"/>
        <v>-112.92621139973343</v>
      </c>
      <c r="I83" s="2">
        <f t="shared" si="61"/>
        <v>-97.661491769609825</v>
      </c>
      <c r="J83" s="2">
        <f t="shared" si="62"/>
        <v>79.031401250969694</v>
      </c>
      <c r="K83" s="2">
        <f t="shared" si="44"/>
        <v>191.95761265070314</v>
      </c>
      <c r="M83" s="2">
        <f t="shared" si="63"/>
        <v>-46.355170435196285</v>
      </c>
      <c r="N83" s="2">
        <f t="shared" si="64"/>
        <v>-12.0095512674182</v>
      </c>
      <c r="O83" s="2">
        <f t="shared" si="65"/>
        <v>66.520623408394925</v>
      </c>
      <c r="P83" s="2">
        <f t="shared" si="66"/>
        <v>32.175004240616829</v>
      </c>
      <c r="Q83" s="2">
        <f t="shared" si="45"/>
        <v>112.87579384359121</v>
      </c>
      <c r="S83">
        <f t="shared" si="46"/>
        <v>-112.92621139973343</v>
      </c>
      <c r="T83">
        <f t="shared" si="47"/>
        <v>172.92621139973343</v>
      </c>
      <c r="U83">
        <f t="shared" si="48"/>
        <v>176.69289302057953</v>
      </c>
      <c r="V83">
        <f t="shared" si="49"/>
        <v>0</v>
      </c>
      <c r="W83">
        <f t="shared" si="50"/>
        <v>15.264719630123608</v>
      </c>
      <c r="X83">
        <f t="shared" si="51"/>
        <v>191.95761265070314</v>
      </c>
      <c r="Y83" s="2">
        <f t="shared" si="52"/>
        <v>191.95761265070314</v>
      </c>
      <c r="AA83">
        <f t="shared" si="53"/>
        <v>-46.355170435196285</v>
      </c>
      <c r="AB83">
        <f t="shared" si="54"/>
        <v>0</v>
      </c>
      <c r="AC83">
        <f t="shared" si="55"/>
        <v>34.345619167778082</v>
      </c>
      <c r="AD83">
        <f t="shared" si="56"/>
        <v>112.87579384359121</v>
      </c>
      <c r="AE83">
        <f t="shared" si="57"/>
        <v>78.530174675813115</v>
      </c>
      <c r="AF83" s="2">
        <f t="shared" si="58"/>
        <v>112.87579384359121</v>
      </c>
    </row>
    <row r="84" spans="1:32" x14ac:dyDescent="0.3">
      <c r="A84">
        <f t="shared" si="43"/>
        <v>80</v>
      </c>
      <c r="B84">
        <f t="shared" si="42"/>
        <v>1.3962634015954636</v>
      </c>
      <c r="G84" s="2">
        <f t="shared" si="59"/>
        <v>64.845629511673394</v>
      </c>
      <c r="H84" s="2">
        <f t="shared" si="60"/>
        <v>-112.41976603052404</v>
      </c>
      <c r="I84" s="2">
        <f t="shared" si="61"/>
        <v>-98.52791181716961</v>
      </c>
      <c r="J84" s="2">
        <f t="shared" si="62"/>
        <v>78.737483725027829</v>
      </c>
      <c r="K84" s="2">
        <f t="shared" si="44"/>
        <v>191.15724975555187</v>
      </c>
      <c r="M84" s="2">
        <f t="shared" si="63"/>
        <v>-46.280011934569906</v>
      </c>
      <c r="N84" s="2">
        <f t="shared" si="64"/>
        <v>-15.023339954522431</v>
      </c>
      <c r="O84" s="2">
        <f t="shared" si="65"/>
        <v>63.761280286454209</v>
      </c>
      <c r="P84" s="2">
        <f t="shared" si="66"/>
        <v>32.504608306406737</v>
      </c>
      <c r="Q84" s="2">
        <f t="shared" si="45"/>
        <v>110.04129222102412</v>
      </c>
      <c r="S84">
        <f t="shared" si="46"/>
        <v>-112.41976603052404</v>
      </c>
      <c r="T84">
        <f t="shared" si="47"/>
        <v>172.41976603052404</v>
      </c>
      <c r="U84">
        <f t="shared" si="48"/>
        <v>177.26539554219744</v>
      </c>
      <c r="V84">
        <f t="shared" si="49"/>
        <v>0</v>
      </c>
      <c r="W84">
        <f t="shared" si="50"/>
        <v>13.891854213354435</v>
      </c>
      <c r="X84">
        <f t="shared" si="51"/>
        <v>191.15724975555187</v>
      </c>
      <c r="Y84" s="2">
        <f t="shared" si="52"/>
        <v>191.15724975555187</v>
      </c>
      <c r="AA84">
        <f t="shared" si="53"/>
        <v>-46.280011934569906</v>
      </c>
      <c r="AB84">
        <f t="shared" si="54"/>
        <v>0</v>
      </c>
      <c r="AC84">
        <f t="shared" si="55"/>
        <v>31.256671980047475</v>
      </c>
      <c r="AD84">
        <f t="shared" si="56"/>
        <v>110.04129222102412</v>
      </c>
      <c r="AE84">
        <f t="shared" si="57"/>
        <v>78.784620240976636</v>
      </c>
      <c r="AF84" s="2">
        <f t="shared" si="58"/>
        <v>110.04129222102412</v>
      </c>
    </row>
    <row r="85" spans="1:32" x14ac:dyDescent="0.3">
      <c r="A85">
        <f t="shared" si="43"/>
        <v>81</v>
      </c>
      <c r="B85">
        <f t="shared" si="42"/>
        <v>1.4137166941154069</v>
      </c>
      <c r="G85" s="2">
        <f t="shared" si="59"/>
        <v>65.923101376810777</v>
      </c>
      <c r="H85" s="2">
        <f t="shared" si="60"/>
        <v>-111.86079993031402</v>
      </c>
      <c r="I85" s="2">
        <f t="shared" si="61"/>
        <v>-99.346042727095551</v>
      </c>
      <c r="J85" s="2">
        <f t="shared" si="62"/>
        <v>78.437858580029257</v>
      </c>
      <c r="K85" s="2">
        <f t="shared" si="44"/>
        <v>190.29865851034327</v>
      </c>
      <c r="M85" s="2">
        <f t="shared" si="63"/>
        <v>-46.186034643831846</v>
      </c>
      <c r="N85" s="2">
        <f t="shared" si="64"/>
        <v>-18.027830936590277</v>
      </c>
      <c r="O85" s="2">
        <f t="shared" si="65"/>
        <v>60.987236311020744</v>
      </c>
      <c r="P85" s="2">
        <f t="shared" si="66"/>
        <v>32.829032603779183</v>
      </c>
      <c r="Q85" s="2">
        <f t="shared" si="45"/>
        <v>107.1732709548526</v>
      </c>
      <c r="S85">
        <f t="shared" si="46"/>
        <v>-111.86079993031402</v>
      </c>
      <c r="T85">
        <f t="shared" si="47"/>
        <v>171.86079993031402</v>
      </c>
      <c r="U85">
        <f t="shared" si="48"/>
        <v>177.78390130712478</v>
      </c>
      <c r="V85">
        <f t="shared" si="49"/>
        <v>0</v>
      </c>
      <c r="W85">
        <f t="shared" si="50"/>
        <v>12.514757203218466</v>
      </c>
      <c r="X85">
        <f t="shared" si="51"/>
        <v>190.29865851034327</v>
      </c>
      <c r="Y85" s="2">
        <f t="shared" si="52"/>
        <v>190.29865851034327</v>
      </c>
      <c r="AA85">
        <f t="shared" si="53"/>
        <v>-46.186034643831846</v>
      </c>
      <c r="AB85">
        <f t="shared" si="54"/>
        <v>0</v>
      </c>
      <c r="AC85">
        <f t="shared" si="55"/>
        <v>28.158203707241569</v>
      </c>
      <c r="AD85">
        <f t="shared" si="56"/>
        <v>107.1732709548526</v>
      </c>
      <c r="AE85">
        <f t="shared" si="57"/>
        <v>79.015067247611029</v>
      </c>
      <c r="AF85" s="2">
        <f t="shared" si="58"/>
        <v>107.1732709548526</v>
      </c>
    </row>
    <row r="86" spans="1:32" x14ac:dyDescent="0.3">
      <c r="A86">
        <f t="shared" si="43"/>
        <v>82</v>
      </c>
      <c r="B86">
        <f t="shared" si="42"/>
        <v>1.4311699866353502</v>
      </c>
      <c r="G86" s="2">
        <f t="shared" si="59"/>
        <v>66.998769007890417</v>
      </c>
      <c r="H86" s="2">
        <f t="shared" si="60"/>
        <v>-111.24948336559225</v>
      </c>
      <c r="I86" s="2">
        <f t="shared" si="61"/>
        <v>-100.11563528878702</v>
      </c>
      <c r="J86" s="2">
        <f t="shared" si="62"/>
        <v>78.132617084695653</v>
      </c>
      <c r="K86" s="2">
        <f t="shared" si="44"/>
        <v>189.38210045028791</v>
      </c>
      <c r="M86" s="2">
        <f t="shared" si="63"/>
        <v>-46.073267189375237</v>
      </c>
      <c r="N86" s="2">
        <f t="shared" si="64"/>
        <v>-21.022109016563448</v>
      </c>
      <c r="O86" s="2">
        <f t="shared" si="65"/>
        <v>58.199336482762178</v>
      </c>
      <c r="P86" s="2">
        <f t="shared" si="66"/>
        <v>33.148178309950396</v>
      </c>
      <c r="Q86" s="2">
        <f t="shared" si="45"/>
        <v>104.27260367213742</v>
      </c>
      <c r="S86">
        <f t="shared" si="46"/>
        <v>-111.24948336559225</v>
      </c>
      <c r="T86">
        <f t="shared" si="47"/>
        <v>171.24948336559225</v>
      </c>
      <c r="U86">
        <f t="shared" si="48"/>
        <v>178.24825237348267</v>
      </c>
      <c r="V86">
        <f t="shared" si="49"/>
        <v>0</v>
      </c>
      <c r="W86">
        <f t="shared" si="50"/>
        <v>11.133848076805236</v>
      </c>
      <c r="X86">
        <f t="shared" si="51"/>
        <v>189.38210045028791</v>
      </c>
      <c r="Y86" s="2">
        <f t="shared" si="52"/>
        <v>189.38210045028791</v>
      </c>
      <c r="AA86">
        <f t="shared" si="53"/>
        <v>-46.073267189375237</v>
      </c>
      <c r="AB86">
        <f t="shared" si="54"/>
        <v>0</v>
      </c>
      <c r="AC86">
        <f t="shared" si="55"/>
        <v>25.051158172811789</v>
      </c>
      <c r="AD86">
        <f t="shared" si="56"/>
        <v>104.27260367213742</v>
      </c>
      <c r="AE86">
        <f t="shared" si="57"/>
        <v>79.221445499325625</v>
      </c>
      <c r="AF86" s="2">
        <f t="shared" si="58"/>
        <v>104.27260367213742</v>
      </c>
    </row>
    <row r="87" spans="1:32" x14ac:dyDescent="0.3">
      <c r="A87">
        <f t="shared" si="43"/>
        <v>83</v>
      </c>
      <c r="B87">
        <f t="shared" si="42"/>
        <v>1.4486232791552935</v>
      </c>
      <c r="G87" s="2">
        <f t="shared" si="59"/>
        <v>68.072304746131636</v>
      </c>
      <c r="H87" s="2">
        <f t="shared" si="60"/>
        <v>-110.5860025493063</v>
      </c>
      <c r="I87" s="2">
        <f t="shared" si="61"/>
        <v>-100.83645507689451</v>
      </c>
      <c r="J87" s="2">
        <f t="shared" si="62"/>
        <v>77.821852218543441</v>
      </c>
      <c r="K87" s="2">
        <f t="shared" si="44"/>
        <v>188.40785476784976</v>
      </c>
      <c r="M87" s="2">
        <f t="shared" si="63"/>
        <v>-45.941743921259103</v>
      </c>
      <c r="N87" s="2">
        <f t="shared" si="64"/>
        <v>-24.005262108332559</v>
      </c>
      <c r="O87" s="2">
        <f t="shared" si="65"/>
        <v>55.398430022973201</v>
      </c>
      <c r="P87" s="2">
        <f t="shared" si="66"/>
        <v>33.461948210046657</v>
      </c>
      <c r="Q87" s="2">
        <f t="shared" si="45"/>
        <v>101.3401739442323</v>
      </c>
      <c r="S87">
        <f t="shared" si="46"/>
        <v>-110.5860025493063</v>
      </c>
      <c r="T87">
        <f t="shared" si="47"/>
        <v>170.5860025493063</v>
      </c>
      <c r="U87">
        <f t="shared" si="48"/>
        <v>178.65830729543794</v>
      </c>
      <c r="V87">
        <f t="shared" si="49"/>
        <v>0</v>
      </c>
      <c r="W87">
        <f t="shared" si="50"/>
        <v>9.7495474724117912</v>
      </c>
      <c r="X87">
        <f t="shared" si="51"/>
        <v>188.40785476784976</v>
      </c>
      <c r="Y87" s="2">
        <f t="shared" si="52"/>
        <v>188.40785476784976</v>
      </c>
      <c r="AA87">
        <f t="shared" si="53"/>
        <v>-45.941743921259103</v>
      </c>
      <c r="AB87">
        <f t="shared" si="54"/>
        <v>0</v>
      </c>
      <c r="AC87">
        <f t="shared" si="55"/>
        <v>21.936481812926544</v>
      </c>
      <c r="AD87">
        <f t="shared" si="56"/>
        <v>101.3401739442323</v>
      </c>
      <c r="AE87">
        <f t="shared" si="57"/>
        <v>79.40369213130576</v>
      </c>
      <c r="AF87" s="2">
        <f t="shared" si="58"/>
        <v>101.3401739442323</v>
      </c>
    </row>
    <row r="88" spans="1:32" x14ac:dyDescent="0.3">
      <c r="A88">
        <f t="shared" si="43"/>
        <v>84</v>
      </c>
      <c r="B88">
        <f t="shared" si="42"/>
        <v>1.4660765716752369</v>
      </c>
      <c r="G88" s="2">
        <f t="shared" si="59"/>
        <v>69.143381582149033</v>
      </c>
      <c r="H88" s="2">
        <f t="shared" si="60"/>
        <v>-109.87055958414018</v>
      </c>
      <c r="I88" s="2">
        <f t="shared" si="61"/>
        <v>-101.50828252272788</v>
      </c>
      <c r="J88" s="2">
        <f t="shared" si="62"/>
        <v>77.505658643561304</v>
      </c>
      <c r="K88" s="2">
        <f t="shared" si="44"/>
        <v>187.37621822770149</v>
      </c>
      <c r="M88" s="2">
        <f t="shared" si="63"/>
        <v>-45.791504902745032</v>
      </c>
      <c r="N88" s="2">
        <f t="shared" si="64"/>
        <v>-26.976381514567407</v>
      </c>
      <c r="O88" s="2">
        <f t="shared" si="65"/>
        <v>52.585370114894459</v>
      </c>
      <c r="P88" s="2">
        <f t="shared" si="66"/>
        <v>33.770246726716834</v>
      </c>
      <c r="Q88" s="2">
        <f t="shared" si="45"/>
        <v>98.376875017639492</v>
      </c>
      <c r="S88">
        <f t="shared" si="46"/>
        <v>-109.87055958414018</v>
      </c>
      <c r="T88">
        <f t="shared" si="47"/>
        <v>169.87055958414018</v>
      </c>
      <c r="U88">
        <f t="shared" si="48"/>
        <v>179.01394116628921</v>
      </c>
      <c r="V88">
        <f t="shared" si="49"/>
        <v>0</v>
      </c>
      <c r="W88">
        <f t="shared" si="50"/>
        <v>8.3622770614122999</v>
      </c>
      <c r="X88">
        <f t="shared" si="51"/>
        <v>187.37621822770149</v>
      </c>
      <c r="Y88" s="2">
        <f t="shared" si="52"/>
        <v>187.37621822770149</v>
      </c>
      <c r="AA88">
        <f t="shared" si="53"/>
        <v>-45.791504902745032</v>
      </c>
      <c r="AB88">
        <f t="shared" si="54"/>
        <v>0</v>
      </c>
      <c r="AC88">
        <f t="shared" si="55"/>
        <v>18.815123388177625</v>
      </c>
      <c r="AD88">
        <f t="shared" si="56"/>
        <v>98.376875017639492</v>
      </c>
      <c r="AE88">
        <f t="shared" si="57"/>
        <v>79.561751629461867</v>
      </c>
      <c r="AF88" s="2">
        <f t="shared" si="58"/>
        <v>98.376875017639492</v>
      </c>
    </row>
    <row r="89" spans="1:32" x14ac:dyDescent="0.3">
      <c r="A89">
        <f t="shared" si="43"/>
        <v>85</v>
      </c>
      <c r="B89">
        <f t="shared" si="42"/>
        <v>1.48352986419518</v>
      </c>
      <c r="G89" s="2">
        <f t="shared" si="59"/>
        <v>70.211673255562559</v>
      </c>
      <c r="H89" s="2">
        <f t="shared" si="60"/>
        <v>-109.10337240095166</v>
      </c>
      <c r="I89" s="2">
        <f t="shared" si="61"/>
        <v>-102.13091298113898</v>
      </c>
      <c r="J89" s="2">
        <f t="shared" si="62"/>
        <v>77.184132675375224</v>
      </c>
      <c r="K89" s="2">
        <f t="shared" si="44"/>
        <v>186.28750507632688</v>
      </c>
      <c r="M89" s="2">
        <f t="shared" si="63"/>
        <v>-45.622595898093437</v>
      </c>
      <c r="N89" s="2">
        <f t="shared" si="64"/>
        <v>-29.934562203514929</v>
      </c>
      <c r="O89" s="2">
        <f t="shared" si="65"/>
        <v>49.761013643824711</v>
      </c>
      <c r="P89" s="2">
        <f t="shared" si="66"/>
        <v>34.072979949246204</v>
      </c>
      <c r="Q89" s="2">
        <f t="shared" si="45"/>
        <v>95.383609541918148</v>
      </c>
      <c r="S89">
        <f t="shared" si="46"/>
        <v>-109.10337240095166</v>
      </c>
      <c r="T89">
        <f t="shared" si="47"/>
        <v>169.10337240095166</v>
      </c>
      <c r="U89">
        <f t="shared" si="48"/>
        <v>179.3150456565142</v>
      </c>
      <c r="V89">
        <f t="shared" si="49"/>
        <v>0</v>
      </c>
      <c r="W89">
        <f t="shared" si="50"/>
        <v>6.9724594198126795</v>
      </c>
      <c r="X89">
        <f t="shared" si="51"/>
        <v>186.28750507632688</v>
      </c>
      <c r="Y89" s="2">
        <f t="shared" si="52"/>
        <v>186.28750507632688</v>
      </c>
      <c r="AA89">
        <f t="shared" si="53"/>
        <v>-45.622595898093437</v>
      </c>
      <c r="AB89">
        <f t="shared" si="54"/>
        <v>0</v>
      </c>
      <c r="AC89">
        <f t="shared" si="55"/>
        <v>15.688033694578507</v>
      </c>
      <c r="AD89">
        <f t="shared" si="56"/>
        <v>95.383609541918148</v>
      </c>
      <c r="AE89">
        <f t="shared" si="57"/>
        <v>79.69557584733964</v>
      </c>
      <c r="AF89" s="2">
        <f t="shared" si="58"/>
        <v>95.383609541918148</v>
      </c>
    </row>
    <row r="90" spans="1:32" x14ac:dyDescent="0.3">
      <c r="A90">
        <f t="shared" si="43"/>
        <v>86</v>
      </c>
      <c r="B90">
        <f t="shared" si="42"/>
        <v>1.5009831567151235</v>
      </c>
      <c r="G90" s="2">
        <f t="shared" si="59"/>
        <v>71.276854354379765</v>
      </c>
      <c r="H90" s="2">
        <f t="shared" si="60"/>
        <v>-108.28467469238862</v>
      </c>
      <c r="I90" s="2">
        <f t="shared" si="61"/>
        <v>-102.70415679285858</v>
      </c>
      <c r="J90" s="2">
        <f t="shared" si="62"/>
        <v>76.857372253909773</v>
      </c>
      <c r="K90" s="2">
        <f t="shared" si="44"/>
        <v>185.14204694629839</v>
      </c>
      <c r="M90" s="2">
        <f t="shared" si="63"/>
        <v>-45.435068358623397</v>
      </c>
      <c r="N90" s="2">
        <f t="shared" si="64"/>
        <v>-32.878903084680857</v>
      </c>
      <c r="O90" s="2">
        <f t="shared" si="65"/>
        <v>46.926220936105082</v>
      </c>
      <c r="P90" s="2">
        <f t="shared" si="66"/>
        <v>34.370055662162542</v>
      </c>
      <c r="Q90" s="2">
        <f t="shared" si="45"/>
        <v>92.361289294728479</v>
      </c>
      <c r="S90">
        <f t="shared" si="46"/>
        <v>-108.28467469238862</v>
      </c>
      <c r="T90">
        <f t="shared" si="47"/>
        <v>168.28467469238862</v>
      </c>
      <c r="U90">
        <f t="shared" si="48"/>
        <v>179.56152904676838</v>
      </c>
      <c r="V90">
        <f t="shared" si="49"/>
        <v>0</v>
      </c>
      <c r="W90">
        <f t="shared" si="50"/>
        <v>5.5805178995300366</v>
      </c>
      <c r="X90">
        <f t="shared" si="51"/>
        <v>185.14204694629839</v>
      </c>
      <c r="Y90" s="2">
        <f t="shared" si="52"/>
        <v>185.14204694629839</v>
      </c>
      <c r="AA90">
        <f t="shared" si="53"/>
        <v>-45.435068358623397</v>
      </c>
      <c r="AB90">
        <f t="shared" si="54"/>
        <v>0</v>
      </c>
      <c r="AC90">
        <f t="shared" si="55"/>
        <v>12.55616527394254</v>
      </c>
      <c r="AD90">
        <f t="shared" si="56"/>
        <v>92.361289294728479</v>
      </c>
      <c r="AE90">
        <f t="shared" si="57"/>
        <v>79.805124020785939</v>
      </c>
      <c r="AF90" s="2">
        <f t="shared" si="58"/>
        <v>92.361289294728479</v>
      </c>
    </row>
    <row r="91" spans="1:32" x14ac:dyDescent="0.3">
      <c r="A91">
        <f t="shared" si="43"/>
        <v>87</v>
      </c>
      <c r="B91">
        <f t="shared" si="42"/>
        <v>1.5184364492350666</v>
      </c>
      <c r="G91" s="2">
        <f t="shared" si="59"/>
        <v>72.338600414119256</v>
      </c>
      <c r="H91" s="2">
        <f t="shared" si="60"/>
        <v>-107.41471584170404</v>
      </c>
      <c r="I91" s="2">
        <f t="shared" si="61"/>
        <v>-103.22783934226854</v>
      </c>
      <c r="J91" s="2">
        <f t="shared" si="62"/>
        <v>76.525476913554769</v>
      </c>
      <c r="K91" s="2">
        <f t="shared" si="44"/>
        <v>183.94019275525881</v>
      </c>
      <c r="M91" s="2">
        <f t="shared" si="63"/>
        <v>-45.228979407040057</v>
      </c>
      <c r="N91" s="2">
        <f t="shared" si="64"/>
        <v>-35.808507283310149</v>
      </c>
      <c r="O91" s="2">
        <f t="shared" si="65"/>
        <v>44.081855497055756</v>
      </c>
      <c r="P91" s="2">
        <f t="shared" si="66"/>
        <v>34.661383373325847</v>
      </c>
      <c r="Q91" s="2">
        <f t="shared" si="45"/>
        <v>89.310834904095813</v>
      </c>
      <c r="S91">
        <f t="shared" si="46"/>
        <v>-107.41471584170404</v>
      </c>
      <c r="T91">
        <f t="shared" si="47"/>
        <v>167.41471584170404</v>
      </c>
      <c r="U91">
        <f t="shared" si="48"/>
        <v>179.75331625582328</v>
      </c>
      <c r="V91">
        <f t="shared" si="49"/>
        <v>0</v>
      </c>
      <c r="W91">
        <f t="shared" si="50"/>
        <v>4.186876499435499</v>
      </c>
      <c r="X91">
        <f t="shared" si="51"/>
        <v>183.94019275525881</v>
      </c>
      <c r="Y91" s="2">
        <f t="shared" si="52"/>
        <v>183.94019275525881</v>
      </c>
      <c r="AA91">
        <f t="shared" si="53"/>
        <v>-45.228979407040057</v>
      </c>
      <c r="AB91">
        <f t="shared" si="54"/>
        <v>0</v>
      </c>
      <c r="AC91">
        <f t="shared" si="55"/>
        <v>9.4204721237299083</v>
      </c>
      <c r="AD91">
        <f t="shared" si="56"/>
        <v>89.310834904095813</v>
      </c>
      <c r="AE91">
        <f t="shared" si="57"/>
        <v>79.890362780365905</v>
      </c>
      <c r="AF91" s="2">
        <f t="shared" si="58"/>
        <v>89.310834904095813</v>
      </c>
    </row>
    <row r="92" spans="1:32" x14ac:dyDescent="0.3">
      <c r="A92">
        <f t="shared" si="43"/>
        <v>88</v>
      </c>
      <c r="B92">
        <f t="shared" si="42"/>
        <v>1.5358897417550099</v>
      </c>
      <c r="G92" s="2">
        <f t="shared" si="59"/>
        <v>73.396588016645921</v>
      </c>
      <c r="H92" s="2">
        <f t="shared" si="60"/>
        <v>-106.49376084679133</v>
      </c>
      <c r="I92" s="2">
        <f t="shared" si="61"/>
        <v>-103.70180111059125</v>
      </c>
      <c r="J92" s="2">
        <f t="shared" si="62"/>
        <v>76.188547752846006</v>
      </c>
      <c r="K92" s="2">
        <f t="shared" si="44"/>
        <v>182.68230859963734</v>
      </c>
      <c r="M92" s="2">
        <f t="shared" si="63"/>
        <v>-45.004391820034513</v>
      </c>
      <c r="N92" s="2">
        <f t="shared" si="64"/>
        <v>-38.722482413584324</v>
      </c>
      <c r="O92" s="2">
        <f t="shared" si="65"/>
        <v>41.228783747943339</v>
      </c>
      <c r="P92" s="2">
        <f t="shared" si="66"/>
        <v>34.946874341493142</v>
      </c>
      <c r="Q92" s="2">
        <f t="shared" si="45"/>
        <v>86.233175567977852</v>
      </c>
      <c r="S92">
        <f t="shared" si="46"/>
        <v>-106.49376084679133</v>
      </c>
      <c r="T92">
        <f t="shared" si="47"/>
        <v>166.49376084679133</v>
      </c>
      <c r="U92">
        <f t="shared" si="48"/>
        <v>179.89034886343725</v>
      </c>
      <c r="V92">
        <f t="shared" si="49"/>
        <v>0</v>
      </c>
      <c r="W92">
        <f t="shared" si="50"/>
        <v>2.7919597362000843</v>
      </c>
      <c r="X92">
        <f t="shared" si="51"/>
        <v>182.68230859963734</v>
      </c>
      <c r="Y92" s="2">
        <f t="shared" si="52"/>
        <v>182.68230859963734</v>
      </c>
      <c r="AA92">
        <f t="shared" si="53"/>
        <v>-45.004391820034513</v>
      </c>
      <c r="AB92">
        <f t="shared" si="54"/>
        <v>0</v>
      </c>
      <c r="AC92">
        <f t="shared" si="55"/>
        <v>6.2819094064501897</v>
      </c>
      <c r="AD92">
        <f t="shared" si="56"/>
        <v>86.233175567977852</v>
      </c>
      <c r="AE92">
        <f t="shared" si="57"/>
        <v>79.951266161527656</v>
      </c>
      <c r="AF92" s="2">
        <f t="shared" si="58"/>
        <v>86.233175567977852</v>
      </c>
    </row>
    <row r="93" spans="1:32" x14ac:dyDescent="0.3">
      <c r="A93">
        <f t="shared" si="43"/>
        <v>89</v>
      </c>
      <c r="B93">
        <f t="shared" si="42"/>
        <v>1.5533430342749532</v>
      </c>
      <c r="G93" s="2">
        <f t="shared" si="59"/>
        <v>74.450494888687047</v>
      </c>
      <c r="H93" s="2">
        <f t="shared" si="60"/>
        <v>-105.52209023946338</v>
      </c>
      <c r="I93" s="2">
        <f t="shared" si="61"/>
        <v>-104.12589772448069</v>
      </c>
      <c r="J93" s="2">
        <f t="shared" si="62"/>
        <v>75.846687403669733</v>
      </c>
      <c r="K93" s="2">
        <f t="shared" si="44"/>
        <v>181.36877764313311</v>
      </c>
      <c r="M93" s="2">
        <f t="shared" si="63"/>
        <v>-44.761374009161372</v>
      </c>
      <c r="N93" s="2">
        <f t="shared" si="64"/>
        <v>-41.61994085045032</v>
      </c>
      <c r="O93" s="2">
        <f t="shared" si="65"/>
        <v>38.367874762060978</v>
      </c>
      <c r="P93" s="2">
        <f t="shared" si="66"/>
        <v>35.226441603349926</v>
      </c>
      <c r="Q93" s="2">
        <f t="shared" si="45"/>
        <v>83.12924877122235</v>
      </c>
      <c r="S93">
        <f t="shared" si="46"/>
        <v>-105.52209023946338</v>
      </c>
      <c r="T93">
        <f t="shared" si="47"/>
        <v>165.52209023946338</v>
      </c>
      <c r="U93">
        <f t="shared" si="48"/>
        <v>179.97258512815043</v>
      </c>
      <c r="V93">
        <f t="shared" si="49"/>
        <v>0</v>
      </c>
      <c r="W93">
        <f t="shared" si="50"/>
        <v>1.3961925149826868</v>
      </c>
      <c r="X93">
        <f t="shared" si="51"/>
        <v>181.36877764313311</v>
      </c>
      <c r="Y93" s="2">
        <f t="shared" si="52"/>
        <v>181.36877764313311</v>
      </c>
      <c r="AA93">
        <f t="shared" si="53"/>
        <v>-44.761374009161372</v>
      </c>
      <c r="AB93">
        <f t="shared" si="54"/>
        <v>0</v>
      </c>
      <c r="AC93">
        <f t="shared" si="55"/>
        <v>3.1414331587110524</v>
      </c>
      <c r="AD93">
        <f t="shared" si="56"/>
        <v>83.12924877122235</v>
      </c>
      <c r="AE93">
        <f t="shared" si="57"/>
        <v>79.987815612511298</v>
      </c>
      <c r="AF93" s="2">
        <f t="shared" si="58"/>
        <v>83.12924877122235</v>
      </c>
    </row>
    <row r="94" spans="1:32" x14ac:dyDescent="0.3">
      <c r="A94">
        <f t="shared" si="43"/>
        <v>90</v>
      </c>
      <c r="B94">
        <f t="shared" si="42"/>
        <v>1.5707963267948966</v>
      </c>
      <c r="G94" s="2">
        <f t="shared" si="59"/>
        <v>75.5</v>
      </c>
      <c r="H94" s="2">
        <f t="shared" si="60"/>
        <v>-104.5</v>
      </c>
      <c r="I94" s="2">
        <f t="shared" si="61"/>
        <v>-104.5</v>
      </c>
      <c r="J94" s="2">
        <f t="shared" si="62"/>
        <v>75.5</v>
      </c>
      <c r="K94" s="2">
        <f t="shared" si="44"/>
        <v>180</v>
      </c>
      <c r="M94" s="2">
        <f t="shared" si="63"/>
        <v>-44.5</v>
      </c>
      <c r="N94" s="2">
        <f t="shared" si="64"/>
        <v>-44.499999999999993</v>
      </c>
      <c r="O94" s="2">
        <f t="shared" si="65"/>
        <v>35.500000000000014</v>
      </c>
      <c r="P94" s="2">
        <f t="shared" si="66"/>
        <v>35.5</v>
      </c>
      <c r="Q94" s="2">
        <f t="shared" si="45"/>
        <v>80.000000000000014</v>
      </c>
      <c r="S94">
        <f t="shared" si="46"/>
        <v>-104.5</v>
      </c>
      <c r="T94">
        <f t="shared" si="47"/>
        <v>164.5</v>
      </c>
      <c r="U94">
        <f t="shared" si="48"/>
        <v>180</v>
      </c>
      <c r="V94">
        <f t="shared" si="49"/>
        <v>0</v>
      </c>
      <c r="W94">
        <f t="shared" si="50"/>
        <v>0</v>
      </c>
      <c r="X94">
        <f t="shared" si="51"/>
        <v>180</v>
      </c>
      <c r="Y94" s="2">
        <f t="shared" si="52"/>
        <v>180</v>
      </c>
      <c r="AA94">
        <f t="shared" si="53"/>
        <v>-44.5</v>
      </c>
      <c r="AB94">
        <f t="shared" si="54"/>
        <v>0</v>
      </c>
      <c r="AC94">
        <f t="shared" si="55"/>
        <v>0</v>
      </c>
      <c r="AD94">
        <f t="shared" si="56"/>
        <v>80.000000000000014</v>
      </c>
      <c r="AE94">
        <f t="shared" si="57"/>
        <v>80</v>
      </c>
      <c r="AF94" s="2">
        <f t="shared" si="58"/>
        <v>80.000000000000014</v>
      </c>
    </row>
    <row r="95" spans="1:32" x14ac:dyDescent="0.3">
      <c r="A95">
        <f t="shared" si="43"/>
        <v>91</v>
      </c>
      <c r="B95">
        <f t="shared" si="42"/>
        <v>1.5882496193148399</v>
      </c>
      <c r="G95" s="2">
        <f t="shared" si="59"/>
        <v>76.544783661161077</v>
      </c>
      <c r="H95" s="2">
        <f t="shared" si="60"/>
        <v>-103.42780146698934</v>
      </c>
      <c r="I95" s="2">
        <f t="shared" si="61"/>
        <v>-104.82399398197202</v>
      </c>
      <c r="J95" s="2">
        <f t="shared" si="62"/>
        <v>75.14859114617839</v>
      </c>
      <c r="K95" s="2">
        <f t="shared" si="44"/>
        <v>181.36877764313311</v>
      </c>
      <c r="M95" s="2">
        <f t="shared" si="63"/>
        <v>-44.220349409605582</v>
      </c>
      <c r="N95" s="2">
        <f t="shared" si="64"/>
        <v>-47.361782568316606</v>
      </c>
      <c r="O95" s="2">
        <f t="shared" si="65"/>
        <v>32.626033044194692</v>
      </c>
      <c r="P95" s="2">
        <f t="shared" si="66"/>
        <v>35.767466202905723</v>
      </c>
      <c r="Q95" s="2">
        <f t="shared" si="45"/>
        <v>83.129248771222336</v>
      </c>
      <c r="S95">
        <f t="shared" si="46"/>
        <v>-104.82399398197202</v>
      </c>
      <c r="T95">
        <f t="shared" si="47"/>
        <v>164.82399398197202</v>
      </c>
      <c r="U95">
        <f t="shared" si="48"/>
        <v>181.36877764313311</v>
      </c>
      <c r="V95">
        <f t="shared" si="49"/>
        <v>1.3961925149826868</v>
      </c>
      <c r="W95">
        <f t="shared" si="50"/>
        <v>0</v>
      </c>
      <c r="X95">
        <f t="shared" si="51"/>
        <v>179.9725851281504</v>
      </c>
      <c r="Y95" s="2">
        <f t="shared" si="52"/>
        <v>181.36877764313311</v>
      </c>
      <c r="AA95">
        <f t="shared" si="53"/>
        <v>-47.361782568316606</v>
      </c>
      <c r="AB95">
        <f t="shared" si="54"/>
        <v>3.141433158711024</v>
      </c>
      <c r="AC95">
        <f t="shared" si="55"/>
        <v>0</v>
      </c>
      <c r="AD95">
        <f t="shared" si="56"/>
        <v>79.987815612511298</v>
      </c>
      <c r="AE95">
        <f t="shared" si="57"/>
        <v>83.129248771222336</v>
      </c>
      <c r="AF95" s="2">
        <f t="shared" si="58"/>
        <v>83.129248771222336</v>
      </c>
    </row>
    <row r="96" spans="1:32" x14ac:dyDescent="0.3">
      <c r="A96">
        <f t="shared" si="43"/>
        <v>92</v>
      </c>
      <c r="B96">
        <f t="shared" si="42"/>
        <v>1.605702911834783</v>
      </c>
      <c r="G96" s="2">
        <f t="shared" si="59"/>
        <v>77.584527620946034</v>
      </c>
      <c r="H96" s="2">
        <f t="shared" si="60"/>
        <v>-102.30582124249122</v>
      </c>
      <c r="I96" s="2">
        <f t="shared" si="61"/>
        <v>-105.09778097869128</v>
      </c>
      <c r="J96" s="2">
        <f t="shared" si="62"/>
        <v>74.792567884745978</v>
      </c>
      <c r="K96" s="2">
        <f t="shared" si="44"/>
        <v>182.68230859963731</v>
      </c>
      <c r="M96" s="2">
        <f t="shared" si="63"/>
        <v>-43.922507422256984</v>
      </c>
      <c r="N96" s="2">
        <f t="shared" si="64"/>
        <v>-50.204416828707124</v>
      </c>
      <c r="O96" s="2">
        <f t="shared" si="65"/>
        <v>29.746849332820545</v>
      </c>
      <c r="P96" s="2">
        <f t="shared" si="66"/>
        <v>36.028758739270671</v>
      </c>
      <c r="Q96" s="2">
        <f t="shared" si="45"/>
        <v>86.233175567977796</v>
      </c>
      <c r="S96">
        <f t="shared" si="46"/>
        <v>-105.09778097869128</v>
      </c>
      <c r="T96">
        <f t="shared" si="47"/>
        <v>165.09778097869128</v>
      </c>
      <c r="U96">
        <f t="shared" si="48"/>
        <v>182.68230859963731</v>
      </c>
      <c r="V96">
        <f t="shared" si="49"/>
        <v>2.7919597362000559</v>
      </c>
      <c r="W96">
        <f t="shared" si="50"/>
        <v>0</v>
      </c>
      <c r="X96">
        <f t="shared" si="51"/>
        <v>179.89034886343725</v>
      </c>
      <c r="Y96" s="2">
        <f t="shared" si="52"/>
        <v>182.68230859963731</v>
      </c>
      <c r="AA96">
        <f t="shared" si="53"/>
        <v>-50.204416828707124</v>
      </c>
      <c r="AB96">
        <f t="shared" si="54"/>
        <v>6.28190940645014</v>
      </c>
      <c r="AC96">
        <f t="shared" si="55"/>
        <v>0</v>
      </c>
      <c r="AD96">
        <f t="shared" si="56"/>
        <v>79.95126616152767</v>
      </c>
      <c r="AE96">
        <f t="shared" si="57"/>
        <v>86.233175567977796</v>
      </c>
      <c r="AF96" s="2">
        <f t="shared" si="58"/>
        <v>86.233175567977796</v>
      </c>
    </row>
    <row r="97" spans="1:32" x14ac:dyDescent="0.3">
      <c r="A97">
        <f t="shared" si="43"/>
        <v>93</v>
      </c>
      <c r="B97">
        <f t="shared" si="42"/>
        <v>1.6231562043547265</v>
      </c>
      <c r="G97" s="2">
        <f t="shared" si="59"/>
        <v>78.618915163272533</v>
      </c>
      <c r="H97" s="2">
        <f t="shared" si="60"/>
        <v>-101.13440109255077</v>
      </c>
      <c r="I97" s="2">
        <f t="shared" si="61"/>
        <v>-105.32127759198627</v>
      </c>
      <c r="J97" s="2">
        <f t="shared" si="62"/>
        <v>74.432038663837019</v>
      </c>
      <c r="K97" s="2">
        <f t="shared" si="44"/>
        <v>183.94019275525881</v>
      </c>
      <c r="M97" s="2">
        <f t="shared" si="63"/>
        <v>-43.6065647635088</v>
      </c>
      <c r="N97" s="2">
        <f t="shared" si="64"/>
        <v>-53.027036887238694</v>
      </c>
      <c r="O97" s="2">
        <f t="shared" si="65"/>
        <v>26.863325893127215</v>
      </c>
      <c r="P97" s="2">
        <f t="shared" si="66"/>
        <v>36.283798016857105</v>
      </c>
      <c r="Q97" s="2">
        <f t="shared" si="45"/>
        <v>89.310834904095799</v>
      </c>
      <c r="S97">
        <f t="shared" si="46"/>
        <v>-105.32127759198627</v>
      </c>
      <c r="T97">
        <f t="shared" si="47"/>
        <v>165.32127759198627</v>
      </c>
      <c r="U97">
        <f t="shared" si="48"/>
        <v>183.94019275525881</v>
      </c>
      <c r="V97">
        <f t="shared" si="49"/>
        <v>4.186876499435499</v>
      </c>
      <c r="W97">
        <f t="shared" si="50"/>
        <v>0</v>
      </c>
      <c r="X97">
        <f t="shared" si="51"/>
        <v>179.75331625582328</v>
      </c>
      <c r="Y97" s="2">
        <f t="shared" si="52"/>
        <v>183.94019275525881</v>
      </c>
      <c r="AA97">
        <f t="shared" si="53"/>
        <v>-53.027036887238694</v>
      </c>
      <c r="AB97">
        <f t="shared" si="54"/>
        <v>9.4204721237298941</v>
      </c>
      <c r="AC97">
        <f t="shared" si="55"/>
        <v>0</v>
      </c>
      <c r="AD97">
        <f t="shared" si="56"/>
        <v>79.890362780365905</v>
      </c>
      <c r="AE97">
        <f t="shared" si="57"/>
        <v>89.310834904095799</v>
      </c>
      <c r="AF97" s="2">
        <f t="shared" si="58"/>
        <v>89.310834904095799</v>
      </c>
    </row>
    <row r="98" spans="1:32" x14ac:dyDescent="0.3">
      <c r="A98">
        <f t="shared" si="43"/>
        <v>94</v>
      </c>
      <c r="B98">
        <f t="shared" si="42"/>
        <v>1.6406094968746698</v>
      </c>
      <c r="G98" s="2">
        <f t="shared" si="59"/>
        <v>79.647631203674791</v>
      </c>
      <c r="H98" s="2">
        <f t="shared" si="60"/>
        <v>-99.913897843093565</v>
      </c>
      <c r="I98" s="2">
        <f t="shared" si="61"/>
        <v>-105.4944157426236</v>
      </c>
      <c r="J98" s="2">
        <f t="shared" si="62"/>
        <v>74.067113304144769</v>
      </c>
      <c r="K98" s="2">
        <f t="shared" si="44"/>
        <v>185.14204694629839</v>
      </c>
      <c r="M98" s="2">
        <f t="shared" si="63"/>
        <v>-43.272617672555512</v>
      </c>
      <c r="N98" s="2">
        <f t="shared" si="64"/>
        <v>-55.828782946498066</v>
      </c>
      <c r="O98" s="2">
        <f t="shared" si="65"/>
        <v>23.976341074287866</v>
      </c>
      <c r="P98" s="2">
        <f t="shared" si="66"/>
        <v>36.532506348230427</v>
      </c>
      <c r="Q98" s="2">
        <f t="shared" si="45"/>
        <v>92.361289294728493</v>
      </c>
      <c r="S98">
        <f t="shared" si="46"/>
        <v>-105.4944157426236</v>
      </c>
      <c r="T98">
        <f t="shared" si="47"/>
        <v>165.4944157426236</v>
      </c>
      <c r="U98">
        <f t="shared" si="48"/>
        <v>185.14204694629839</v>
      </c>
      <c r="V98">
        <f t="shared" si="49"/>
        <v>5.5805178995300366</v>
      </c>
      <c r="W98">
        <f t="shared" si="50"/>
        <v>0</v>
      </c>
      <c r="X98">
        <f t="shared" si="51"/>
        <v>179.56152904676838</v>
      </c>
      <c r="Y98" s="2">
        <f t="shared" si="52"/>
        <v>185.14204694629839</v>
      </c>
      <c r="AA98">
        <f t="shared" si="53"/>
        <v>-55.828782946498066</v>
      </c>
      <c r="AB98">
        <f t="shared" si="54"/>
        <v>12.556165273942554</v>
      </c>
      <c r="AC98">
        <f t="shared" si="55"/>
        <v>0</v>
      </c>
      <c r="AD98">
        <f t="shared" si="56"/>
        <v>79.805124020785939</v>
      </c>
      <c r="AE98">
        <f t="shared" si="57"/>
        <v>92.361289294728493</v>
      </c>
      <c r="AF98" s="2">
        <f t="shared" si="58"/>
        <v>92.361289294728493</v>
      </c>
    </row>
    <row r="99" spans="1:32" x14ac:dyDescent="0.3">
      <c r="A99">
        <f t="shared" si="43"/>
        <v>95</v>
      </c>
      <c r="B99">
        <f t="shared" si="42"/>
        <v>1.6580627893946132</v>
      </c>
      <c r="G99" s="2">
        <f t="shared" si="59"/>
        <v>80.67036238528155</v>
      </c>
      <c r="H99" s="2">
        <f t="shared" si="60"/>
        <v>-98.644683271232651</v>
      </c>
      <c r="I99" s="2">
        <f t="shared" si="61"/>
        <v>-105.61714269104533</v>
      </c>
      <c r="J99" s="2">
        <f t="shared" si="62"/>
        <v>73.697902965468899</v>
      </c>
      <c r="K99" s="2">
        <f t="shared" si="44"/>
        <v>186.28750507632688</v>
      </c>
      <c r="M99" s="2">
        <f t="shared" si="63"/>
        <v>-42.920767872916031</v>
      </c>
      <c r="N99" s="2">
        <f t="shared" si="64"/>
        <v>-58.60880156749451</v>
      </c>
      <c r="O99" s="2">
        <f t="shared" si="65"/>
        <v>21.08677427984513</v>
      </c>
      <c r="P99" s="2">
        <f t="shared" si="66"/>
        <v>36.774807974423609</v>
      </c>
      <c r="Q99" s="2">
        <f t="shared" si="45"/>
        <v>95.383609541918119</v>
      </c>
      <c r="S99">
        <f t="shared" si="46"/>
        <v>-105.61714269104533</v>
      </c>
      <c r="T99">
        <f t="shared" si="47"/>
        <v>165.61714269104533</v>
      </c>
      <c r="U99">
        <f t="shared" si="48"/>
        <v>186.28750507632688</v>
      </c>
      <c r="V99">
        <f t="shared" si="49"/>
        <v>6.9724594198126795</v>
      </c>
      <c r="W99">
        <f t="shared" si="50"/>
        <v>0</v>
      </c>
      <c r="X99">
        <f t="shared" si="51"/>
        <v>179.31504565651423</v>
      </c>
      <c r="Y99" s="2">
        <f t="shared" si="52"/>
        <v>186.28750507632688</v>
      </c>
      <c r="AA99">
        <f t="shared" si="53"/>
        <v>-58.60880156749451</v>
      </c>
      <c r="AB99">
        <f t="shared" si="54"/>
        <v>15.688033694578479</v>
      </c>
      <c r="AC99">
        <f t="shared" si="55"/>
        <v>0</v>
      </c>
      <c r="AD99">
        <f t="shared" si="56"/>
        <v>79.69557584733964</v>
      </c>
      <c r="AE99">
        <f t="shared" si="57"/>
        <v>95.383609541918119</v>
      </c>
      <c r="AF99" s="2">
        <f t="shared" si="58"/>
        <v>95.383609541918119</v>
      </c>
    </row>
    <row r="100" spans="1:32" x14ac:dyDescent="0.3">
      <c r="A100">
        <f t="shared" si="43"/>
        <v>96</v>
      </c>
      <c r="B100">
        <f t="shared" si="42"/>
        <v>1.6755160819145563</v>
      </c>
      <c r="G100" s="2">
        <f t="shared" si="59"/>
        <v>81.68679717426744</v>
      </c>
      <c r="H100" s="2">
        <f t="shared" si="60"/>
        <v>-97.327143992021774</v>
      </c>
      <c r="I100" s="2">
        <f t="shared" si="61"/>
        <v>-105.68942105343402</v>
      </c>
      <c r="J100" s="2">
        <f t="shared" si="62"/>
        <v>73.324520112855168</v>
      </c>
      <c r="K100" s="2">
        <f t="shared" si="44"/>
        <v>187.37621822770146</v>
      </c>
      <c r="M100" s="2">
        <f t="shared" si="63"/>
        <v>-42.551122541447782</v>
      </c>
      <c r="N100" s="2">
        <f t="shared" si="64"/>
        <v>-61.366245929625379</v>
      </c>
      <c r="O100" s="2">
        <f t="shared" si="65"/>
        <v>18.195505699836495</v>
      </c>
      <c r="P100" s="2">
        <f t="shared" si="66"/>
        <v>37.010629088014092</v>
      </c>
      <c r="Q100" s="2">
        <f t="shared" si="45"/>
        <v>98.376875017639463</v>
      </c>
      <c r="S100">
        <f t="shared" si="46"/>
        <v>-105.68942105343402</v>
      </c>
      <c r="T100">
        <f t="shared" si="47"/>
        <v>165.68942105343402</v>
      </c>
      <c r="U100">
        <f t="shared" si="48"/>
        <v>187.37621822770146</v>
      </c>
      <c r="V100">
        <f t="shared" si="49"/>
        <v>8.362277061412243</v>
      </c>
      <c r="W100">
        <f t="shared" si="50"/>
        <v>0</v>
      </c>
      <c r="X100">
        <f t="shared" si="51"/>
        <v>179.01394116628919</v>
      </c>
      <c r="Y100" s="2">
        <f t="shared" si="52"/>
        <v>187.37621822770146</v>
      </c>
      <c r="AA100">
        <f t="shared" si="53"/>
        <v>-61.366245929625379</v>
      </c>
      <c r="AB100">
        <f t="shared" si="54"/>
        <v>18.815123388177597</v>
      </c>
      <c r="AC100">
        <f t="shared" si="55"/>
        <v>0</v>
      </c>
      <c r="AD100">
        <f t="shared" si="56"/>
        <v>79.561751629461867</v>
      </c>
      <c r="AE100">
        <f t="shared" si="57"/>
        <v>98.376875017639463</v>
      </c>
      <c r="AF100" s="2">
        <f t="shared" si="58"/>
        <v>98.376875017639463</v>
      </c>
    </row>
    <row r="101" spans="1:32" x14ac:dyDescent="0.3">
      <c r="A101">
        <f t="shared" si="43"/>
        <v>97</v>
      </c>
      <c r="B101">
        <f t="shared" si="42"/>
        <v>1.6929693744344996</v>
      </c>
      <c r="G101" s="2">
        <f t="shared" si="59"/>
        <v>82.696625954749337</v>
      </c>
      <c r="H101" s="2">
        <f t="shared" si="60"/>
        <v>-95.961681340688642</v>
      </c>
      <c r="I101" s="2">
        <f t="shared" si="61"/>
        <v>-105.71122881310043</v>
      </c>
      <c r="J101" s="2">
        <f t="shared" si="62"/>
        <v>72.947078482337545</v>
      </c>
      <c r="K101" s="2">
        <f t="shared" si="44"/>
        <v>188.40785476784976</v>
      </c>
      <c r="M101" s="2">
        <f t="shared" si="63"/>
        <v>-42.163794275699537</v>
      </c>
      <c r="N101" s="2">
        <f t="shared" si="64"/>
        <v>-64.10027608862606</v>
      </c>
      <c r="O101" s="2">
        <f t="shared" si="65"/>
        <v>15.303416042679704</v>
      </c>
      <c r="P101" s="2">
        <f t="shared" si="66"/>
        <v>37.23989785560623</v>
      </c>
      <c r="Q101" s="2">
        <f t="shared" si="45"/>
        <v>101.34017394423229</v>
      </c>
      <c r="S101">
        <f t="shared" si="46"/>
        <v>-105.71122881310043</v>
      </c>
      <c r="T101">
        <f t="shared" si="47"/>
        <v>165.71122881310043</v>
      </c>
      <c r="U101">
        <f t="shared" si="48"/>
        <v>188.40785476784976</v>
      </c>
      <c r="V101">
        <f t="shared" si="49"/>
        <v>9.7495474724117912</v>
      </c>
      <c r="W101">
        <f t="shared" si="50"/>
        <v>0</v>
      </c>
      <c r="X101">
        <f t="shared" si="51"/>
        <v>178.65830729543796</v>
      </c>
      <c r="Y101" s="2">
        <f t="shared" si="52"/>
        <v>188.40785476784976</v>
      </c>
      <c r="AA101">
        <f t="shared" si="53"/>
        <v>-64.10027608862606</v>
      </c>
      <c r="AB101">
        <f t="shared" si="54"/>
        <v>21.936481812926523</v>
      </c>
      <c r="AC101">
        <f t="shared" si="55"/>
        <v>0</v>
      </c>
      <c r="AD101">
        <f t="shared" si="56"/>
        <v>79.40369213130576</v>
      </c>
      <c r="AE101">
        <f t="shared" si="57"/>
        <v>101.34017394423229</v>
      </c>
      <c r="AF101" s="2">
        <f t="shared" si="58"/>
        <v>101.34017394423229</v>
      </c>
    </row>
    <row r="102" spans="1:32" x14ac:dyDescent="0.3">
      <c r="A102">
        <f t="shared" si="43"/>
        <v>98</v>
      </c>
      <c r="B102">
        <f t="shared" si="42"/>
        <v>1.7104226669544427</v>
      </c>
      <c r="G102" s="2">
        <f t="shared" si="59"/>
        <v>83.699541123098243</v>
      </c>
      <c r="H102" s="2">
        <f t="shared" si="60"/>
        <v>-94.5487112503844</v>
      </c>
      <c r="I102" s="2">
        <f t="shared" si="61"/>
        <v>-105.68255932718961</v>
      </c>
      <c r="J102" s="2">
        <f t="shared" si="62"/>
        <v>72.565693046293035</v>
      </c>
      <c r="K102" s="2">
        <f t="shared" si="44"/>
        <v>189.38210045028785</v>
      </c>
      <c r="M102" s="2">
        <f t="shared" si="63"/>
        <v>-41.758901059613208</v>
      </c>
      <c r="N102" s="2">
        <f t="shared" si="64"/>
        <v>-66.810059232424933</v>
      </c>
      <c r="O102" s="2">
        <f t="shared" si="65"/>
        <v>12.411386266900692</v>
      </c>
      <c r="P102" s="2">
        <f t="shared" si="66"/>
        <v>37.462544439712417</v>
      </c>
      <c r="Q102" s="2">
        <f t="shared" si="45"/>
        <v>104.27260367213735</v>
      </c>
      <c r="S102">
        <f t="shared" si="46"/>
        <v>-105.68255932718961</v>
      </c>
      <c r="T102">
        <f t="shared" si="47"/>
        <v>165.68255932718961</v>
      </c>
      <c r="U102">
        <f t="shared" si="48"/>
        <v>189.38210045028785</v>
      </c>
      <c r="V102">
        <f t="shared" si="49"/>
        <v>11.133848076805208</v>
      </c>
      <c r="W102">
        <f t="shared" si="50"/>
        <v>0</v>
      </c>
      <c r="X102">
        <f t="shared" si="51"/>
        <v>178.24825237348264</v>
      </c>
      <c r="Y102" s="2">
        <f t="shared" si="52"/>
        <v>189.38210045028785</v>
      </c>
      <c r="AA102">
        <f t="shared" si="53"/>
        <v>-66.810059232424933</v>
      </c>
      <c r="AB102">
        <f t="shared" si="54"/>
        <v>25.051158172811725</v>
      </c>
      <c r="AC102">
        <f t="shared" si="55"/>
        <v>0</v>
      </c>
      <c r="AD102">
        <f t="shared" si="56"/>
        <v>79.221445499325625</v>
      </c>
      <c r="AE102">
        <f t="shared" si="57"/>
        <v>104.27260367213735</v>
      </c>
      <c r="AF102" s="2">
        <f t="shared" si="58"/>
        <v>104.27260367213735</v>
      </c>
    </row>
    <row r="103" spans="1:32" x14ac:dyDescent="0.3">
      <c r="A103">
        <f t="shared" si="43"/>
        <v>99</v>
      </c>
      <c r="B103">
        <f t="shared" si="42"/>
        <v>1.7278759594743864</v>
      </c>
      <c r="G103" s="2">
        <f t="shared" ref="G103:G124" si="67">(G$2-$D$2)*COS($B103)-(M$2-$E$2)*SIN($B103)+$D$2</f>
        <v>84.695237181638504</v>
      </c>
      <c r="H103" s="2">
        <f t="shared" ref="H103:H124" si="68">(H$2-$D$2)*COS($B103)-(N$2-$E$2)*SIN($B103)+$D$2</f>
        <v>-93.088664125486275</v>
      </c>
      <c r="I103" s="2">
        <f t="shared" ref="I103:I124" si="69">(I$2-$D$2)*COS($B103)-(O$2-$E$2)*SIN($B103)+$D$2</f>
        <v>-105.60342132870474</v>
      </c>
      <c r="J103" s="2">
        <f t="shared" ref="J103:J124" si="70">(J$2-$D$2)*COS($B103)-(P$2-$E$2)*SIN($B103)+$D$2</f>
        <v>72.18047997842001</v>
      </c>
      <c r="K103" s="2">
        <f t="shared" si="44"/>
        <v>190.29865851034324</v>
      </c>
      <c r="M103" s="2">
        <f t="shared" ref="M103:M124" si="71">(G$2-$D$2)*SIN($B103)+(M$2-$E$2)*COS($B103)+$E$2</f>
        <v>-41.336566227584676</v>
      </c>
      <c r="N103" s="2">
        <f t="shared" ref="N103:N124" si="72">(H$2-$D$2)*SIN($B103)+(N$2-$E$2)*COS($B103)+$E$2</f>
        <v>-69.494769934826266</v>
      </c>
      <c r="O103" s="2">
        <f t="shared" ref="O103:O124" si="73">(I$2-$D$2)*SIN($B103)+(O$2-$E$2)*COS($B103)+$E$2</f>
        <v>9.5202973127847486</v>
      </c>
      <c r="P103" s="2">
        <f t="shared" ref="P103:P124" si="74">(J$2-$D$2)*SIN($B103)+(P$2-$E$2)*COS($B103)+$E$2</f>
        <v>37.678501020026332</v>
      </c>
      <c r="Q103" s="2">
        <f t="shared" si="45"/>
        <v>107.1732709548526</v>
      </c>
      <c r="S103">
        <f t="shared" si="46"/>
        <v>-105.60342132870474</v>
      </c>
      <c r="T103">
        <f t="shared" si="47"/>
        <v>165.60342132870474</v>
      </c>
      <c r="U103">
        <f t="shared" si="48"/>
        <v>190.29865851034324</v>
      </c>
      <c r="V103">
        <f t="shared" si="49"/>
        <v>12.514757203218466</v>
      </c>
      <c r="W103">
        <f t="shared" si="50"/>
        <v>0</v>
      </c>
      <c r="X103">
        <f t="shared" si="51"/>
        <v>177.78390130712475</v>
      </c>
      <c r="Y103" s="2">
        <f t="shared" si="52"/>
        <v>190.29865851034324</v>
      </c>
      <c r="AA103">
        <f t="shared" si="53"/>
        <v>-69.494769934826266</v>
      </c>
      <c r="AB103">
        <f t="shared" si="54"/>
        <v>28.15820370724159</v>
      </c>
      <c r="AC103">
        <f t="shared" si="55"/>
        <v>0</v>
      </c>
      <c r="AD103">
        <f t="shared" si="56"/>
        <v>79.015067247611015</v>
      </c>
      <c r="AE103">
        <f t="shared" si="57"/>
        <v>107.1732709548526</v>
      </c>
      <c r="AF103" s="2">
        <f t="shared" si="58"/>
        <v>107.1732709548526</v>
      </c>
    </row>
    <row r="104" spans="1:32" x14ac:dyDescent="0.3">
      <c r="A104">
        <f t="shared" si="43"/>
        <v>100</v>
      </c>
      <c r="B104">
        <f t="shared" si="42"/>
        <v>1.7453292519943295</v>
      </c>
      <c r="G104" s="2">
        <f t="shared" si="67"/>
        <v>85.683410831705046</v>
      </c>
      <c r="H104" s="2">
        <f t="shared" si="68"/>
        <v>-91.581984710492407</v>
      </c>
      <c r="I104" s="2">
        <f t="shared" si="69"/>
        <v>-105.47383892384684</v>
      </c>
      <c r="J104" s="2">
        <f t="shared" si="70"/>
        <v>71.791556618350626</v>
      </c>
      <c r="K104" s="2">
        <f t="shared" si="44"/>
        <v>191.1572497555519</v>
      </c>
      <c r="M104" s="2">
        <f t="shared" si="71"/>
        <v>-40.896918426895063</v>
      </c>
      <c r="N104" s="2">
        <f t="shared" si="72"/>
        <v>-72.153590406942527</v>
      </c>
      <c r="O104" s="2">
        <f t="shared" si="73"/>
        <v>6.6310298340341234</v>
      </c>
      <c r="P104" s="2">
        <f t="shared" si="74"/>
        <v>37.887701814081581</v>
      </c>
      <c r="Q104" s="2">
        <f t="shared" si="45"/>
        <v>110.04129222102411</v>
      </c>
      <c r="S104">
        <f t="shared" si="46"/>
        <v>-105.47383892384684</v>
      </c>
      <c r="T104">
        <f t="shared" si="47"/>
        <v>165.47383892384684</v>
      </c>
      <c r="U104">
        <f t="shared" si="48"/>
        <v>191.1572497555519</v>
      </c>
      <c r="V104">
        <f t="shared" si="49"/>
        <v>13.891854213354435</v>
      </c>
      <c r="W104">
        <f t="shared" si="50"/>
        <v>0</v>
      </c>
      <c r="X104">
        <f t="shared" si="51"/>
        <v>177.26539554219747</v>
      </c>
      <c r="Y104" s="2">
        <f t="shared" si="52"/>
        <v>191.1572497555519</v>
      </c>
      <c r="AA104">
        <f t="shared" si="53"/>
        <v>-72.153590406942527</v>
      </c>
      <c r="AB104">
        <f t="shared" si="54"/>
        <v>31.256671980047464</v>
      </c>
      <c r="AC104">
        <f t="shared" si="55"/>
        <v>0</v>
      </c>
      <c r="AD104">
        <f t="shared" si="56"/>
        <v>78.784620240976651</v>
      </c>
      <c r="AE104">
        <f t="shared" si="57"/>
        <v>110.04129222102411</v>
      </c>
      <c r="AF104" s="2">
        <f t="shared" si="58"/>
        <v>110.04129222102411</v>
      </c>
    </row>
    <row r="105" spans="1:32" x14ac:dyDescent="0.3">
      <c r="A105">
        <f t="shared" si="43"/>
        <v>101</v>
      </c>
      <c r="B105">
        <f t="shared" si="42"/>
        <v>1.7627825445142729</v>
      </c>
      <c r="G105" s="2">
        <f t="shared" si="67"/>
        <v>86.663761066031483</v>
      </c>
      <c r="H105" s="2">
        <f t="shared" si="68"/>
        <v>-90.029131954548035</v>
      </c>
      <c r="I105" s="2">
        <f t="shared" si="69"/>
        <v>-105.29385158467164</v>
      </c>
      <c r="J105" s="2">
        <f t="shared" si="70"/>
        <v>71.39904143590789</v>
      </c>
      <c r="K105" s="2">
        <f t="shared" si="44"/>
        <v>191.95761265070314</v>
      </c>
      <c r="M105" s="2">
        <f t="shared" si="71"/>
        <v>-40.440091578523393</v>
      </c>
      <c r="N105" s="2">
        <f t="shared" si="72"/>
        <v>-74.785710746301461</v>
      </c>
      <c r="O105" s="2">
        <f t="shared" si="73"/>
        <v>3.7444639295116566</v>
      </c>
      <c r="P105" s="2">
        <f t="shared" si="74"/>
        <v>38.090083097289721</v>
      </c>
      <c r="Q105" s="2">
        <f t="shared" si="45"/>
        <v>112.87579384359118</v>
      </c>
      <c r="S105">
        <f t="shared" si="46"/>
        <v>-105.29385158467164</v>
      </c>
      <c r="T105">
        <f t="shared" si="47"/>
        <v>165.29385158467164</v>
      </c>
      <c r="U105">
        <f t="shared" si="48"/>
        <v>191.95761265070314</v>
      </c>
      <c r="V105">
        <f t="shared" si="49"/>
        <v>15.264719630123608</v>
      </c>
      <c r="W105">
        <f t="shared" si="50"/>
        <v>0</v>
      </c>
      <c r="X105">
        <f t="shared" si="51"/>
        <v>176.69289302057953</v>
      </c>
      <c r="Y105" s="2">
        <f t="shared" si="52"/>
        <v>191.95761265070314</v>
      </c>
      <c r="AA105">
        <f t="shared" si="53"/>
        <v>-74.785710746301461</v>
      </c>
      <c r="AB105">
        <f t="shared" si="54"/>
        <v>34.345619167778068</v>
      </c>
      <c r="AC105">
        <f t="shared" si="55"/>
        <v>0</v>
      </c>
      <c r="AD105">
        <f t="shared" si="56"/>
        <v>78.530174675813115</v>
      </c>
      <c r="AE105">
        <f t="shared" si="57"/>
        <v>112.87579384359118</v>
      </c>
      <c r="AF105" s="2">
        <f t="shared" si="58"/>
        <v>112.87579384359118</v>
      </c>
    </row>
    <row r="106" spans="1:32" x14ac:dyDescent="0.3">
      <c r="A106">
        <f t="shared" si="43"/>
        <v>102</v>
      </c>
      <c r="B106">
        <f t="shared" si="42"/>
        <v>1.780235837034216</v>
      </c>
      <c r="G106" s="2">
        <f t="shared" si="67"/>
        <v>87.635989260439544</v>
      </c>
      <c r="H106" s="2">
        <f t="shared" si="68"/>
        <v>-88.43057887164548</v>
      </c>
      <c r="I106" s="2">
        <f t="shared" si="69"/>
        <v>-105.06351413706622</v>
      </c>
      <c r="J106" s="2">
        <f t="shared" si="70"/>
        <v>71.003053995018803</v>
      </c>
      <c r="K106" s="2">
        <f t="shared" si="44"/>
        <v>192.69950339750577</v>
      </c>
      <c r="M106" s="2">
        <f t="shared" si="71"/>
        <v>-39.966224836353078</v>
      </c>
      <c r="N106" s="2">
        <f t="shared" si="72"/>
        <v>-77.39032918354971</v>
      </c>
      <c r="O106" s="2">
        <f t="shared" si="73"/>
        <v>0.86147887515473798</v>
      </c>
      <c r="P106" s="2">
        <f t="shared" si="74"/>
        <v>38.285583222351377</v>
      </c>
      <c r="Q106" s="2">
        <f t="shared" si="45"/>
        <v>115.67591240590109</v>
      </c>
      <c r="S106">
        <f t="shared" si="46"/>
        <v>-105.06351413706622</v>
      </c>
      <c r="T106">
        <f t="shared" si="47"/>
        <v>165.06351413706622</v>
      </c>
      <c r="U106">
        <f t="shared" si="48"/>
        <v>192.69950339750577</v>
      </c>
      <c r="V106">
        <f t="shared" si="49"/>
        <v>16.632935265420741</v>
      </c>
      <c r="W106">
        <f t="shared" si="50"/>
        <v>0</v>
      </c>
      <c r="X106">
        <f t="shared" si="51"/>
        <v>176.06656813208502</v>
      </c>
      <c r="Y106" s="2">
        <f t="shared" si="52"/>
        <v>192.69950339750577</v>
      </c>
      <c r="AA106">
        <f t="shared" si="53"/>
        <v>-77.39032918354971</v>
      </c>
      <c r="AB106">
        <f t="shared" si="54"/>
        <v>37.424104347196632</v>
      </c>
      <c r="AC106">
        <f t="shared" si="55"/>
        <v>0</v>
      </c>
      <c r="AD106">
        <f t="shared" si="56"/>
        <v>78.251808058704455</v>
      </c>
      <c r="AE106">
        <f t="shared" si="57"/>
        <v>115.67591240590109</v>
      </c>
      <c r="AF106" s="2">
        <f t="shared" si="58"/>
        <v>115.67591240590109</v>
      </c>
    </row>
    <row r="107" spans="1:32" x14ac:dyDescent="0.3">
      <c r="A107">
        <f t="shared" si="43"/>
        <v>103</v>
      </c>
      <c r="B107">
        <f t="shared" si="42"/>
        <v>1.7976891295541593</v>
      </c>
      <c r="G107" s="2">
        <f t="shared" si="67"/>
        <v>88.599799264803039</v>
      </c>
      <c r="H107" s="2">
        <f t="shared" si="68"/>
        <v>-86.786812396539318</v>
      </c>
      <c r="I107" s="2">
        <f t="shared" si="69"/>
        <v>-104.78289674404849</v>
      </c>
      <c r="J107" s="2">
        <f t="shared" si="70"/>
        <v>70.603714917293843</v>
      </c>
      <c r="K107" s="2">
        <f t="shared" si="44"/>
        <v>193.38269600885152</v>
      </c>
      <c r="M107" s="2">
        <f t="shared" si="71"/>
        <v>-39.475462544784207</v>
      </c>
      <c r="N107" s="2">
        <f t="shared" si="72"/>
        <v>-79.966652326679878</v>
      </c>
      <c r="O107" s="2">
        <f t="shared" si="73"/>
        <v>-2.0170471438610598</v>
      </c>
      <c r="P107" s="2">
        <f t="shared" si="74"/>
        <v>38.474142638034607</v>
      </c>
      <c r="Q107" s="2">
        <f t="shared" si="45"/>
        <v>118.44079496471448</v>
      </c>
      <c r="S107">
        <f t="shared" si="46"/>
        <v>-104.78289674404849</v>
      </c>
      <c r="T107">
        <f t="shared" si="47"/>
        <v>164.78289674404849</v>
      </c>
      <c r="U107">
        <f t="shared" si="48"/>
        <v>193.38269600885152</v>
      </c>
      <c r="V107">
        <f t="shared" si="49"/>
        <v>17.996084347509168</v>
      </c>
      <c r="W107">
        <f t="shared" si="50"/>
        <v>0</v>
      </c>
      <c r="X107">
        <f t="shared" si="51"/>
        <v>175.38661166134233</v>
      </c>
      <c r="Y107" s="2">
        <f t="shared" si="52"/>
        <v>193.38269600885152</v>
      </c>
      <c r="AA107">
        <f t="shared" si="53"/>
        <v>-79.966652326679878</v>
      </c>
      <c r="AB107">
        <f t="shared" si="54"/>
        <v>40.49118978189567</v>
      </c>
      <c r="AC107">
        <f t="shared" si="55"/>
        <v>0</v>
      </c>
      <c r="AD107">
        <f t="shared" si="56"/>
        <v>77.949605182818814</v>
      </c>
      <c r="AE107">
        <f t="shared" si="57"/>
        <v>118.44079496471448</v>
      </c>
      <c r="AF107" s="2">
        <f t="shared" si="58"/>
        <v>118.44079496471448</v>
      </c>
    </row>
    <row r="108" spans="1:32" x14ac:dyDescent="0.3">
      <c r="A108">
        <f t="shared" si="43"/>
        <v>104</v>
      </c>
      <c r="B108">
        <f t="shared" si="42"/>
        <v>1.8151424220741026</v>
      </c>
      <c r="G108" s="2">
        <f t="shared" si="67"/>
        <v>89.554897493257997</v>
      </c>
      <c r="H108" s="2">
        <f t="shared" si="68"/>
        <v>-85.098333236421382</v>
      </c>
      <c r="I108" s="2">
        <f t="shared" si="69"/>
        <v>-104.45208488439476</v>
      </c>
      <c r="J108" s="2">
        <f t="shared" si="70"/>
        <v>70.2011458452846</v>
      </c>
      <c r="K108" s="2">
        <f t="shared" si="44"/>
        <v>194.00698237765278</v>
      </c>
      <c r="M108" s="2">
        <f t="shared" si="71"/>
        <v>-38.967954194764943</v>
      </c>
      <c r="N108" s="2">
        <f t="shared" si="72"/>
        <v>-82.513895402705103</v>
      </c>
      <c r="O108" s="2">
        <f t="shared" si="73"/>
        <v>-4.8902373006253832</v>
      </c>
      <c r="P108" s="2">
        <f t="shared" si="74"/>
        <v>38.655703907314773</v>
      </c>
      <c r="Q108" s="2">
        <f t="shared" si="45"/>
        <v>121.16959931001988</v>
      </c>
      <c r="S108">
        <f t="shared" si="46"/>
        <v>-104.45208488439476</v>
      </c>
      <c r="T108">
        <f t="shared" si="47"/>
        <v>164.45208488439476</v>
      </c>
      <c r="U108">
        <f t="shared" si="48"/>
        <v>194.00698237765278</v>
      </c>
      <c r="V108">
        <f t="shared" si="49"/>
        <v>19.353751647973382</v>
      </c>
      <c r="W108">
        <f t="shared" si="50"/>
        <v>0</v>
      </c>
      <c r="X108">
        <f t="shared" si="51"/>
        <v>174.65323072967936</v>
      </c>
      <c r="Y108" s="2">
        <f t="shared" si="52"/>
        <v>194.00698237765278</v>
      </c>
      <c r="AA108">
        <f t="shared" si="53"/>
        <v>-82.513895402705103</v>
      </c>
      <c r="AB108">
        <f t="shared" si="54"/>
        <v>43.54594120794016</v>
      </c>
      <c r="AC108">
        <f t="shared" si="55"/>
        <v>0</v>
      </c>
      <c r="AD108">
        <f t="shared" si="56"/>
        <v>77.623658102079716</v>
      </c>
      <c r="AE108">
        <f t="shared" si="57"/>
        <v>121.16959931001988</v>
      </c>
      <c r="AF108" s="2">
        <f t="shared" si="58"/>
        <v>121.16959931001988</v>
      </c>
    </row>
    <row r="109" spans="1:32" x14ac:dyDescent="0.3">
      <c r="A109">
        <f t="shared" si="43"/>
        <v>105</v>
      </c>
      <c r="B109">
        <f t="shared" si="42"/>
        <v>1.8325957145940461</v>
      </c>
      <c r="G109" s="2">
        <f t="shared" si="67"/>
        <v>90.500993013631813</v>
      </c>
      <c r="H109" s="2">
        <f t="shared" si="68"/>
        <v>-83.36565571840049</v>
      </c>
      <c r="I109" s="2">
        <f t="shared" si="69"/>
        <v>-104.07117932660216</v>
      </c>
      <c r="J109" s="2">
        <f t="shared" si="70"/>
        <v>69.79546940543014</v>
      </c>
      <c r="K109" s="2">
        <f t="shared" si="44"/>
        <v>194.57217234023398</v>
      </c>
      <c r="M109" s="2">
        <f t="shared" si="71"/>
        <v>-38.443854378255025</v>
      </c>
      <c r="N109" s="2">
        <f t="shared" si="72"/>
        <v>-85.031282496708783</v>
      </c>
      <c r="O109" s="2">
        <f t="shared" si="73"/>
        <v>-7.7572163935833167</v>
      </c>
      <c r="P109" s="2">
        <f t="shared" si="74"/>
        <v>38.830211724870438</v>
      </c>
      <c r="Q109" s="2">
        <f t="shared" si="45"/>
        <v>123.86149422157922</v>
      </c>
      <c r="S109">
        <f t="shared" si="46"/>
        <v>-104.07117932660216</v>
      </c>
      <c r="T109">
        <f t="shared" si="47"/>
        <v>164.07117932660216</v>
      </c>
      <c r="U109">
        <f t="shared" si="48"/>
        <v>194.57217234023398</v>
      </c>
      <c r="V109">
        <f t="shared" si="49"/>
        <v>20.705523608201673</v>
      </c>
      <c r="W109">
        <f t="shared" si="50"/>
        <v>0</v>
      </c>
      <c r="X109">
        <f t="shared" si="51"/>
        <v>173.8666487320323</v>
      </c>
      <c r="Y109" s="2">
        <f t="shared" si="52"/>
        <v>194.57217234023398</v>
      </c>
      <c r="AA109">
        <f t="shared" si="53"/>
        <v>-85.031282496708783</v>
      </c>
      <c r="AB109">
        <f t="shared" si="54"/>
        <v>46.587428118453758</v>
      </c>
      <c r="AC109">
        <f t="shared" si="55"/>
        <v>0</v>
      </c>
      <c r="AD109">
        <f t="shared" si="56"/>
        <v>77.274066103125463</v>
      </c>
      <c r="AE109">
        <f t="shared" si="57"/>
        <v>123.86149422157922</v>
      </c>
      <c r="AF109" s="2">
        <f t="shared" si="58"/>
        <v>123.86149422157922</v>
      </c>
    </row>
    <row r="110" spans="1:32" x14ac:dyDescent="0.3">
      <c r="A110">
        <f t="shared" si="43"/>
        <v>106</v>
      </c>
      <c r="B110">
        <f t="shared" si="42"/>
        <v>1.8500490071139892</v>
      </c>
      <c r="G110" s="2">
        <f t="shared" si="67"/>
        <v>91.437797636063891</v>
      </c>
      <c r="H110" s="2">
        <f t="shared" si="68"/>
        <v>-81.58930763283351</v>
      </c>
      <c r="I110" s="2">
        <f t="shared" si="69"/>
        <v>-103.64029609819346</v>
      </c>
      <c r="J110" s="2">
        <f t="shared" si="70"/>
        <v>69.38680917070397</v>
      </c>
      <c r="K110" s="2">
        <f t="shared" si="44"/>
        <v>195.07809373425735</v>
      </c>
      <c r="M110" s="2">
        <f t="shared" si="71"/>
        <v>-37.903322741135646</v>
      </c>
      <c r="N110" s="2">
        <f t="shared" si="72"/>
        <v>-87.518046788195477</v>
      </c>
      <c r="O110" s="2">
        <f t="shared" si="73"/>
        <v>-10.617111113129965</v>
      </c>
      <c r="P110" s="2">
        <f t="shared" si="74"/>
        <v>38.997612933929865</v>
      </c>
      <c r="Q110" s="2">
        <f t="shared" si="45"/>
        <v>126.51565972212535</v>
      </c>
      <c r="S110">
        <f t="shared" si="46"/>
        <v>-103.64029609819346</v>
      </c>
      <c r="T110">
        <f t="shared" si="47"/>
        <v>163.64029609819346</v>
      </c>
      <c r="U110">
        <f t="shared" si="48"/>
        <v>195.07809373425735</v>
      </c>
      <c r="V110">
        <f t="shared" si="49"/>
        <v>22.05098846535995</v>
      </c>
      <c r="W110">
        <f t="shared" si="50"/>
        <v>0</v>
      </c>
      <c r="X110">
        <f t="shared" si="51"/>
        <v>173.02710526889743</v>
      </c>
      <c r="Y110" s="2">
        <f t="shared" si="52"/>
        <v>195.07809373425735</v>
      </c>
      <c r="AA110">
        <f t="shared" si="53"/>
        <v>-87.518046788195477</v>
      </c>
      <c r="AB110">
        <f t="shared" si="54"/>
        <v>49.614724047059831</v>
      </c>
      <c r="AC110">
        <f t="shared" si="55"/>
        <v>0</v>
      </c>
      <c r="AD110">
        <f t="shared" si="56"/>
        <v>76.900935675065512</v>
      </c>
      <c r="AE110">
        <f t="shared" si="57"/>
        <v>126.51565972212535</v>
      </c>
      <c r="AF110" s="2">
        <f t="shared" si="58"/>
        <v>126.51565972212535</v>
      </c>
    </row>
    <row r="111" spans="1:32" x14ac:dyDescent="0.3">
      <c r="A111">
        <f t="shared" si="43"/>
        <v>107</v>
      </c>
      <c r="B111">
        <f t="shared" si="42"/>
        <v>1.8675022996339325</v>
      </c>
      <c r="G111" s="2">
        <f t="shared" si="67"/>
        <v>92.365026000791261</v>
      </c>
      <c r="H111" s="2">
        <f t="shared" si="68"/>
        <v>-79.769830072555152</v>
      </c>
      <c r="I111" s="2">
        <f t="shared" si="69"/>
        <v>-103.15956645037409</v>
      </c>
      <c r="J111" s="2">
        <f t="shared" si="70"/>
        <v>68.975289622972312</v>
      </c>
      <c r="K111" s="2">
        <f t="shared" si="44"/>
        <v>195.52459245116535</v>
      </c>
      <c r="M111" s="2">
        <f t="shared" si="71"/>
        <v>-37.346523934579714</v>
      </c>
      <c r="N111" s="2">
        <f t="shared" si="72"/>
        <v>-89.973430784672303</v>
      </c>
      <c r="O111" s="2">
        <f t="shared" si="73"/>
        <v>-13.469050307629466</v>
      </c>
      <c r="P111" s="2">
        <f t="shared" si="74"/>
        <v>39.157856542463129</v>
      </c>
      <c r="Q111" s="2">
        <f t="shared" si="45"/>
        <v>129.13128732713542</v>
      </c>
      <c r="S111">
        <f t="shared" si="46"/>
        <v>-103.15956645037409</v>
      </c>
      <c r="T111">
        <f t="shared" si="47"/>
        <v>163.15956645037409</v>
      </c>
      <c r="U111">
        <f t="shared" si="48"/>
        <v>195.52459245116535</v>
      </c>
      <c r="V111">
        <f t="shared" si="49"/>
        <v>23.389736377818934</v>
      </c>
      <c r="W111">
        <f t="shared" si="50"/>
        <v>0</v>
      </c>
      <c r="X111">
        <f t="shared" si="51"/>
        <v>172.13485607334638</v>
      </c>
      <c r="Y111" s="2">
        <f t="shared" si="52"/>
        <v>195.52459245116535</v>
      </c>
      <c r="AA111">
        <f t="shared" si="53"/>
        <v>-89.973430784672303</v>
      </c>
      <c r="AB111">
        <f t="shared" si="54"/>
        <v>52.626906850092588</v>
      </c>
      <c r="AC111">
        <f t="shared" si="55"/>
        <v>0</v>
      </c>
      <c r="AD111">
        <f t="shared" si="56"/>
        <v>76.504380477042844</v>
      </c>
      <c r="AE111">
        <f t="shared" si="57"/>
        <v>129.13128732713542</v>
      </c>
      <c r="AF111" s="2">
        <f t="shared" si="58"/>
        <v>129.13128732713542</v>
      </c>
    </row>
    <row r="112" spans="1:32" x14ac:dyDescent="0.3">
      <c r="A112">
        <f t="shared" si="43"/>
        <v>108</v>
      </c>
      <c r="B112">
        <f t="shared" si="42"/>
        <v>1.8849555921538759</v>
      </c>
      <c r="G112" s="2">
        <f t="shared" si="67"/>
        <v>93.282395665071718</v>
      </c>
      <c r="H112" s="2">
        <f t="shared" si="68"/>
        <v>-77.907777268055924</v>
      </c>
      <c r="I112" s="2">
        <f t="shared" si="69"/>
        <v>-102.62913681805171</v>
      </c>
      <c r="J112" s="2">
        <f t="shared" si="70"/>
        <v>68.561036115075936</v>
      </c>
      <c r="K112" s="2">
        <f t="shared" si="44"/>
        <v>195.91153248312344</v>
      </c>
      <c r="M112" s="2">
        <f t="shared" si="71"/>
        <v>-36.773627564897538</v>
      </c>
      <c r="N112" s="2">
        <f t="shared" si="72"/>
        <v>-92.396686552388047</v>
      </c>
      <c r="O112" s="2">
        <f t="shared" si="73"/>
        <v>-16.312165248775763</v>
      </c>
      <c r="P112" s="2">
        <f t="shared" si="74"/>
        <v>39.310893738714753</v>
      </c>
      <c r="Q112" s="2">
        <f t="shared" si="45"/>
        <v>131.7075802911028</v>
      </c>
      <c r="S112">
        <f t="shared" si="46"/>
        <v>-102.62913681805171</v>
      </c>
      <c r="T112">
        <f t="shared" si="47"/>
        <v>162.62913681805171</v>
      </c>
      <c r="U112">
        <f t="shared" si="48"/>
        <v>195.91153248312344</v>
      </c>
      <c r="V112">
        <f t="shared" si="49"/>
        <v>24.721359549995782</v>
      </c>
      <c r="W112">
        <f t="shared" si="50"/>
        <v>0</v>
      </c>
      <c r="X112">
        <f t="shared" si="51"/>
        <v>171.19017293312766</v>
      </c>
      <c r="Y112" s="2">
        <f t="shared" si="52"/>
        <v>195.91153248312344</v>
      </c>
      <c r="AA112">
        <f t="shared" si="53"/>
        <v>-92.396686552388047</v>
      </c>
      <c r="AB112">
        <f t="shared" si="54"/>
        <v>55.623058987490509</v>
      </c>
      <c r="AC112">
        <f t="shared" si="55"/>
        <v>0</v>
      </c>
      <c r="AD112">
        <f t="shared" si="56"/>
        <v>76.084521303612291</v>
      </c>
      <c r="AE112">
        <f t="shared" si="57"/>
        <v>131.7075802911028</v>
      </c>
      <c r="AF112" s="2">
        <f t="shared" si="58"/>
        <v>131.7075802911028</v>
      </c>
    </row>
    <row r="113" spans="1:32" x14ac:dyDescent="0.3">
      <c r="A113">
        <f t="shared" si="43"/>
        <v>109</v>
      </c>
      <c r="B113">
        <f t="shared" si="42"/>
        <v>1.902408884673819</v>
      </c>
      <c r="G113" s="2">
        <f t="shared" si="67"/>
        <v>94.189627189218797</v>
      </c>
      <c r="H113" s="2">
        <f t="shared" si="68"/>
        <v>-76.003716418658229</v>
      </c>
      <c r="I113" s="2">
        <f t="shared" si="69"/>
        <v>-102.04916877523073</v>
      </c>
      <c r="J113" s="2">
        <f t="shared" si="70"/>
        <v>68.144174832646286</v>
      </c>
      <c r="K113" s="2">
        <f t="shared" si="44"/>
        <v>196.23879596444954</v>
      </c>
      <c r="M113" s="2">
        <f t="shared" si="71"/>
        <v>-36.184808141873084</v>
      </c>
      <c r="N113" s="2">
        <f t="shared" si="72"/>
        <v>-94.787075944161245</v>
      </c>
      <c r="O113" s="2">
        <f t="shared" si="73"/>
        <v>-19.145589896215895</v>
      </c>
      <c r="P113" s="2">
        <f t="shared" si="74"/>
        <v>39.456677906072258</v>
      </c>
      <c r="Q113" s="2">
        <f t="shared" si="45"/>
        <v>134.2437538502335</v>
      </c>
      <c r="S113">
        <f t="shared" si="46"/>
        <v>-102.04916877523073</v>
      </c>
      <c r="T113">
        <f t="shared" si="47"/>
        <v>162.04916877523073</v>
      </c>
      <c r="U113">
        <f t="shared" si="48"/>
        <v>196.23879596444954</v>
      </c>
      <c r="V113">
        <f t="shared" si="49"/>
        <v>26.045452356572497</v>
      </c>
      <c r="W113">
        <f t="shared" si="50"/>
        <v>0</v>
      </c>
      <c r="X113">
        <f t="shared" si="51"/>
        <v>170.19334360787701</v>
      </c>
      <c r="Y113" s="2">
        <f t="shared" si="52"/>
        <v>196.23879596444954</v>
      </c>
      <c r="AA113">
        <f t="shared" si="53"/>
        <v>-94.787075944161245</v>
      </c>
      <c r="AB113">
        <f t="shared" si="54"/>
        <v>58.602267802288161</v>
      </c>
      <c r="AC113">
        <f t="shared" si="55"/>
        <v>0</v>
      </c>
      <c r="AD113">
        <f t="shared" si="56"/>
        <v>75.641486047945349</v>
      </c>
      <c r="AE113">
        <f t="shared" si="57"/>
        <v>134.2437538502335</v>
      </c>
      <c r="AF113" s="2">
        <f t="shared" si="58"/>
        <v>134.2437538502335</v>
      </c>
    </row>
    <row r="114" spans="1:32" x14ac:dyDescent="0.3">
      <c r="A114">
        <f t="shared" si="43"/>
        <v>110</v>
      </c>
      <c r="B114">
        <f t="shared" si="42"/>
        <v>1.9198621771937625</v>
      </c>
      <c r="G114" s="2">
        <f t="shared" si="67"/>
        <v>95.086444221721706</v>
      </c>
      <c r="H114" s="2">
        <f t="shared" si="68"/>
        <v>-74.058227519741791</v>
      </c>
      <c r="I114" s="2">
        <f t="shared" si="69"/>
        <v>-101.41983898579531</v>
      </c>
      <c r="J114" s="2">
        <f t="shared" si="70"/>
        <v>67.724832755668203</v>
      </c>
      <c r="K114" s="2">
        <f t="shared" si="44"/>
        <v>196.50628320751701</v>
      </c>
      <c r="M114" s="2">
        <f t="shared" si="71"/>
        <v>-35.580245025606636</v>
      </c>
      <c r="N114" s="2">
        <f t="shared" si="72"/>
        <v>-97.143870824227008</v>
      </c>
      <c r="O114" s="2">
        <f t="shared" si="73"/>
        <v>-21.968461161354334</v>
      </c>
      <c r="P114" s="2">
        <f t="shared" si="74"/>
        <v>39.595164637266038</v>
      </c>
      <c r="Q114" s="2">
        <f t="shared" si="45"/>
        <v>136.73903546149305</v>
      </c>
      <c r="S114">
        <f t="shared" si="46"/>
        <v>-101.41983898579531</v>
      </c>
      <c r="T114">
        <f t="shared" si="47"/>
        <v>161.41983898579531</v>
      </c>
      <c r="U114">
        <f t="shared" si="48"/>
        <v>196.50628320751701</v>
      </c>
      <c r="V114">
        <f t="shared" si="49"/>
        <v>27.361611466053517</v>
      </c>
      <c r="W114">
        <f t="shared" si="50"/>
        <v>0</v>
      </c>
      <c r="X114">
        <f t="shared" si="51"/>
        <v>169.14467174146353</v>
      </c>
      <c r="Y114" s="2">
        <f t="shared" si="52"/>
        <v>196.50628320751701</v>
      </c>
      <c r="AA114">
        <f t="shared" si="53"/>
        <v>-97.143870824227008</v>
      </c>
      <c r="AB114">
        <f t="shared" si="54"/>
        <v>61.563625798620372</v>
      </c>
      <c r="AC114">
        <f t="shared" si="55"/>
        <v>0</v>
      </c>
      <c r="AD114">
        <f t="shared" si="56"/>
        <v>75.175409662872681</v>
      </c>
      <c r="AE114">
        <f t="shared" si="57"/>
        <v>136.73903546149305</v>
      </c>
      <c r="AF114" s="2">
        <f t="shared" si="58"/>
        <v>136.73903546149305</v>
      </c>
    </row>
    <row r="115" spans="1:32" x14ac:dyDescent="0.3">
      <c r="A115">
        <f t="shared" si="43"/>
        <v>111</v>
      </c>
      <c r="B115">
        <f t="shared" si="42"/>
        <v>1.9373154697137058</v>
      </c>
      <c r="G115" s="2">
        <f t="shared" si="67"/>
        <v>95.972573583424634</v>
      </c>
      <c r="H115" s="2">
        <f t="shared" si="68"/>
        <v>-72.071903186071665</v>
      </c>
      <c r="I115" s="2">
        <f t="shared" si="69"/>
        <v>-100.74133914969568</v>
      </c>
      <c r="J115" s="2">
        <f t="shared" si="70"/>
        <v>67.303137619800623</v>
      </c>
      <c r="K115" s="2">
        <f t="shared" si="44"/>
        <v>196.71391273312031</v>
      </c>
      <c r="M115" s="2">
        <f t="shared" si="71"/>
        <v>-34.960122371879955</v>
      </c>
      <c r="N115" s="2">
        <f t="shared" si="72"/>
        <v>-99.466353290033993</v>
      </c>
      <c r="O115" s="2">
        <f t="shared" si="73"/>
        <v>-24.779919170257855</v>
      </c>
      <c r="P115" s="2">
        <f t="shared" si="74"/>
        <v>39.72631174789619</v>
      </c>
      <c r="Q115" s="2">
        <f t="shared" si="45"/>
        <v>139.19266503793017</v>
      </c>
      <c r="S115">
        <f t="shared" si="46"/>
        <v>-100.74133914969568</v>
      </c>
      <c r="T115">
        <f t="shared" si="47"/>
        <v>160.74133914969568</v>
      </c>
      <c r="U115">
        <f t="shared" si="48"/>
        <v>196.71391273312031</v>
      </c>
      <c r="V115">
        <f t="shared" si="49"/>
        <v>28.669435963624011</v>
      </c>
      <c r="W115">
        <f t="shared" si="50"/>
        <v>0</v>
      </c>
      <c r="X115">
        <f t="shared" si="51"/>
        <v>168.0444767694963</v>
      </c>
      <c r="Y115" s="2">
        <f t="shared" si="52"/>
        <v>196.71391273312031</v>
      </c>
      <c r="AA115">
        <f t="shared" si="53"/>
        <v>-99.466353290033993</v>
      </c>
      <c r="AB115">
        <f t="shared" si="54"/>
        <v>64.506230918154046</v>
      </c>
      <c r="AC115">
        <f t="shared" si="55"/>
        <v>0</v>
      </c>
      <c r="AD115">
        <f t="shared" si="56"/>
        <v>74.686434119776138</v>
      </c>
      <c r="AE115">
        <f t="shared" si="57"/>
        <v>139.19266503793017</v>
      </c>
      <c r="AF115" s="2">
        <f t="shared" si="58"/>
        <v>139.19266503793017</v>
      </c>
    </row>
    <row r="116" spans="1:32" x14ac:dyDescent="0.3">
      <c r="A116">
        <f t="shared" si="43"/>
        <v>112</v>
      </c>
      <c r="B116">
        <f t="shared" si="42"/>
        <v>1.9547687622336491</v>
      </c>
      <c r="G116" s="2">
        <f t="shared" si="67"/>
        <v>96.847745350739928</v>
      </c>
      <c r="H116" s="2">
        <f t="shared" si="68"/>
        <v>-70.045348471281812</v>
      </c>
      <c r="I116" s="2">
        <f t="shared" si="69"/>
        <v>-100.01387594455477</v>
      </c>
      <c r="J116" s="2">
        <f t="shared" si="70"/>
        <v>66.879217877466971</v>
      </c>
      <c r="K116" s="2">
        <f t="shared" si="44"/>
        <v>196.8616212952947</v>
      </c>
      <c r="M116" s="2">
        <f t="shared" si="71"/>
        <v>-34.324629076060603</v>
      </c>
      <c r="N116" s="2">
        <f t="shared" si="72"/>
        <v>-101.75381589092478</v>
      </c>
      <c r="O116" s="2">
        <f t="shared" si="73"/>
        <v>-27.57910752558179</v>
      </c>
      <c r="P116" s="2">
        <f t="shared" si="74"/>
        <v>39.850079289282384</v>
      </c>
      <c r="Q116" s="2">
        <f t="shared" si="45"/>
        <v>141.60389518020716</v>
      </c>
      <c r="S116">
        <f t="shared" si="46"/>
        <v>-100.01387594455477</v>
      </c>
      <c r="T116">
        <f t="shared" si="47"/>
        <v>160.01387594455477</v>
      </c>
      <c r="U116">
        <f t="shared" si="48"/>
        <v>196.8616212952947</v>
      </c>
      <c r="V116">
        <f t="shared" si="49"/>
        <v>29.968527473272957</v>
      </c>
      <c r="W116">
        <f t="shared" si="50"/>
        <v>0</v>
      </c>
      <c r="X116">
        <f t="shared" si="51"/>
        <v>166.89309382202174</v>
      </c>
      <c r="Y116" s="2">
        <f t="shared" si="52"/>
        <v>196.8616212952947</v>
      </c>
      <c r="AA116">
        <f t="shared" si="53"/>
        <v>-101.75381589092478</v>
      </c>
      <c r="AB116">
        <f t="shared" si="54"/>
        <v>67.429186814864181</v>
      </c>
      <c r="AC116">
        <f t="shared" si="55"/>
        <v>0</v>
      </c>
      <c r="AD116">
        <f t="shared" si="56"/>
        <v>74.174708365342994</v>
      </c>
      <c r="AE116">
        <f t="shared" si="57"/>
        <v>141.60389518020716</v>
      </c>
      <c r="AF116" s="2">
        <f t="shared" si="58"/>
        <v>141.60389518020716</v>
      </c>
    </row>
    <row r="117" spans="1:32" x14ac:dyDescent="0.3">
      <c r="A117">
        <f t="shared" si="43"/>
        <v>113</v>
      </c>
      <c r="B117">
        <f t="shared" si="42"/>
        <v>1.9722220547535922</v>
      </c>
      <c r="G117" s="2">
        <f t="shared" si="67"/>
        <v>97.711692937869245</v>
      </c>
      <c r="H117" s="2">
        <f t="shared" si="68"/>
        <v>-67.979180683570007</v>
      </c>
      <c r="I117" s="2">
        <f t="shared" si="69"/>
        <v>-99.237670962711917</v>
      </c>
      <c r="J117" s="2">
        <f t="shared" si="70"/>
        <v>66.453202658727349</v>
      </c>
      <c r="K117" s="2">
        <f t="shared" si="44"/>
        <v>196.94936390058115</v>
      </c>
      <c r="M117" s="2">
        <f t="shared" si="71"/>
        <v>-33.673958715562684</v>
      </c>
      <c r="N117" s="2">
        <f t="shared" si="72"/>
        <v>-104.00556184363192</v>
      </c>
      <c r="O117" s="2">
        <f t="shared" si="73"/>
        <v>-30.365173567436699</v>
      </c>
      <c r="P117" s="2">
        <f t="shared" si="74"/>
        <v>39.966429560632548</v>
      </c>
      <c r="Q117" s="2">
        <f t="shared" si="45"/>
        <v>143.97199140426449</v>
      </c>
      <c r="S117">
        <f t="shared" si="46"/>
        <v>-99.237670962711917</v>
      </c>
      <c r="T117">
        <f t="shared" si="47"/>
        <v>159.23767096271192</v>
      </c>
      <c r="U117">
        <f t="shared" si="48"/>
        <v>196.94936390058115</v>
      </c>
      <c r="V117">
        <f t="shared" si="49"/>
        <v>31.25849027914191</v>
      </c>
      <c r="W117">
        <f t="shared" si="50"/>
        <v>0</v>
      </c>
      <c r="X117">
        <f t="shared" si="51"/>
        <v>165.69087362143927</v>
      </c>
      <c r="Y117" s="2">
        <f t="shared" si="52"/>
        <v>196.94936390058115</v>
      </c>
      <c r="AA117">
        <f t="shared" si="53"/>
        <v>-104.00556184363192</v>
      </c>
      <c r="AB117">
        <f t="shared" si="54"/>
        <v>70.331603128069247</v>
      </c>
      <c r="AC117">
        <f t="shared" si="55"/>
        <v>0</v>
      </c>
      <c r="AD117">
        <f t="shared" si="56"/>
        <v>73.640388276195225</v>
      </c>
      <c r="AE117">
        <f t="shared" si="57"/>
        <v>143.97199140426449</v>
      </c>
      <c r="AF117" s="2">
        <f t="shared" si="58"/>
        <v>143.97199140426449</v>
      </c>
    </row>
    <row r="118" spans="1:32" x14ac:dyDescent="0.3">
      <c r="A118">
        <f t="shared" si="43"/>
        <v>114</v>
      </c>
      <c r="B118">
        <f t="shared" si="42"/>
        <v>1.9896753472735356</v>
      </c>
      <c r="G118" s="2">
        <f t="shared" si="67"/>
        <v>98.564153178008326</v>
      </c>
      <c r="H118" s="2">
        <f t="shared" si="68"/>
        <v>-65.874029197659866</v>
      </c>
      <c r="I118" s="2">
        <f t="shared" si="69"/>
        <v>-98.412960643723864</v>
      </c>
      <c r="J118" s="2">
        <f t="shared" si="70"/>
        <v>66.025221731944313</v>
      </c>
      <c r="K118" s="2">
        <f t="shared" si="44"/>
        <v>196.97711382173219</v>
      </c>
      <c r="M118" s="2">
        <f t="shared" si="71"/>
        <v>-33.00830949088116</v>
      </c>
      <c r="N118" s="2">
        <f t="shared" si="72"/>
        <v>-106.22090524452517</v>
      </c>
      <c r="O118" s="2">
        <f t="shared" si="73"/>
        <v>-33.137268633117081</v>
      </c>
      <c r="P118" s="2">
        <f t="shared" si="74"/>
        <v>40.075327120526921</v>
      </c>
      <c r="Q118" s="2">
        <f t="shared" si="45"/>
        <v>146.29623236505211</v>
      </c>
      <c r="S118">
        <f t="shared" si="46"/>
        <v>-98.412960643723864</v>
      </c>
      <c r="T118">
        <f t="shared" si="47"/>
        <v>158.41296064372386</v>
      </c>
      <c r="U118">
        <f t="shared" si="48"/>
        <v>196.97711382173219</v>
      </c>
      <c r="V118">
        <f t="shared" si="49"/>
        <v>32.538931446063998</v>
      </c>
      <c r="W118">
        <f t="shared" si="50"/>
        <v>0</v>
      </c>
      <c r="X118">
        <f t="shared" si="51"/>
        <v>164.43818237566819</v>
      </c>
      <c r="Y118" s="2">
        <f t="shared" si="52"/>
        <v>196.97711382173219</v>
      </c>
      <c r="AA118">
        <f t="shared" si="53"/>
        <v>-106.22090524452517</v>
      </c>
      <c r="AB118">
        <f t="shared" si="54"/>
        <v>73.21259575364401</v>
      </c>
      <c r="AC118">
        <f t="shared" si="55"/>
        <v>0</v>
      </c>
      <c r="AD118">
        <f t="shared" si="56"/>
        <v>73.083636611408082</v>
      </c>
      <c r="AE118">
        <f t="shared" si="57"/>
        <v>146.29623236505211</v>
      </c>
      <c r="AF118" s="2">
        <f t="shared" si="58"/>
        <v>146.29623236505211</v>
      </c>
    </row>
    <row r="119" spans="1:32" x14ac:dyDescent="0.3">
      <c r="A119">
        <f t="shared" si="43"/>
        <v>115</v>
      </c>
      <c r="B119">
        <f t="shared" si="42"/>
        <v>2.0071286397934789</v>
      </c>
      <c r="G119" s="2">
        <f t="shared" si="67"/>
        <v>99.404866403510027</v>
      </c>
      <c r="H119" s="2">
        <f t="shared" si="68"/>
        <v>-63.730535263086963</v>
      </c>
      <c r="I119" s="2">
        <f t="shared" si="69"/>
        <v>-97.539996202342905</v>
      </c>
      <c r="J119" s="2">
        <f t="shared" si="70"/>
        <v>65.595405464254085</v>
      </c>
      <c r="K119" s="2">
        <f t="shared" si="44"/>
        <v>196.94486260585293</v>
      </c>
      <c r="M119" s="2">
        <f t="shared" si="71"/>
        <v>-32.327884165218165</v>
      </c>
      <c r="N119" s="2">
        <f t="shared" si="72"/>
        <v>-108.39917127854405</v>
      </c>
      <c r="O119" s="2">
        <f t="shared" si="73"/>
        <v>-35.894548315612042</v>
      </c>
      <c r="P119" s="2">
        <f t="shared" si="74"/>
        <v>40.176738797713838</v>
      </c>
      <c r="Q119" s="2">
        <f t="shared" si="45"/>
        <v>148.57591007625788</v>
      </c>
      <c r="S119">
        <f t="shared" si="46"/>
        <v>-97.539996202342905</v>
      </c>
      <c r="T119">
        <f t="shared" si="47"/>
        <v>157.53999620234291</v>
      </c>
      <c r="U119">
        <f t="shared" si="48"/>
        <v>196.94486260585293</v>
      </c>
      <c r="V119">
        <f t="shared" si="49"/>
        <v>33.809460939255942</v>
      </c>
      <c r="W119">
        <f t="shared" si="50"/>
        <v>0</v>
      </c>
      <c r="X119">
        <f t="shared" si="51"/>
        <v>163.13540166659698</v>
      </c>
      <c r="Y119" s="2">
        <f t="shared" si="52"/>
        <v>196.94486260585293</v>
      </c>
      <c r="AA119">
        <f t="shared" si="53"/>
        <v>-108.39917127854405</v>
      </c>
      <c r="AB119">
        <f t="shared" si="54"/>
        <v>76.07128711332588</v>
      </c>
      <c r="AC119">
        <f t="shared" si="55"/>
        <v>0</v>
      </c>
      <c r="AD119">
        <f t="shared" si="56"/>
        <v>72.504622962932004</v>
      </c>
      <c r="AE119">
        <f t="shared" si="57"/>
        <v>148.57591007625788</v>
      </c>
      <c r="AF119" s="2">
        <f t="shared" si="58"/>
        <v>148.57591007625788</v>
      </c>
    </row>
    <row r="120" spans="1:32" x14ac:dyDescent="0.3">
      <c r="A120">
        <f t="shared" si="43"/>
        <v>116</v>
      </c>
      <c r="B120">
        <f t="shared" si="42"/>
        <v>2.0245819323134224</v>
      </c>
      <c r="G120" s="2">
        <f t="shared" si="67"/>
        <v>100.23357652498174</v>
      </c>
      <c r="H120" s="2">
        <f t="shared" si="68"/>
        <v>-61.549351808868309</v>
      </c>
      <c r="I120" s="2">
        <f t="shared" si="69"/>
        <v>-96.619043551994508</v>
      </c>
      <c r="J120" s="2">
        <f t="shared" si="70"/>
        <v>65.163884781855543</v>
      </c>
      <c r="K120" s="2">
        <f t="shared" si="44"/>
        <v>196.85262007697625</v>
      </c>
      <c r="M120" s="2">
        <f t="shared" si="71"/>
        <v>-31.632890002719307</v>
      </c>
      <c r="N120" s="2">
        <f t="shared" si="72"/>
        <v>-110.53969642475326</v>
      </c>
      <c r="O120" s="2">
        <f t="shared" si="73"/>
        <v>-38.636172720819907</v>
      </c>
      <c r="P120" s="2">
        <f t="shared" si="74"/>
        <v>40.270633701214038</v>
      </c>
      <c r="Q120" s="2">
        <f t="shared" si="45"/>
        <v>150.81033012596731</v>
      </c>
      <c r="S120">
        <f t="shared" si="46"/>
        <v>-96.619043551994508</v>
      </c>
      <c r="T120">
        <f t="shared" si="47"/>
        <v>156.61904355199451</v>
      </c>
      <c r="U120">
        <f t="shared" si="48"/>
        <v>196.85262007697625</v>
      </c>
      <c r="V120">
        <f t="shared" si="49"/>
        <v>35.069691743126199</v>
      </c>
      <c r="W120">
        <f t="shared" si="50"/>
        <v>0</v>
      </c>
      <c r="X120">
        <f t="shared" si="51"/>
        <v>161.78292833385007</v>
      </c>
      <c r="Y120" s="2">
        <f t="shared" si="52"/>
        <v>196.85262007697625</v>
      </c>
      <c r="AA120">
        <f t="shared" si="53"/>
        <v>-110.53969642475326</v>
      </c>
      <c r="AB120">
        <f t="shared" si="54"/>
        <v>78.906806422033952</v>
      </c>
      <c r="AC120">
        <f t="shared" si="55"/>
        <v>0</v>
      </c>
      <c r="AD120">
        <f t="shared" si="56"/>
        <v>71.903523703933359</v>
      </c>
      <c r="AE120">
        <f t="shared" si="57"/>
        <v>150.81033012596731</v>
      </c>
      <c r="AF120" s="2">
        <f t="shared" si="58"/>
        <v>150.81033012596731</v>
      </c>
    </row>
    <row r="121" spans="1:32" x14ac:dyDescent="0.3">
      <c r="A121">
        <f t="shared" si="43"/>
        <v>117</v>
      </c>
      <c r="B121">
        <f t="shared" si="42"/>
        <v>2.0420352248333655</v>
      </c>
      <c r="G121" s="2">
        <f t="shared" si="67"/>
        <v>101.0500311092925</v>
      </c>
      <c r="H121" s="2">
        <f t="shared" si="68"/>
        <v>-59.331143244613713</v>
      </c>
      <c r="I121" s="2">
        <f t="shared" si="69"/>
        <v>-95.650383223777453</v>
      </c>
      <c r="J121" s="2">
        <f t="shared" si="70"/>
        <v>64.730791130128765</v>
      </c>
      <c r="K121" s="2">
        <f t="shared" si="44"/>
        <v>196.70041433306994</v>
      </c>
      <c r="M121" s="2">
        <f t="shared" si="71"/>
        <v>-30.923538705339098</v>
      </c>
      <c r="N121" s="2">
        <f t="shared" si="72"/>
        <v>-112.64182865845748</v>
      </c>
      <c r="O121" s="2">
        <f t="shared" si="73"/>
        <v>-41.361306723388068</v>
      </c>
      <c r="P121" s="2">
        <f t="shared" si="74"/>
        <v>40.356983229730332</v>
      </c>
      <c r="Q121" s="2">
        <f t="shared" si="45"/>
        <v>152.99881188818782</v>
      </c>
      <c r="S121">
        <f t="shared" si="46"/>
        <v>-95.650383223777453</v>
      </c>
      <c r="T121">
        <f t="shared" si="47"/>
        <v>155.65038322377745</v>
      </c>
      <c r="U121">
        <f t="shared" si="48"/>
        <v>196.70041433306994</v>
      </c>
      <c r="V121">
        <f t="shared" si="49"/>
        <v>36.31923997916374</v>
      </c>
      <c r="W121">
        <f t="shared" si="50"/>
        <v>0</v>
      </c>
      <c r="X121">
        <f t="shared" si="51"/>
        <v>160.3811743539062</v>
      </c>
      <c r="Y121" s="2">
        <f t="shared" si="52"/>
        <v>196.70041433306994</v>
      </c>
      <c r="AA121">
        <f t="shared" si="53"/>
        <v>-112.64182865845748</v>
      </c>
      <c r="AB121">
        <f t="shared" si="54"/>
        <v>81.718289953118386</v>
      </c>
      <c r="AC121">
        <f t="shared" si="55"/>
        <v>0</v>
      </c>
      <c r="AD121">
        <f t="shared" si="56"/>
        <v>71.280521935069416</v>
      </c>
      <c r="AE121">
        <f t="shared" si="57"/>
        <v>152.99881188818782</v>
      </c>
      <c r="AF121" s="2">
        <f t="shared" si="58"/>
        <v>152.99881188818782</v>
      </c>
    </row>
    <row r="122" spans="1:32" x14ac:dyDescent="0.3">
      <c r="A122">
        <f t="shared" si="43"/>
        <v>118</v>
      </c>
      <c r="B122">
        <f t="shared" si="42"/>
        <v>2.0594885173533086</v>
      </c>
      <c r="G122" s="2">
        <f t="shared" si="67"/>
        <v>101.85398145646681</v>
      </c>
      <c r="H122" s="2">
        <f t="shared" si="68"/>
        <v>-57.076585258140071</v>
      </c>
      <c r="I122" s="2">
        <f t="shared" si="69"/>
        <v>-94.634310281011324</v>
      </c>
      <c r="J122" s="2">
        <f t="shared" si="70"/>
        <v>64.296256433595559</v>
      </c>
      <c r="K122" s="2">
        <f t="shared" si="44"/>
        <v>196.48829173747814</v>
      </c>
      <c r="M122" s="2">
        <f t="shared" si="71"/>
        <v>-30.20004634835432</v>
      </c>
      <c r="N122" s="2">
        <f t="shared" si="72"/>
        <v>-114.70492764981464</v>
      </c>
      <c r="O122" s="2">
        <f t="shared" si="73"/>
        <v>-44.069120221100455</v>
      </c>
      <c r="P122" s="2">
        <f t="shared" si="74"/>
        <v>40.435761080359846</v>
      </c>
      <c r="Q122" s="2">
        <f t="shared" si="45"/>
        <v>155.14068873017447</v>
      </c>
      <c r="S122">
        <f t="shared" si="46"/>
        <v>-94.634310281011324</v>
      </c>
      <c r="T122">
        <f t="shared" si="47"/>
        <v>154.63431028101132</v>
      </c>
      <c r="U122">
        <f t="shared" si="48"/>
        <v>196.48829173747814</v>
      </c>
      <c r="V122">
        <f t="shared" si="49"/>
        <v>37.557725022871253</v>
      </c>
      <c r="W122">
        <f t="shared" si="50"/>
        <v>0</v>
      </c>
      <c r="X122">
        <f t="shared" si="51"/>
        <v>158.93056671460687</v>
      </c>
      <c r="Y122" s="2">
        <f t="shared" si="52"/>
        <v>196.48829173747814</v>
      </c>
      <c r="AA122">
        <f t="shared" si="53"/>
        <v>-114.70492764981464</v>
      </c>
      <c r="AB122">
        <f t="shared" si="54"/>
        <v>84.504881301460316</v>
      </c>
      <c r="AC122">
        <f t="shared" si="55"/>
        <v>0</v>
      </c>
      <c r="AD122">
        <f t="shared" si="56"/>
        <v>70.635807428714173</v>
      </c>
      <c r="AE122">
        <f t="shared" si="57"/>
        <v>155.14068873017447</v>
      </c>
      <c r="AF122" s="2">
        <f t="shared" si="58"/>
        <v>155.14068873017447</v>
      </c>
    </row>
    <row r="123" spans="1:32" x14ac:dyDescent="0.3">
      <c r="A123">
        <f t="shared" si="43"/>
        <v>119</v>
      </c>
      <c r="B123">
        <f t="shared" si="42"/>
        <v>2.0769418098732522</v>
      </c>
      <c r="G123" s="2">
        <f t="shared" si="67"/>
        <v>102.64518267544085</v>
      </c>
      <c r="H123" s="2">
        <f t="shared" si="68"/>
        <v>-54.786364609650391</v>
      </c>
      <c r="I123" s="2">
        <f t="shared" si="69"/>
        <v>-93.571134229357341</v>
      </c>
      <c r="J123" s="2">
        <f t="shared" si="70"/>
        <v>63.860413055733893</v>
      </c>
      <c r="K123" s="2">
        <f t="shared" si="44"/>
        <v>196.21631690479819</v>
      </c>
      <c r="M123" s="2">
        <f t="shared" si="71"/>
        <v>-29.462633314545528</v>
      </c>
      <c r="N123" s="2">
        <f t="shared" si="72"/>
        <v>-116.7283649588862</v>
      </c>
      <c r="O123" s="2">
        <f t="shared" si="73"/>
        <v>-46.758788387734526</v>
      </c>
      <c r="P123" s="2">
        <f t="shared" si="74"/>
        <v>40.506943256606135</v>
      </c>
      <c r="Q123" s="2">
        <f t="shared" si="45"/>
        <v>157.23530821549235</v>
      </c>
      <c r="S123">
        <f t="shared" si="46"/>
        <v>-93.571134229357341</v>
      </c>
      <c r="T123">
        <f t="shared" si="47"/>
        <v>153.57113422935734</v>
      </c>
      <c r="U123">
        <f t="shared" si="48"/>
        <v>196.21631690479819</v>
      </c>
      <c r="V123">
        <f t="shared" si="49"/>
        <v>38.78476961970695</v>
      </c>
      <c r="W123">
        <f t="shared" si="50"/>
        <v>0</v>
      </c>
      <c r="X123">
        <f t="shared" si="51"/>
        <v>157.43154728509123</v>
      </c>
      <c r="Y123" s="2">
        <f t="shared" si="52"/>
        <v>196.21631690479819</v>
      </c>
      <c r="AA123">
        <f t="shared" si="53"/>
        <v>-116.7283649588862</v>
      </c>
      <c r="AB123">
        <f t="shared" si="54"/>
        <v>87.265731644340676</v>
      </c>
      <c r="AC123">
        <f t="shared" si="55"/>
        <v>0</v>
      </c>
      <c r="AD123">
        <f t="shared" si="56"/>
        <v>69.969576571151677</v>
      </c>
      <c r="AE123">
        <f t="shared" si="57"/>
        <v>157.23530821549235</v>
      </c>
      <c r="AF123" s="2">
        <f t="shared" si="58"/>
        <v>157.23530821549235</v>
      </c>
    </row>
    <row r="124" spans="1:32" x14ac:dyDescent="0.3">
      <c r="A124">
        <f t="shared" si="43"/>
        <v>120</v>
      </c>
      <c r="B124">
        <f t="shared" si="42"/>
        <v>2.0943951023931953</v>
      </c>
      <c r="G124" s="2">
        <f t="shared" si="67"/>
        <v>103.42339375865879</v>
      </c>
      <c r="H124" s="2">
        <f t="shared" si="68"/>
        <v>-52.461178922540185</v>
      </c>
      <c r="I124" s="2">
        <f t="shared" si="69"/>
        <v>-92.461178922540171</v>
      </c>
      <c r="J124" s="2">
        <f t="shared" si="70"/>
        <v>63.423393758658804</v>
      </c>
      <c r="K124" s="2">
        <f t="shared" si="44"/>
        <v>195.88457268119896</v>
      </c>
      <c r="M124" s="2">
        <f t="shared" si="71"/>
        <v>-28.71152422706632</v>
      </c>
      <c r="N124" s="2">
        <f t="shared" si="72"/>
        <v>-118.71152422706626</v>
      </c>
      <c r="O124" s="2">
        <f t="shared" si="73"/>
        <v>-49.429491924311179</v>
      </c>
      <c r="P124" s="2">
        <f t="shared" si="74"/>
        <v>40.570508075688771</v>
      </c>
      <c r="Q124" s="2">
        <f t="shared" si="45"/>
        <v>159.28203230275503</v>
      </c>
      <c r="S124">
        <f t="shared" si="46"/>
        <v>-92.461178922540171</v>
      </c>
      <c r="T124">
        <f t="shared" si="47"/>
        <v>152.46117892254017</v>
      </c>
      <c r="U124">
        <f t="shared" si="48"/>
        <v>195.88457268119896</v>
      </c>
      <c r="V124">
        <f t="shared" si="49"/>
        <v>39.999999999999986</v>
      </c>
      <c r="W124">
        <f t="shared" si="50"/>
        <v>0</v>
      </c>
      <c r="X124">
        <f t="shared" si="51"/>
        <v>155.88457268119896</v>
      </c>
      <c r="Y124" s="2">
        <f t="shared" si="52"/>
        <v>195.88457268119896</v>
      </c>
      <c r="AA124">
        <f t="shared" si="53"/>
        <v>-118.71152422706626</v>
      </c>
      <c r="AB124">
        <f t="shared" si="54"/>
        <v>89.999999999999943</v>
      </c>
      <c r="AC124">
        <f t="shared" si="55"/>
        <v>0</v>
      </c>
      <c r="AD124">
        <f t="shared" si="56"/>
        <v>69.282032302755084</v>
      </c>
      <c r="AE124">
        <f t="shared" si="57"/>
        <v>159.28203230275503</v>
      </c>
      <c r="AF124" s="2">
        <f t="shared" si="58"/>
        <v>159.28203230275503</v>
      </c>
    </row>
    <row r="126" spans="1:32" x14ac:dyDescent="0.3">
      <c r="G126" s="23">
        <f>MIN(G4:J124)</f>
        <v>-115.10064471882205</v>
      </c>
      <c r="H126" s="23"/>
      <c r="I126" s="23">
        <f>MAX(G4:J124)</f>
        <v>103.42339375865879</v>
      </c>
      <c r="J126" s="23"/>
      <c r="K126" s="2">
        <f>MAX(K4:K124)</f>
        <v>196.97711382173219</v>
      </c>
      <c r="M126" s="23">
        <f>MIN(M4:P124)</f>
        <v>-118.71152422706626</v>
      </c>
      <c r="N126" s="23"/>
      <c r="O126" s="23">
        <f>MAX(M4:P124)</f>
        <v>181.2112288131004</v>
      </c>
      <c r="P126" s="23"/>
      <c r="Q126" s="2">
        <f>MAX(Q4:Q124)</f>
        <v>196.97711382173216</v>
      </c>
      <c r="U126" s="23">
        <f>MIN(U4:X124)</f>
        <v>0</v>
      </c>
      <c r="V126" s="23"/>
      <c r="W126" s="23">
        <f>MAX(U4:X124)</f>
        <v>196.97711382173219</v>
      </c>
      <c r="X126" s="23"/>
      <c r="Y126" s="2">
        <f>MAX(Y4:Y124)</f>
        <v>196.97711382173219</v>
      </c>
      <c r="AB126" s="23">
        <f>MIN(AB4:AE124)</f>
        <v>0</v>
      </c>
      <c r="AC126" s="23"/>
      <c r="AD126" s="23">
        <f>MAX(AB4:AE124)</f>
        <v>196.97711382173216</v>
      </c>
      <c r="AE126" s="23"/>
      <c r="AF126" s="2">
        <f>MAX(AF4:AF124)</f>
        <v>196.97711382173216</v>
      </c>
    </row>
  </sheetData>
  <mergeCells count="8">
    <mergeCell ref="AB126:AC126"/>
    <mergeCell ref="AD126:AE126"/>
    <mergeCell ref="G126:H126"/>
    <mergeCell ref="I126:J126"/>
    <mergeCell ref="M126:N126"/>
    <mergeCell ref="O126:P126"/>
    <mergeCell ref="U126:V126"/>
    <mergeCell ref="W126:X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ED4B-6284-4771-A221-5B8F29FFC45C}">
  <dimension ref="A1:AH771"/>
  <sheetViews>
    <sheetView topLeftCell="A749" zoomScale="70" zoomScaleNormal="70" workbookViewId="0">
      <selection activeCell="P771" sqref="P771"/>
    </sheetView>
  </sheetViews>
  <sheetFormatPr defaultRowHeight="14.4" x14ac:dyDescent="0.3"/>
  <cols>
    <col min="4" max="17" width="8.88671875" style="2"/>
  </cols>
  <sheetData>
    <row r="1" spans="1:34" x14ac:dyDescent="0.3">
      <c r="A1" t="s">
        <v>8</v>
      </c>
      <c r="D1" s="2" t="s">
        <v>51</v>
      </c>
      <c r="E1" s="2" t="s">
        <v>52</v>
      </c>
      <c r="G1" s="2" t="s">
        <v>43</v>
      </c>
      <c r="H1" s="2" t="s">
        <v>45</v>
      </c>
      <c r="I1" s="2" t="s">
        <v>47</v>
      </c>
      <c r="J1" s="2" t="s">
        <v>49</v>
      </c>
      <c r="M1" s="2" t="s">
        <v>44</v>
      </c>
      <c r="N1" s="2" t="s">
        <v>46</v>
      </c>
      <c r="O1" s="2" t="s">
        <v>48</v>
      </c>
      <c r="P1" s="2" t="s">
        <v>50</v>
      </c>
      <c r="S1" s="2" t="s">
        <v>53</v>
      </c>
      <c r="T1" s="2" t="s">
        <v>51</v>
      </c>
      <c r="U1" s="2" t="s">
        <v>54</v>
      </c>
      <c r="V1" s="2" t="s">
        <v>55</v>
      </c>
      <c r="W1" s="2" t="s">
        <v>56</v>
      </c>
      <c r="X1" s="2" t="s">
        <v>57</v>
      </c>
      <c r="AB1" s="2" t="s">
        <v>58</v>
      </c>
      <c r="AC1" s="2" t="s">
        <v>52</v>
      </c>
      <c r="AD1" s="2" t="s">
        <v>54</v>
      </c>
      <c r="AE1" s="2" t="s">
        <v>55</v>
      </c>
      <c r="AF1" s="2" t="s">
        <v>56</v>
      </c>
      <c r="AG1" s="2" t="s">
        <v>57</v>
      </c>
    </row>
    <row r="2" spans="1:34" x14ac:dyDescent="0.3">
      <c r="D2" s="2">
        <v>20</v>
      </c>
      <c r="E2" s="2">
        <v>15.5</v>
      </c>
      <c r="G2" s="2">
        <v>0</v>
      </c>
      <c r="H2" s="2">
        <v>0</v>
      </c>
      <c r="I2" s="2">
        <v>80</v>
      </c>
      <c r="J2" s="2">
        <v>80</v>
      </c>
      <c r="M2" s="2">
        <v>0</v>
      </c>
      <c r="N2" s="2">
        <v>180</v>
      </c>
      <c r="O2" s="2">
        <v>180</v>
      </c>
      <c r="P2" s="2">
        <v>0</v>
      </c>
    </row>
    <row r="4" spans="1:34" x14ac:dyDescent="0.3">
      <c r="A4">
        <v>0</v>
      </c>
      <c r="B4">
        <f>A4/180*PI()</f>
        <v>0</v>
      </c>
      <c r="G4" s="2">
        <f t="shared" ref="G4:J19" si="0">(G$2-$D$2)*COS($B4)-(M$2-$E$2)*SIN($B4)+$D$2</f>
        <v>0</v>
      </c>
      <c r="H4" s="2">
        <f t="shared" si="0"/>
        <v>0</v>
      </c>
      <c r="I4" s="2">
        <f t="shared" si="0"/>
        <v>80</v>
      </c>
      <c r="J4" s="2">
        <f t="shared" si="0"/>
        <v>80</v>
      </c>
      <c r="K4" s="2">
        <f>MAX(G4:J4)-MIN(G4:J4)</f>
        <v>80</v>
      </c>
      <c r="M4" s="2">
        <f t="shared" ref="M4:P19" si="1">(G$2-$D$2)*SIN($B4)+(M$2-$E$2)*COS($B4)+$E$2</f>
        <v>0</v>
      </c>
      <c r="N4" s="2">
        <f t="shared" si="1"/>
        <v>180</v>
      </c>
      <c r="O4" s="2">
        <f t="shared" si="1"/>
        <v>180</v>
      </c>
      <c r="P4" s="2">
        <f t="shared" si="1"/>
        <v>0</v>
      </c>
      <c r="Q4" s="2">
        <f>MAX(M4:P4)-MIN(M4:P4)</f>
        <v>180</v>
      </c>
      <c r="S4">
        <f>MIN(G4:K4)</f>
        <v>0</v>
      </c>
      <c r="U4">
        <f t="shared" ref="U4:X5" si="2">G4-$S4</f>
        <v>0</v>
      </c>
      <c r="V4">
        <f t="shared" si="2"/>
        <v>0</v>
      </c>
      <c r="W4">
        <f t="shared" si="2"/>
        <v>80</v>
      </c>
      <c r="X4">
        <f t="shared" si="2"/>
        <v>80</v>
      </c>
      <c r="Y4" s="2">
        <f>MAX(U4:X4)-MIN(U4:X4)</f>
        <v>80</v>
      </c>
      <c r="Z4" s="2"/>
      <c r="AB4">
        <f>MIN(M4:Q4)</f>
        <v>0</v>
      </c>
      <c r="AD4">
        <f t="shared" ref="AD4:AD35" si="3">M4-$AB4</f>
        <v>0</v>
      </c>
      <c r="AE4">
        <f t="shared" ref="AE4:AE35" si="4">N4-$AB4</f>
        <v>180</v>
      </c>
      <c r="AF4">
        <f t="shared" ref="AF4:AF35" si="5">O4-$AB4</f>
        <v>180</v>
      </c>
      <c r="AG4">
        <f>Q4-$S4</f>
        <v>180</v>
      </c>
      <c r="AH4" s="2">
        <f>MAX(AD4:AG4)-MIN(AD4:AG4)</f>
        <v>180</v>
      </c>
    </row>
    <row r="5" spans="1:34" x14ac:dyDescent="0.3">
      <c r="A5">
        <f>A4-0.185</f>
        <v>-0.185</v>
      </c>
      <c r="B5">
        <f t="shared" ref="B5:B68" si="6">A5/180*PI()</f>
        <v>-3.22885911618951E-3</v>
      </c>
      <c r="G5" s="2">
        <f t="shared" si="0"/>
        <v>-4.9942974117996641E-2</v>
      </c>
      <c r="H5" s="2">
        <f t="shared" si="0"/>
        <v>0.53125065691950013</v>
      </c>
      <c r="I5" s="2">
        <f t="shared" si="0"/>
        <v>80.530833636034117</v>
      </c>
      <c r="J5" s="2">
        <f t="shared" si="0"/>
        <v>79.949640004996624</v>
      </c>
      <c r="K5" s="2">
        <f>MAX(G5:J5)-MIN(G5:J5)</f>
        <v>80.580776610152114</v>
      </c>
      <c r="M5" s="2">
        <f t="shared" si="1"/>
        <v>6.4657867911819267E-2</v>
      </c>
      <c r="N5" s="2">
        <f t="shared" si="1"/>
        <v>180.06371957091974</v>
      </c>
      <c r="O5" s="2">
        <f t="shared" si="1"/>
        <v>179.80541129045861</v>
      </c>
      <c r="P5" s="2">
        <f t="shared" si="1"/>
        <v>-0.19365041254928883</v>
      </c>
      <c r="Q5" s="2">
        <f>MAX(M5:P5)-MIN(M5:P5)</f>
        <v>180.25736998346903</v>
      </c>
      <c r="S5">
        <f>MIN(G5:K5)</f>
        <v>-4.9942974117996641E-2</v>
      </c>
      <c r="T5">
        <f>$D$2-$S5</f>
        <v>20.049942974117997</v>
      </c>
      <c r="U5">
        <f t="shared" si="2"/>
        <v>0</v>
      </c>
      <c r="V5">
        <f t="shared" si="2"/>
        <v>0.58119363103749677</v>
      </c>
      <c r="W5">
        <f t="shared" si="2"/>
        <v>80.580776610152114</v>
      </c>
      <c r="X5">
        <f t="shared" si="2"/>
        <v>79.999582979114621</v>
      </c>
      <c r="Y5" s="2">
        <f>MAX(U5:X5)-MIN(U5:X5)</f>
        <v>80.580776610152114</v>
      </c>
      <c r="Z5" s="2"/>
      <c r="AB5">
        <f>MIN(M5:Q5)</f>
        <v>-0.19365041254928883</v>
      </c>
      <c r="AC5">
        <f>$E$2-$AB5</f>
        <v>15.693650412549289</v>
      </c>
      <c r="AD5">
        <f t="shared" si="3"/>
        <v>0.2583082804611081</v>
      </c>
      <c r="AE5">
        <f t="shared" si="4"/>
        <v>180.25736998346903</v>
      </c>
      <c r="AF5">
        <f t="shared" si="5"/>
        <v>179.9990617030079</v>
      </c>
      <c r="AG5">
        <f t="shared" ref="AG5:AG36" si="7">P5-$AB5</f>
        <v>0</v>
      </c>
      <c r="AH5" s="2">
        <f>MAX(AD5:AG5)-MIN(AD5:AG5)</f>
        <v>180.25736998346903</v>
      </c>
    </row>
    <row r="6" spans="1:34" x14ac:dyDescent="0.3">
      <c r="A6">
        <f t="shared" ref="A6:A69" si="8">A5-0.185</f>
        <v>-0.37</v>
      </c>
      <c r="B6">
        <f t="shared" si="6"/>
        <v>-6.45771823237902E-3</v>
      </c>
      <c r="G6" s="2">
        <f>(G$2-$D$2)*COS($B6)-(M$2-$E$2)*SIN($B6)+$D$2</f>
        <v>-9.9676917111715113E-2</v>
      </c>
      <c r="H6" s="2">
        <f t="shared" si="0"/>
        <v>1.0627042857162081</v>
      </c>
      <c r="I6" s="2">
        <f t="shared" si="0"/>
        <v>81.061036206522346</v>
      </c>
      <c r="J6" s="2">
        <f t="shared" si="0"/>
        <v>79.898655003694415</v>
      </c>
      <c r="K6" s="2">
        <f t="shared" ref="K6:K69" si="9">MAX(G6:J6)-MIN(G6:J6)</f>
        <v>81.160713123634054</v>
      </c>
      <c r="M6" s="2">
        <f>(G$2-$D$2)*SIN($B6)+(M$2-$E$2)*COS($B6)+$E$2</f>
        <v>0.12947665732469282</v>
      </c>
      <c r="N6" s="2">
        <f t="shared" si="1"/>
        <v>180.12572347913849</v>
      </c>
      <c r="O6" s="2">
        <f t="shared" si="1"/>
        <v>179.60910961121496</v>
      </c>
      <c r="P6" s="2">
        <f t="shared" si="1"/>
        <v>-0.38713721059882999</v>
      </c>
      <c r="Q6" s="2">
        <f t="shared" ref="Q6:Q69" si="10">MAX(M6:P6)-MIN(M6:P6)</f>
        <v>180.51286068973732</v>
      </c>
      <c r="S6">
        <f t="shared" ref="S6:S69" si="11">MIN(G6:K6)</f>
        <v>-9.9676917111715113E-2</v>
      </c>
      <c r="T6">
        <f t="shared" ref="T6:T69" si="12">$D$2-$S6</f>
        <v>20.099676917111715</v>
      </c>
      <c r="U6">
        <f t="shared" ref="U6:X69" si="13">G6-$S6</f>
        <v>0</v>
      </c>
      <c r="V6">
        <f t="shared" si="13"/>
        <v>1.1623812028279232</v>
      </c>
      <c r="W6">
        <f t="shared" si="13"/>
        <v>81.160713123634054</v>
      </c>
      <c r="X6">
        <f t="shared" si="13"/>
        <v>79.998331920806123</v>
      </c>
      <c r="Y6" s="2">
        <f t="shared" ref="Y6:Y69" si="14">MAX(U6:X6)-MIN(U6:X6)</f>
        <v>81.160713123634054</v>
      </c>
      <c r="Z6" s="2"/>
      <c r="AB6">
        <f t="shared" ref="AB6:AB69" si="15">MIN(M6:Q6)</f>
        <v>-0.38713721059882999</v>
      </c>
      <c r="AC6">
        <f t="shared" ref="AC6:AC69" si="16">$E$2-$AB6</f>
        <v>15.88713721059883</v>
      </c>
      <c r="AD6">
        <f t="shared" si="3"/>
        <v>0.51661386792352282</v>
      </c>
      <c r="AE6">
        <f t="shared" si="4"/>
        <v>180.51286068973732</v>
      </c>
      <c r="AF6">
        <f t="shared" si="5"/>
        <v>179.9962468218138</v>
      </c>
      <c r="AG6">
        <f t="shared" si="7"/>
        <v>0</v>
      </c>
      <c r="AH6" s="2">
        <f t="shared" ref="AH6:AH69" si="17">MAX(AD6:AG6)-MIN(AD6:AG6)</f>
        <v>180.51286068973732</v>
      </c>
    </row>
    <row r="7" spans="1:34" x14ac:dyDescent="0.3">
      <c r="A7">
        <f t="shared" si="8"/>
        <v>-0.55499999999999994</v>
      </c>
      <c r="B7">
        <f t="shared" si="6"/>
        <v>-9.6865773485685282E-3</v>
      </c>
      <c r="G7" s="2">
        <f t="shared" ref="G7:J70" si="18">(G$2-$D$2)*COS($B7)-(M$2-$E$2)*SIN($B7)+$D$2</f>
        <v>-0.149201310478837</v>
      </c>
      <c r="H7" s="2">
        <f t="shared" si="0"/>
        <v>1.5943553457085571</v>
      </c>
      <c r="I7" s="2">
        <f t="shared" si="0"/>
        <v>81.590602183826036</v>
      </c>
      <c r="J7" s="2">
        <f t="shared" si="0"/>
        <v>79.847045527638642</v>
      </c>
      <c r="K7" s="2">
        <f t="shared" si="9"/>
        <v>81.73980349430488</v>
      </c>
      <c r="M7" s="2">
        <f t="shared" ref="M7:P70" si="19">(G$2-$D$2)*SIN($B7)+(M$2-$E$2)*COS($B7)+$E$2</f>
        <v>0.19445569246889605</v>
      </c>
      <c r="N7" s="2">
        <f t="shared" si="1"/>
        <v>180.18601107823321</v>
      </c>
      <c r="O7" s="2">
        <f t="shared" si="1"/>
        <v>179.4110970088166</v>
      </c>
      <c r="P7" s="2">
        <f t="shared" si="1"/>
        <v>-0.58045837694772473</v>
      </c>
      <c r="Q7" s="2">
        <f t="shared" si="10"/>
        <v>180.76646945518092</v>
      </c>
      <c r="S7">
        <f t="shared" si="11"/>
        <v>-0.149201310478837</v>
      </c>
      <c r="T7">
        <f t="shared" si="12"/>
        <v>20.149201310478837</v>
      </c>
      <c r="U7">
        <f t="shared" si="13"/>
        <v>0</v>
      </c>
      <c r="V7">
        <f t="shared" si="13"/>
        <v>1.7435566561873941</v>
      </c>
      <c r="W7">
        <f t="shared" si="13"/>
        <v>81.73980349430488</v>
      </c>
      <c r="X7">
        <f t="shared" si="13"/>
        <v>79.996246838117486</v>
      </c>
      <c r="Y7" s="2">
        <f t="shared" si="14"/>
        <v>81.73980349430488</v>
      </c>
      <c r="Z7" s="2"/>
      <c r="AB7">
        <f t="shared" si="15"/>
        <v>-0.58045837694772473</v>
      </c>
      <c r="AC7">
        <f t="shared" si="16"/>
        <v>16.080458376947725</v>
      </c>
      <c r="AD7">
        <f t="shared" si="3"/>
        <v>0.77491406941662078</v>
      </c>
      <c r="AE7">
        <f t="shared" si="4"/>
        <v>180.76646945518092</v>
      </c>
      <c r="AF7">
        <f t="shared" si="5"/>
        <v>179.99155538576431</v>
      </c>
      <c r="AG7">
        <f t="shared" si="7"/>
        <v>0</v>
      </c>
      <c r="AH7" s="2">
        <f t="shared" si="17"/>
        <v>180.76646945518092</v>
      </c>
    </row>
    <row r="8" spans="1:34" x14ac:dyDescent="0.3">
      <c r="A8">
        <f t="shared" si="8"/>
        <v>-0.74</v>
      </c>
      <c r="B8">
        <f t="shared" si="6"/>
        <v>-1.291543646475804E-2</v>
      </c>
      <c r="G8" s="2">
        <f t="shared" si="18"/>
        <v>-0.19851563790170701</v>
      </c>
      <c r="H8" s="2">
        <f t="shared" si="0"/>
        <v>2.1261982941566515</v>
      </c>
      <c r="I8" s="2">
        <f t="shared" si="0"/>
        <v>82.119526046943378</v>
      </c>
      <c r="J8" s="2">
        <f t="shared" si="0"/>
        <v>79.794812114885019</v>
      </c>
      <c r="K8" s="2">
        <f t="shared" si="9"/>
        <v>82.318041684845085</v>
      </c>
      <c r="M8" s="2">
        <f t="shared" si="19"/>
        <v>0.25959429590405492</v>
      </c>
      <c r="N8" s="2">
        <f t="shared" si="1"/>
        <v>180.24458173967417</v>
      </c>
      <c r="O8" s="2">
        <f t="shared" si="1"/>
        <v>179.21137554764826</v>
      </c>
      <c r="P8" s="2">
        <f t="shared" si="1"/>
        <v>-0.77361189612188141</v>
      </c>
      <c r="Q8" s="2">
        <f t="shared" si="10"/>
        <v>181.01819363579605</v>
      </c>
      <c r="S8">
        <f t="shared" si="11"/>
        <v>-0.19851563790170701</v>
      </c>
      <c r="T8">
        <f t="shared" si="12"/>
        <v>20.198515637901707</v>
      </c>
      <c r="U8">
        <f t="shared" si="13"/>
        <v>0</v>
      </c>
      <c r="V8">
        <f t="shared" si="13"/>
        <v>2.3247139320583585</v>
      </c>
      <c r="W8">
        <f t="shared" si="13"/>
        <v>82.318041684845085</v>
      </c>
      <c r="X8">
        <f t="shared" si="13"/>
        <v>79.993327752786726</v>
      </c>
      <c r="Y8" s="2">
        <f t="shared" si="14"/>
        <v>82.318041684845085</v>
      </c>
      <c r="Z8" s="2"/>
      <c r="AB8">
        <f t="shared" si="15"/>
        <v>-0.77361189612188141</v>
      </c>
      <c r="AC8">
        <f t="shared" si="16"/>
        <v>16.273611896121881</v>
      </c>
      <c r="AD8">
        <f t="shared" si="3"/>
        <v>1.0332061920259363</v>
      </c>
      <c r="AE8">
        <f t="shared" si="4"/>
        <v>181.01819363579605</v>
      </c>
      <c r="AF8">
        <f t="shared" si="5"/>
        <v>179.98498744377014</v>
      </c>
      <c r="AG8">
        <f t="shared" si="7"/>
        <v>0</v>
      </c>
      <c r="AH8" s="2">
        <f t="shared" si="17"/>
        <v>181.01819363579605</v>
      </c>
    </row>
    <row r="9" spans="1:34" x14ac:dyDescent="0.3">
      <c r="A9">
        <f t="shared" si="8"/>
        <v>-0.92500000000000004</v>
      </c>
      <c r="B9">
        <f t="shared" si="6"/>
        <v>-1.614429558094755E-2</v>
      </c>
      <c r="G9" s="2">
        <f t="shared" si="18"/>
        <v>-0.24761938525270466</v>
      </c>
      <c r="H9" s="2">
        <f t="shared" si="0"/>
        <v>2.6582275863200557</v>
      </c>
      <c r="I9" s="2">
        <f t="shared" si="0"/>
        <v>82.647802281566925</v>
      </c>
      <c r="J9" s="2">
        <f t="shared" si="0"/>
        <v>79.741955309994168</v>
      </c>
      <c r="K9" s="2">
        <f t="shared" si="9"/>
        <v>82.89542166681963</v>
      </c>
      <c r="M9" s="2">
        <f t="shared" si="19"/>
        <v>0.3248917885262248</v>
      </c>
      <c r="N9" s="2">
        <f t="shared" si="1"/>
        <v>180.3014348528317</v>
      </c>
      <c r="O9" s="2">
        <f t="shared" si="1"/>
        <v>179.00994730991047</v>
      </c>
      <c r="P9" s="2">
        <f t="shared" si="1"/>
        <v>-0.96659575439500145</v>
      </c>
      <c r="Q9" s="2">
        <f t="shared" si="10"/>
        <v>181.26803060722671</v>
      </c>
      <c r="S9">
        <f t="shared" si="11"/>
        <v>-0.24761938525270466</v>
      </c>
      <c r="T9">
        <f t="shared" si="12"/>
        <v>20.247619385252705</v>
      </c>
      <c r="U9">
        <f t="shared" si="13"/>
        <v>0</v>
      </c>
      <c r="V9">
        <f t="shared" si="13"/>
        <v>2.9058469715727604</v>
      </c>
      <c r="W9">
        <f t="shared" si="13"/>
        <v>82.89542166681963</v>
      </c>
      <c r="X9">
        <f t="shared" si="13"/>
        <v>79.989574695246873</v>
      </c>
      <c r="Y9" s="2">
        <f t="shared" si="14"/>
        <v>82.89542166681963</v>
      </c>
      <c r="Z9" s="2"/>
      <c r="AB9">
        <f t="shared" si="15"/>
        <v>-0.96659575439500145</v>
      </c>
      <c r="AC9">
        <f t="shared" si="16"/>
        <v>16.466595754395001</v>
      </c>
      <c r="AD9">
        <f t="shared" si="3"/>
        <v>1.2914875429212263</v>
      </c>
      <c r="AE9">
        <f t="shared" si="4"/>
        <v>181.26803060722671</v>
      </c>
      <c r="AF9">
        <f t="shared" si="5"/>
        <v>179.97654306430547</v>
      </c>
      <c r="AG9">
        <f t="shared" si="7"/>
        <v>0</v>
      </c>
      <c r="AH9" s="2">
        <f t="shared" si="17"/>
        <v>181.26803060722671</v>
      </c>
    </row>
    <row r="10" spans="1:34" x14ac:dyDescent="0.3">
      <c r="A10">
        <f t="shared" si="8"/>
        <v>-1.1100000000000001</v>
      </c>
      <c r="B10">
        <f t="shared" si="6"/>
        <v>-1.937315469713706E-2</v>
      </c>
      <c r="G10" s="2">
        <f t="shared" si="18"/>
        <v>-0.29651204059963021</v>
      </c>
      <c r="H10" s="2">
        <f t="shared" si="0"/>
        <v>3.1904376755156107</v>
      </c>
      <c r="I10" s="2">
        <f t="shared" si="0"/>
        <v>83.175425380141121</v>
      </c>
      <c r="J10" s="2">
        <f t="shared" si="0"/>
        <v>79.688475664025873</v>
      </c>
      <c r="K10" s="2">
        <f t="shared" si="9"/>
        <v>83.471937420740744</v>
      </c>
      <c r="M10" s="2">
        <f t="shared" si="19"/>
        <v>0.39034748957494791</v>
      </c>
      <c r="N10" s="2">
        <f t="shared" si="1"/>
        <v>180.35656982498233</v>
      </c>
      <c r="O10" s="2">
        <f t="shared" si="1"/>
        <v>178.8068143955978</v>
      </c>
      <c r="P10" s="2">
        <f t="shared" si="1"/>
        <v>-1.1594079398096042</v>
      </c>
      <c r="Q10" s="2">
        <f t="shared" si="10"/>
        <v>181.51597776479193</v>
      </c>
      <c r="S10">
        <f t="shared" si="11"/>
        <v>-0.29651204059963021</v>
      </c>
      <c r="T10">
        <f t="shared" si="12"/>
        <v>20.29651204059963</v>
      </c>
      <c r="U10">
        <f t="shared" si="13"/>
        <v>0</v>
      </c>
      <c r="V10">
        <f t="shared" si="13"/>
        <v>3.486949716115241</v>
      </c>
      <c r="W10">
        <f t="shared" si="13"/>
        <v>83.471937420740744</v>
      </c>
      <c r="X10">
        <f t="shared" si="13"/>
        <v>79.984987704625496</v>
      </c>
      <c r="Y10" s="2">
        <f t="shared" si="14"/>
        <v>83.471937420740744</v>
      </c>
      <c r="Z10" s="2"/>
      <c r="AB10">
        <f t="shared" si="15"/>
        <v>-1.1594079398096042</v>
      </c>
      <c r="AC10">
        <f t="shared" si="16"/>
        <v>16.659407939809604</v>
      </c>
      <c r="AD10">
        <f t="shared" si="3"/>
        <v>1.5497554293845521</v>
      </c>
      <c r="AE10">
        <f t="shared" si="4"/>
        <v>181.51597776479193</v>
      </c>
      <c r="AF10">
        <f t="shared" si="5"/>
        <v>179.96622233540739</v>
      </c>
      <c r="AG10">
        <f t="shared" si="7"/>
        <v>0</v>
      </c>
      <c r="AH10" s="2">
        <f t="shared" si="17"/>
        <v>181.51597776479193</v>
      </c>
    </row>
    <row r="11" spans="1:34" x14ac:dyDescent="0.3">
      <c r="A11">
        <f t="shared" si="8"/>
        <v>-1.2950000000000002</v>
      </c>
      <c r="B11">
        <f t="shared" si="6"/>
        <v>-2.260201381332657E-2</v>
      </c>
      <c r="G11" s="2">
        <f t="shared" si="18"/>
        <v>-0.34519309421102662</v>
      </c>
      <c r="H11" s="2">
        <f t="shared" si="0"/>
        <v>3.7228230131752547</v>
      </c>
      <c r="I11" s="2">
        <f t="shared" si="0"/>
        <v>83.702389841919626</v>
      </c>
      <c r="J11" s="2">
        <f t="shared" si="0"/>
        <v>79.634373734533355</v>
      </c>
      <c r="K11" s="2">
        <f t="shared" si="9"/>
        <v>84.047582936130652</v>
      </c>
      <c r="M11" s="2">
        <f t="shared" si="19"/>
        <v>0.45596071664036231</v>
      </c>
      <c r="N11" s="2">
        <f t="shared" si="1"/>
        <v>180.40998608131522</v>
      </c>
      <c r="O11" s="2">
        <f t="shared" si="1"/>
        <v>178.60197892247689</v>
      </c>
      <c r="P11" s="2">
        <f t="shared" si="1"/>
        <v>-1.3520464421979845</v>
      </c>
      <c r="Q11" s="2">
        <f t="shared" si="10"/>
        <v>181.7620325235132</v>
      </c>
      <c r="S11">
        <f t="shared" si="11"/>
        <v>-0.34519309421102662</v>
      </c>
      <c r="T11">
        <f t="shared" si="12"/>
        <v>20.345193094211027</v>
      </c>
      <c r="U11">
        <f t="shared" si="13"/>
        <v>0</v>
      </c>
      <c r="V11">
        <f t="shared" si="13"/>
        <v>4.0680161073862813</v>
      </c>
      <c r="W11">
        <f t="shared" si="13"/>
        <v>84.047582936130652</v>
      </c>
      <c r="X11">
        <f t="shared" si="13"/>
        <v>79.979566828744382</v>
      </c>
      <c r="Y11" s="2">
        <f t="shared" si="14"/>
        <v>84.047582936130652</v>
      </c>
      <c r="Z11" s="2"/>
      <c r="AB11">
        <f t="shared" si="15"/>
        <v>-1.3520464421979845</v>
      </c>
      <c r="AC11">
        <f t="shared" si="16"/>
        <v>16.852046442197985</v>
      </c>
      <c r="AD11">
        <f t="shared" si="3"/>
        <v>1.8080071588383468</v>
      </c>
      <c r="AE11">
        <f t="shared" si="4"/>
        <v>181.7620325235132</v>
      </c>
      <c r="AF11">
        <f t="shared" si="5"/>
        <v>179.95402536467486</v>
      </c>
      <c r="AG11">
        <f t="shared" si="7"/>
        <v>0</v>
      </c>
      <c r="AH11" s="2">
        <f t="shared" si="17"/>
        <v>181.7620325235132</v>
      </c>
    </row>
    <row r="12" spans="1:34" x14ac:dyDescent="0.3">
      <c r="A12">
        <f t="shared" si="8"/>
        <v>-1.4800000000000002</v>
      </c>
      <c r="B12">
        <f t="shared" si="6"/>
        <v>-2.583087292951608E-2</v>
      </c>
      <c r="G12" s="2">
        <f t="shared" si="18"/>
        <v>-0.39366203856148019</v>
      </c>
      <c r="H12" s="2">
        <f t="shared" si="0"/>
        <v>4.2553780489038608</v>
      </c>
      <c r="I12" s="2">
        <f t="shared" si="0"/>
        <v>84.228690173022841</v>
      </c>
      <c r="J12" s="2">
        <f t="shared" si="0"/>
        <v>79.579650085557489</v>
      </c>
      <c r="K12" s="2">
        <f t="shared" si="9"/>
        <v>84.622352211584314</v>
      </c>
      <c r="M12" s="2">
        <f t="shared" si="19"/>
        <v>0.52173078567031972</v>
      </c>
      <c r="N12" s="2">
        <f t="shared" si="1"/>
        <v>180.46168306493803</v>
      </c>
      <c r="O12" s="2">
        <f t="shared" si="1"/>
        <v>178.39544302606453</v>
      </c>
      <c r="P12" s="2">
        <f t="shared" si="1"/>
        <v>-1.5445092532031666</v>
      </c>
      <c r="Q12" s="2">
        <f t="shared" si="10"/>
        <v>182.00619231814119</v>
      </c>
      <c r="S12">
        <f t="shared" si="11"/>
        <v>-0.39366203856148019</v>
      </c>
      <c r="T12">
        <f t="shared" si="12"/>
        <v>20.39366203856148</v>
      </c>
      <c r="U12">
        <f t="shared" si="13"/>
        <v>0</v>
      </c>
      <c r="V12">
        <f t="shared" si="13"/>
        <v>4.649040087465341</v>
      </c>
      <c r="W12">
        <f t="shared" si="13"/>
        <v>84.622352211584314</v>
      </c>
      <c r="X12">
        <f t="shared" si="13"/>
        <v>79.973312124118962</v>
      </c>
      <c r="Y12" s="2">
        <f t="shared" si="14"/>
        <v>84.622352211584314</v>
      </c>
      <c r="Z12" s="2"/>
      <c r="AB12">
        <f t="shared" si="15"/>
        <v>-1.5445092532031666</v>
      </c>
      <c r="AC12">
        <f t="shared" si="16"/>
        <v>17.044509253203167</v>
      </c>
      <c r="AD12">
        <f t="shared" si="3"/>
        <v>2.0662400388734863</v>
      </c>
      <c r="AE12">
        <f t="shared" si="4"/>
        <v>182.00619231814119</v>
      </c>
      <c r="AF12">
        <f t="shared" si="5"/>
        <v>179.93995227926769</v>
      </c>
      <c r="AG12">
        <f t="shared" si="7"/>
        <v>0</v>
      </c>
      <c r="AH12" s="2">
        <f t="shared" si="17"/>
        <v>182.00619231814119</v>
      </c>
    </row>
    <row r="13" spans="1:34" x14ac:dyDescent="0.3">
      <c r="A13">
        <f t="shared" si="8"/>
        <v>-1.6650000000000003</v>
      </c>
      <c r="B13">
        <f t="shared" si="6"/>
        <v>-2.905973204570559E-2</v>
      </c>
      <c r="G13" s="2">
        <f t="shared" si="18"/>
        <v>-0.44191836833694964</v>
      </c>
      <c r="H13" s="2">
        <f t="shared" si="0"/>
        <v>4.7880972305371188</v>
      </c>
      <c r="I13" s="2">
        <f t="shared" si="0"/>
        <v>84.754320886494966</v>
      </c>
      <c r="J13" s="2">
        <f t="shared" si="0"/>
        <v>79.524305287620905</v>
      </c>
      <c r="K13" s="2">
        <f t="shared" si="9"/>
        <v>85.196239254831909</v>
      </c>
      <c r="M13" s="2">
        <f t="shared" si="19"/>
        <v>0.587657010977507</v>
      </c>
      <c r="N13" s="2">
        <f t="shared" si="1"/>
        <v>180.51166023688268</v>
      </c>
      <c r="O13" s="2">
        <f t="shared" si="1"/>
        <v>178.18720885960531</v>
      </c>
      <c r="P13" s="2">
        <f t="shared" si="1"/>
        <v>-1.7367943662998577</v>
      </c>
      <c r="Q13" s="2">
        <f t="shared" si="10"/>
        <v>182.24845460318252</v>
      </c>
      <c r="S13">
        <f t="shared" si="11"/>
        <v>-0.44191836833694964</v>
      </c>
      <c r="T13">
        <f t="shared" si="12"/>
        <v>20.44191836833695</v>
      </c>
      <c r="U13">
        <f t="shared" si="13"/>
        <v>0</v>
      </c>
      <c r="V13">
        <f t="shared" si="13"/>
        <v>5.2300155988740684</v>
      </c>
      <c r="W13">
        <f t="shared" si="13"/>
        <v>85.196239254831909</v>
      </c>
      <c r="X13">
        <f t="shared" si="13"/>
        <v>79.966223655957862</v>
      </c>
      <c r="Y13" s="2">
        <f t="shared" si="14"/>
        <v>85.196239254831909</v>
      </c>
      <c r="Z13" s="2"/>
      <c r="AB13">
        <f t="shared" si="15"/>
        <v>-1.7367943662998577</v>
      </c>
      <c r="AC13">
        <f t="shared" si="16"/>
        <v>17.236794366299858</v>
      </c>
      <c r="AD13">
        <f t="shared" si="3"/>
        <v>2.3244513772773647</v>
      </c>
      <c r="AE13">
        <f t="shared" si="4"/>
        <v>182.24845460318252</v>
      </c>
      <c r="AF13">
        <f t="shared" si="5"/>
        <v>179.92400322590515</v>
      </c>
      <c r="AG13">
        <f t="shared" si="7"/>
        <v>0</v>
      </c>
      <c r="AH13" s="2">
        <f t="shared" si="17"/>
        <v>182.24845460318252</v>
      </c>
    </row>
    <row r="14" spans="1:34" x14ac:dyDescent="0.3">
      <c r="A14">
        <f t="shared" si="8"/>
        <v>-1.8500000000000003</v>
      </c>
      <c r="B14">
        <f t="shared" si="6"/>
        <v>-3.22885911618951E-2</v>
      </c>
      <c r="G14" s="2">
        <f t="shared" si="18"/>
        <v>-0.48996158044000282</v>
      </c>
      <c r="H14" s="2">
        <f t="shared" si="0"/>
        <v>5.3209750041994077</v>
      </c>
      <c r="I14" s="2">
        <f t="shared" si="0"/>
        <v>85.279276502361384</v>
      </c>
      <c r="J14" s="2">
        <f t="shared" si="0"/>
        <v>79.468339917721977</v>
      </c>
      <c r="K14" s="2">
        <f t="shared" si="9"/>
        <v>85.769238082801394</v>
      </c>
      <c r="M14" s="2">
        <f t="shared" si="19"/>
        <v>0.65373870524660482</v>
      </c>
      <c r="N14" s="2">
        <f t="shared" si="1"/>
        <v>180.55991707611108</v>
      </c>
      <c r="O14" s="2">
        <f t="shared" si="1"/>
        <v>177.97727859404912</v>
      </c>
      <c r="P14" s="2">
        <f t="shared" si="1"/>
        <v>-1.9288997768153529</v>
      </c>
      <c r="Q14" s="2">
        <f t="shared" si="10"/>
        <v>182.48881685292642</v>
      </c>
      <c r="S14">
        <f t="shared" si="11"/>
        <v>-0.48996158044000282</v>
      </c>
      <c r="T14">
        <f t="shared" si="12"/>
        <v>20.489961580440003</v>
      </c>
      <c r="U14">
        <f t="shared" si="13"/>
        <v>0</v>
      </c>
      <c r="V14">
        <f t="shared" si="13"/>
        <v>5.8109365846394105</v>
      </c>
      <c r="W14">
        <f t="shared" si="13"/>
        <v>85.769238082801394</v>
      </c>
      <c r="X14">
        <f t="shared" si="13"/>
        <v>79.958301498161973</v>
      </c>
      <c r="Y14" s="2">
        <f t="shared" si="14"/>
        <v>85.769238082801394</v>
      </c>
      <c r="Z14" s="2"/>
      <c r="AB14">
        <f t="shared" si="15"/>
        <v>-1.9288997768153529</v>
      </c>
      <c r="AC14">
        <f t="shared" si="16"/>
        <v>17.428899776815353</v>
      </c>
      <c r="AD14">
        <f t="shared" si="3"/>
        <v>2.5826384820619577</v>
      </c>
      <c r="AE14">
        <f t="shared" si="4"/>
        <v>182.48881685292642</v>
      </c>
      <c r="AF14">
        <f t="shared" si="5"/>
        <v>179.90617837086447</v>
      </c>
      <c r="AG14">
        <f t="shared" si="7"/>
        <v>0</v>
      </c>
      <c r="AH14" s="2">
        <f t="shared" si="17"/>
        <v>182.48881685292642</v>
      </c>
    </row>
    <row r="15" spans="1:34" x14ac:dyDescent="0.3">
      <c r="A15">
        <f t="shared" si="8"/>
        <v>-2.0350000000000001</v>
      </c>
      <c r="B15">
        <f t="shared" si="6"/>
        <v>-3.551745027808461E-2</v>
      </c>
      <c r="G15" s="2">
        <f t="shared" si="18"/>
        <v>-0.53779117399505338</v>
      </c>
      <c r="H15" s="2">
        <f t="shared" si="0"/>
        <v>5.854005814361706</v>
      </c>
      <c r="I15" s="2">
        <f t="shared" si="0"/>
        <v>85.803551547685714</v>
      </c>
      <c r="J15" s="2">
        <f t="shared" si="0"/>
        <v>79.411754559328955</v>
      </c>
      <c r="K15" s="2">
        <f t="shared" si="9"/>
        <v>86.341342721680775</v>
      </c>
      <c r="M15" s="2">
        <f t="shared" si="19"/>
        <v>0.71997517954144818</v>
      </c>
      <c r="N15" s="2">
        <f t="shared" si="1"/>
        <v>180.60645307952046</v>
      </c>
      <c r="O15" s="2">
        <f t="shared" si="1"/>
        <v>177.76565441802856</v>
      </c>
      <c r="P15" s="2">
        <f t="shared" si="1"/>
        <v>-2.1208234819504455</v>
      </c>
      <c r="Q15" s="2">
        <f t="shared" si="10"/>
        <v>182.72727656147092</v>
      </c>
      <c r="S15">
        <f t="shared" si="11"/>
        <v>-0.53779117399505338</v>
      </c>
      <c r="T15">
        <f t="shared" si="12"/>
        <v>20.537791173995053</v>
      </c>
      <c r="U15">
        <f t="shared" si="13"/>
        <v>0</v>
      </c>
      <c r="V15">
        <f t="shared" si="13"/>
        <v>6.3917969883567594</v>
      </c>
      <c r="W15">
        <f t="shared" si="13"/>
        <v>86.341342721680775</v>
      </c>
      <c r="X15">
        <f t="shared" si="13"/>
        <v>79.949545733324015</v>
      </c>
      <c r="Y15" s="2">
        <f t="shared" si="14"/>
        <v>86.341342721680775</v>
      </c>
      <c r="Z15" s="2"/>
      <c r="AB15">
        <f t="shared" si="15"/>
        <v>-2.1208234819504455</v>
      </c>
      <c r="AC15">
        <f t="shared" si="16"/>
        <v>17.620823481950445</v>
      </c>
      <c r="AD15">
        <f t="shared" si="3"/>
        <v>2.8407986614918936</v>
      </c>
      <c r="AE15">
        <f t="shared" si="4"/>
        <v>182.72727656147092</v>
      </c>
      <c r="AF15">
        <f t="shared" si="5"/>
        <v>179.88647789997901</v>
      </c>
      <c r="AG15">
        <f t="shared" si="7"/>
        <v>0</v>
      </c>
      <c r="AH15" s="2">
        <f t="shared" si="17"/>
        <v>182.72727656147092</v>
      </c>
    </row>
    <row r="16" spans="1:34" x14ac:dyDescent="0.3">
      <c r="A16">
        <f t="shared" si="8"/>
        <v>-2.2200000000000002</v>
      </c>
      <c r="B16">
        <f t="shared" si="6"/>
        <v>-3.874630939427412E-2</v>
      </c>
      <c r="G16" s="2">
        <f t="shared" si="18"/>
        <v>-0.58540665035362949</v>
      </c>
      <c r="H16" s="2">
        <f t="shared" si="0"/>
        <v>6.3871841038995001</v>
      </c>
      <c r="I16" s="2">
        <f t="shared" si="0"/>
        <v>86.32714055662683</v>
      </c>
      <c r="J16" s="2">
        <f t="shared" si="0"/>
        <v>79.354549802373697</v>
      </c>
      <c r="K16" s="2">
        <f t="shared" si="9"/>
        <v>86.912547206980463</v>
      </c>
      <c r="M16" s="2">
        <f t="shared" si="19"/>
        <v>0.78636574331220466</v>
      </c>
      <c r="N16" s="2">
        <f t="shared" si="1"/>
        <v>180.65126776194867</v>
      </c>
      <c r="O16" s="2">
        <f t="shared" si="1"/>
        <v>177.55233853783619</v>
      </c>
      <c r="P16" s="2">
        <f t="shared" si="1"/>
        <v>-2.3125634808002964</v>
      </c>
      <c r="Q16" s="2">
        <f t="shared" si="10"/>
        <v>182.96383124274897</v>
      </c>
      <c r="S16">
        <f t="shared" si="11"/>
        <v>-0.58540665035362949</v>
      </c>
      <c r="T16">
        <f t="shared" si="12"/>
        <v>20.585406650353629</v>
      </c>
      <c r="U16">
        <f t="shared" si="13"/>
        <v>0</v>
      </c>
      <c r="V16">
        <f t="shared" si="13"/>
        <v>6.9725907542531296</v>
      </c>
      <c r="W16">
        <f t="shared" si="13"/>
        <v>86.912547206980463</v>
      </c>
      <c r="X16">
        <f t="shared" si="13"/>
        <v>79.93995645272733</v>
      </c>
      <c r="Y16" s="2">
        <f t="shared" si="14"/>
        <v>86.912547206980463</v>
      </c>
      <c r="Z16" s="2"/>
      <c r="AB16">
        <f t="shared" si="15"/>
        <v>-2.3125634808002964</v>
      </c>
      <c r="AC16">
        <f t="shared" si="16"/>
        <v>17.812563480800296</v>
      </c>
      <c r="AD16">
        <f t="shared" si="3"/>
        <v>3.098929224112501</v>
      </c>
      <c r="AE16">
        <f t="shared" si="4"/>
        <v>182.96383124274897</v>
      </c>
      <c r="AF16">
        <f t="shared" si="5"/>
        <v>179.86490201863649</v>
      </c>
      <c r="AG16">
        <f t="shared" si="7"/>
        <v>0</v>
      </c>
      <c r="AH16" s="2">
        <f t="shared" si="17"/>
        <v>182.96383124274897</v>
      </c>
    </row>
    <row r="17" spans="1:34" x14ac:dyDescent="0.3">
      <c r="A17">
        <f t="shared" si="8"/>
        <v>-2.4050000000000002</v>
      </c>
      <c r="B17">
        <f t="shared" si="6"/>
        <v>-4.197516851046363E-2</v>
      </c>
      <c r="G17" s="2">
        <f t="shared" si="18"/>
        <v>-0.63280751309952166</v>
      </c>
      <c r="H17" s="2">
        <f t="shared" si="0"/>
        <v>6.9205043141507332</v>
      </c>
      <c r="I17" s="2">
        <f t="shared" si="0"/>
        <v>86.850038070495955</v>
      </c>
      <c r="J17" s="2">
        <f t="shared" si="0"/>
        <v>79.296726243245701</v>
      </c>
      <c r="K17" s="2">
        <f t="shared" si="9"/>
        <v>87.482845583595477</v>
      </c>
      <c r="M17" s="2">
        <f t="shared" si="19"/>
        <v>0.85290970440258818</v>
      </c>
      <c r="N17" s="2">
        <f t="shared" si="1"/>
        <v>180.69436065617933</v>
      </c>
      <c r="O17" s="2">
        <f t="shared" si="1"/>
        <v>177.33733317740143</v>
      </c>
      <c r="P17" s="2">
        <f t="shared" si="1"/>
        <v>-2.5041177743753025</v>
      </c>
      <c r="Q17" s="2">
        <f t="shared" si="10"/>
        <v>183.19847843055464</v>
      </c>
      <c r="S17">
        <f t="shared" si="11"/>
        <v>-0.63280751309952166</v>
      </c>
      <c r="T17">
        <f t="shared" si="12"/>
        <v>20.632807513099522</v>
      </c>
      <c r="U17">
        <f t="shared" si="13"/>
        <v>0</v>
      </c>
      <c r="V17">
        <f t="shared" si="13"/>
        <v>7.5533118272502549</v>
      </c>
      <c r="W17">
        <f t="shared" si="13"/>
        <v>87.482845583595477</v>
      </c>
      <c r="X17">
        <f t="shared" si="13"/>
        <v>79.929533756345222</v>
      </c>
      <c r="Y17" s="2">
        <f t="shared" si="14"/>
        <v>87.482845583595477</v>
      </c>
      <c r="Z17" s="2"/>
      <c r="AB17">
        <f t="shared" si="15"/>
        <v>-2.5041177743753025</v>
      </c>
      <c r="AC17">
        <f t="shared" si="16"/>
        <v>18.004117774375302</v>
      </c>
      <c r="AD17">
        <f t="shared" si="3"/>
        <v>3.3570274787778907</v>
      </c>
      <c r="AE17">
        <f t="shared" si="4"/>
        <v>183.19847843055464</v>
      </c>
      <c r="AF17">
        <f t="shared" si="5"/>
        <v>179.84145095177672</v>
      </c>
      <c r="AG17">
        <f t="shared" si="7"/>
        <v>0</v>
      </c>
      <c r="AH17" s="2">
        <f t="shared" si="17"/>
        <v>183.19847843055464</v>
      </c>
    </row>
    <row r="18" spans="1:34" x14ac:dyDescent="0.3">
      <c r="A18">
        <f t="shared" si="8"/>
        <v>-2.5900000000000003</v>
      </c>
      <c r="B18">
        <f t="shared" si="6"/>
        <v>-4.520402762665314E-2</v>
      </c>
      <c r="G18" s="2">
        <f t="shared" si="18"/>
        <v>-0.67999326805398752</v>
      </c>
      <c r="H18" s="2">
        <f t="shared" si="0"/>
        <v>7.4539608849737498</v>
      </c>
      <c r="I18" s="2">
        <f t="shared" si="0"/>
        <v>87.372238637813481</v>
      </c>
      <c r="J18" s="2">
        <f t="shared" si="0"/>
        <v>79.238284484785737</v>
      </c>
      <c r="K18" s="2">
        <f t="shared" si="9"/>
        <v>88.052231905867473</v>
      </c>
      <c r="M18" s="2">
        <f t="shared" si="19"/>
        <v>0.91960636905705151</v>
      </c>
      <c r="N18" s="2">
        <f t="shared" si="1"/>
        <v>180.73573131294646</v>
      </c>
      <c r="O18" s="2">
        <f t="shared" si="1"/>
        <v>177.12064057826746</v>
      </c>
      <c r="P18" s="2">
        <f t="shared" si="1"/>
        <v>-2.6954843656219438</v>
      </c>
      <c r="Q18" s="2">
        <f t="shared" si="10"/>
        <v>183.43121567856841</v>
      </c>
      <c r="S18">
        <f t="shared" si="11"/>
        <v>-0.67999326805398752</v>
      </c>
      <c r="T18">
        <f t="shared" si="12"/>
        <v>20.679993268053988</v>
      </c>
      <c r="U18">
        <f t="shared" si="13"/>
        <v>0</v>
      </c>
      <c r="V18">
        <f t="shared" si="13"/>
        <v>8.1339541530277373</v>
      </c>
      <c r="W18">
        <f t="shared" si="13"/>
        <v>88.052231905867473</v>
      </c>
      <c r="X18">
        <f t="shared" si="13"/>
        <v>79.918277752839728</v>
      </c>
      <c r="Y18" s="2">
        <f t="shared" si="14"/>
        <v>88.052231905867473</v>
      </c>
      <c r="Z18" s="2"/>
      <c r="AB18">
        <f t="shared" si="15"/>
        <v>-2.6954843656219438</v>
      </c>
      <c r="AC18">
        <f t="shared" si="16"/>
        <v>18.195484365621944</v>
      </c>
      <c r="AD18">
        <f t="shared" si="3"/>
        <v>3.6150907346789953</v>
      </c>
      <c r="AE18">
        <f t="shared" si="4"/>
        <v>183.43121567856841</v>
      </c>
      <c r="AF18">
        <f t="shared" si="5"/>
        <v>179.81612494388941</v>
      </c>
      <c r="AG18">
        <f t="shared" si="7"/>
        <v>0</v>
      </c>
      <c r="AH18" s="2">
        <f t="shared" si="17"/>
        <v>183.43121567856841</v>
      </c>
    </row>
    <row r="19" spans="1:34" x14ac:dyDescent="0.3">
      <c r="A19">
        <f t="shared" si="8"/>
        <v>-2.7750000000000004</v>
      </c>
      <c r="B19">
        <f t="shared" si="6"/>
        <v>-4.843288674284265E-2</v>
      </c>
      <c r="G19" s="2">
        <f t="shared" si="18"/>
        <v>-0.72696342328089614</v>
      </c>
      <c r="H19" s="2">
        <f t="shared" si="0"/>
        <v>7.9875482548052581</v>
      </c>
      <c r="I19" s="2">
        <f t="shared" si="0"/>
        <v>87.893736814365838</v>
      </c>
      <c r="J19" s="2">
        <f t="shared" si="0"/>
        <v>79.179225136279683</v>
      </c>
      <c r="K19" s="2">
        <f t="shared" si="9"/>
        <v>88.62070023764673</v>
      </c>
      <c r="M19" s="2">
        <f t="shared" si="19"/>
        <v>0.98645504192804445</v>
      </c>
      <c r="N19" s="2">
        <f t="shared" si="1"/>
        <v>180.77537930093933</v>
      </c>
      <c r="O19" s="2">
        <f t="shared" si="1"/>
        <v>176.90226299956771</v>
      </c>
      <c r="P19" s="2">
        <f t="shared" si="1"/>
        <v>-2.8866612594435814</v>
      </c>
      <c r="Q19" s="2">
        <f t="shared" si="10"/>
        <v>183.66204056038291</v>
      </c>
      <c r="S19">
        <f t="shared" si="11"/>
        <v>-0.72696342328089614</v>
      </c>
      <c r="T19">
        <f t="shared" si="12"/>
        <v>20.726963423280896</v>
      </c>
      <c r="U19">
        <f t="shared" si="13"/>
        <v>0</v>
      </c>
      <c r="V19">
        <f t="shared" si="13"/>
        <v>8.7145116780861542</v>
      </c>
      <c r="W19">
        <f t="shared" si="13"/>
        <v>88.62070023764673</v>
      </c>
      <c r="X19">
        <f t="shared" si="13"/>
        <v>79.906188559560576</v>
      </c>
      <c r="Y19" s="2">
        <f t="shared" si="14"/>
        <v>88.62070023764673</v>
      </c>
      <c r="Z19" s="2"/>
      <c r="AB19">
        <f t="shared" si="15"/>
        <v>-2.8866612594435814</v>
      </c>
      <c r="AC19">
        <f t="shared" si="16"/>
        <v>18.386661259443581</v>
      </c>
      <c r="AD19">
        <f t="shared" si="3"/>
        <v>3.8731163013716259</v>
      </c>
      <c r="AE19">
        <f t="shared" si="4"/>
        <v>183.66204056038291</v>
      </c>
      <c r="AF19">
        <f t="shared" si="5"/>
        <v>179.78892425901128</v>
      </c>
      <c r="AG19">
        <f t="shared" si="7"/>
        <v>0</v>
      </c>
      <c r="AH19" s="2">
        <f t="shared" si="17"/>
        <v>183.66204056038291</v>
      </c>
    </row>
    <row r="20" spans="1:34" x14ac:dyDescent="0.3">
      <c r="A20">
        <f t="shared" si="8"/>
        <v>-2.9600000000000004</v>
      </c>
      <c r="B20">
        <f t="shared" si="6"/>
        <v>-5.166174585903216E-2</v>
      </c>
      <c r="G20" s="2">
        <f t="shared" si="18"/>
        <v>-0.77371748909185456</v>
      </c>
      <c r="H20" s="2">
        <f t="shared" si="18"/>
        <v>8.5212608607183284</v>
      </c>
      <c r="I20" s="2">
        <f t="shared" si="18"/>
        <v>88.414527163262221</v>
      </c>
      <c r="J20" s="2">
        <f t="shared" si="18"/>
        <v>79.119548813452042</v>
      </c>
      <c r="K20" s="2">
        <f t="shared" si="9"/>
        <v>89.188244652354072</v>
      </c>
      <c r="M20" s="2">
        <f t="shared" si="19"/>
        <v>1.0534550260832507</v>
      </c>
      <c r="N20" s="2">
        <f t="shared" si="19"/>
        <v>180.81330420680703</v>
      </c>
      <c r="O20" s="2">
        <f t="shared" si="19"/>
        <v>176.68220271800249</v>
      </c>
      <c r="P20" s="2">
        <f t="shared" si="19"/>
        <v>-3.0776464627212761</v>
      </c>
      <c r="Q20" s="2">
        <f t="shared" si="10"/>
        <v>183.89095066952831</v>
      </c>
      <c r="S20">
        <f t="shared" si="11"/>
        <v>-0.77371748909185456</v>
      </c>
      <c r="T20">
        <f t="shared" si="12"/>
        <v>20.773717489091855</v>
      </c>
      <c r="U20">
        <f t="shared" si="13"/>
        <v>0</v>
      </c>
      <c r="V20">
        <f t="shared" si="13"/>
        <v>9.294978349810183</v>
      </c>
      <c r="W20">
        <f t="shared" si="13"/>
        <v>89.188244652354072</v>
      </c>
      <c r="X20">
        <f t="shared" si="13"/>
        <v>79.893266302543893</v>
      </c>
      <c r="Y20" s="2">
        <f t="shared" si="14"/>
        <v>89.188244652354072</v>
      </c>
      <c r="Z20" s="2"/>
      <c r="AB20">
        <f t="shared" si="15"/>
        <v>-3.0776464627212761</v>
      </c>
      <c r="AC20">
        <f t="shared" si="16"/>
        <v>18.577646462721276</v>
      </c>
      <c r="AD20">
        <f t="shared" si="3"/>
        <v>4.1311014888045268</v>
      </c>
      <c r="AE20">
        <f t="shared" si="4"/>
        <v>183.89095066952831</v>
      </c>
      <c r="AF20">
        <f t="shared" si="5"/>
        <v>179.75984918072376</v>
      </c>
      <c r="AG20">
        <f t="shared" si="7"/>
        <v>0</v>
      </c>
      <c r="AH20" s="2">
        <f t="shared" si="17"/>
        <v>183.89095066952831</v>
      </c>
    </row>
    <row r="21" spans="1:34" x14ac:dyDescent="0.3">
      <c r="A21">
        <f t="shared" si="8"/>
        <v>-3.1450000000000005</v>
      </c>
      <c r="B21">
        <f t="shared" si="6"/>
        <v>-5.4890604975221677E-2</v>
      </c>
      <c r="G21" s="2">
        <f t="shared" si="18"/>
        <v>-0.82025497805130598</v>
      </c>
      <c r="H21" s="2">
        <f t="shared" si="18"/>
        <v>9.0550931384803768</v>
      </c>
      <c r="I21" s="2">
        <f t="shared" si="18"/>
        <v>88.93460425499137</v>
      </c>
      <c r="J21" s="2">
        <f t="shared" si="18"/>
        <v>79.059256138459688</v>
      </c>
      <c r="K21" s="2">
        <f t="shared" si="9"/>
        <v>89.75485923304268</v>
      </c>
      <c r="M21" s="2">
        <f t="shared" si="19"/>
        <v>1.1206056230128496</v>
      </c>
      <c r="N21" s="2">
        <f t="shared" si="19"/>
        <v>180.84950563516256</v>
      </c>
      <c r="O21" s="2">
        <f t="shared" si="19"/>
        <v>176.46046202781514</v>
      </c>
      <c r="P21" s="2">
        <f t="shared" si="19"/>
        <v>-3.2684379843345646</v>
      </c>
      <c r="Q21" s="2">
        <f t="shared" si="10"/>
        <v>184.11794361949711</v>
      </c>
      <c r="S21">
        <f t="shared" si="11"/>
        <v>-0.82025497805130598</v>
      </c>
      <c r="T21">
        <f t="shared" si="12"/>
        <v>20.820254978051306</v>
      </c>
      <c r="U21">
        <f t="shared" si="13"/>
        <v>0</v>
      </c>
      <c r="V21">
        <f t="shared" si="13"/>
        <v>9.8753481165316828</v>
      </c>
      <c r="W21">
        <f t="shared" si="13"/>
        <v>89.75485923304268</v>
      </c>
      <c r="X21">
        <f t="shared" si="13"/>
        <v>79.879511116510997</v>
      </c>
      <c r="Y21" s="2">
        <f t="shared" si="14"/>
        <v>89.75485923304268</v>
      </c>
      <c r="Z21" s="2"/>
      <c r="AB21">
        <f t="shared" si="15"/>
        <v>-3.2684379843345646</v>
      </c>
      <c r="AC21">
        <f t="shared" si="16"/>
        <v>18.768437984334565</v>
      </c>
      <c r="AD21">
        <f t="shared" si="3"/>
        <v>4.3890436073474142</v>
      </c>
      <c r="AE21">
        <f t="shared" si="4"/>
        <v>184.11794361949711</v>
      </c>
      <c r="AF21">
        <f t="shared" si="5"/>
        <v>179.72890001214969</v>
      </c>
      <c r="AG21">
        <f t="shared" si="7"/>
        <v>0</v>
      </c>
      <c r="AH21" s="2">
        <f t="shared" si="17"/>
        <v>184.11794361949711</v>
      </c>
    </row>
    <row r="22" spans="1:34" x14ac:dyDescent="0.3">
      <c r="A22">
        <f t="shared" si="8"/>
        <v>-3.3300000000000005</v>
      </c>
      <c r="B22">
        <f t="shared" si="6"/>
        <v>-5.811946409141118E-2</v>
      </c>
      <c r="G22" s="2">
        <f t="shared" si="18"/>
        <v>-0.86657540498164565</v>
      </c>
      <c r="H22" s="2">
        <f t="shared" si="18"/>
        <v>9.5890395226111629</v>
      </c>
      <c r="I22" s="2">
        <f t="shared" si="18"/>
        <v>89.453962667477995</v>
      </c>
      <c r="J22" s="2">
        <f t="shared" si="18"/>
        <v>78.99834773988519</v>
      </c>
      <c r="K22" s="2">
        <f t="shared" si="9"/>
        <v>90.320538072459641</v>
      </c>
      <c r="M22" s="2">
        <f t="shared" si="19"/>
        <v>1.1879061326368081</v>
      </c>
      <c r="N22" s="2">
        <f t="shared" si="19"/>
        <v>180.88398320858715</v>
      </c>
      <c r="O22" s="2">
        <f t="shared" si="19"/>
        <v>176.23704324076814</v>
      </c>
      <c r="P22" s="2">
        <f t="shared" si="19"/>
        <v>-3.4590338351822183</v>
      </c>
      <c r="Q22" s="2">
        <f t="shared" si="10"/>
        <v>184.34301704376938</v>
      </c>
      <c r="S22">
        <f t="shared" si="11"/>
        <v>-0.86657540498164565</v>
      </c>
      <c r="T22">
        <f t="shared" si="12"/>
        <v>20.866575404981646</v>
      </c>
      <c r="U22">
        <f t="shared" si="13"/>
        <v>0</v>
      </c>
      <c r="V22">
        <f t="shared" si="13"/>
        <v>10.455614927592809</v>
      </c>
      <c r="W22">
        <f t="shared" si="13"/>
        <v>90.320538072459641</v>
      </c>
      <c r="X22">
        <f t="shared" si="13"/>
        <v>79.864923144866836</v>
      </c>
      <c r="Y22" s="2">
        <f t="shared" si="14"/>
        <v>90.320538072459641</v>
      </c>
      <c r="Z22" s="2"/>
      <c r="AB22">
        <f t="shared" si="15"/>
        <v>-3.4590338351822183</v>
      </c>
      <c r="AC22">
        <f t="shared" si="16"/>
        <v>18.959033835182218</v>
      </c>
      <c r="AD22">
        <f t="shared" si="3"/>
        <v>4.6469399678190264</v>
      </c>
      <c r="AE22">
        <f t="shared" si="4"/>
        <v>184.34301704376938</v>
      </c>
      <c r="AF22">
        <f t="shared" si="5"/>
        <v>179.69607707595037</v>
      </c>
      <c r="AG22">
        <f t="shared" si="7"/>
        <v>0</v>
      </c>
      <c r="AH22" s="2">
        <f t="shared" si="17"/>
        <v>184.34301704376938</v>
      </c>
    </row>
    <row r="23" spans="1:34" x14ac:dyDescent="0.3">
      <c r="A23">
        <f t="shared" si="8"/>
        <v>-3.5150000000000006</v>
      </c>
      <c r="B23">
        <f t="shared" si="6"/>
        <v>-6.134832320760069E-2</v>
      </c>
      <c r="G23" s="2">
        <f t="shared" si="18"/>
        <v>-0.91267828696822306</v>
      </c>
      <c r="H23" s="2">
        <f t="shared" si="18"/>
        <v>10.123094446440849</v>
      </c>
      <c r="I23" s="2">
        <f t="shared" si="18"/>
        <v>89.972596986139507</v>
      </c>
      <c r="J23" s="2">
        <f t="shared" si="18"/>
        <v>78.936824252730432</v>
      </c>
      <c r="K23" s="2">
        <f t="shared" si="9"/>
        <v>90.885275273107737</v>
      </c>
      <c r="M23" s="2">
        <f t="shared" si="19"/>
        <v>1.2553558533121709</v>
      </c>
      <c r="N23" s="2">
        <f t="shared" si="19"/>
        <v>180.91673656763416</v>
      </c>
      <c r="O23" s="2">
        <f t="shared" si="19"/>
        <v>176.01194868611901</v>
      </c>
      <c r="P23" s="2">
        <f t="shared" si="19"/>
        <v>-3.6494320282029733</v>
      </c>
      <c r="Q23" s="2">
        <f t="shared" si="10"/>
        <v>184.56616859583713</v>
      </c>
      <c r="S23">
        <f t="shared" si="11"/>
        <v>-0.91267828696822306</v>
      </c>
      <c r="T23">
        <f t="shared" si="12"/>
        <v>20.912678286968223</v>
      </c>
      <c r="U23">
        <f t="shared" si="13"/>
        <v>0</v>
      </c>
      <c r="V23">
        <f t="shared" si="13"/>
        <v>11.035772733409072</v>
      </c>
      <c r="W23">
        <f t="shared" si="13"/>
        <v>90.885275273107737</v>
      </c>
      <c r="X23">
        <f t="shared" si="13"/>
        <v>79.849502539698648</v>
      </c>
      <c r="Y23" s="2">
        <f t="shared" si="14"/>
        <v>90.885275273107737</v>
      </c>
      <c r="Z23" s="2"/>
      <c r="AB23">
        <f t="shared" si="15"/>
        <v>-3.6494320282029733</v>
      </c>
      <c r="AC23">
        <f t="shared" si="16"/>
        <v>19.149432028202973</v>
      </c>
      <c r="AD23">
        <f t="shared" si="3"/>
        <v>4.9047878815151442</v>
      </c>
      <c r="AE23">
        <f t="shared" si="4"/>
        <v>184.56616859583713</v>
      </c>
      <c r="AF23">
        <f t="shared" si="5"/>
        <v>179.66138071432198</v>
      </c>
      <c r="AG23">
        <f t="shared" si="7"/>
        <v>0</v>
      </c>
      <c r="AH23" s="2">
        <f t="shared" si="17"/>
        <v>184.56616859583713</v>
      </c>
    </row>
    <row r="24" spans="1:34" x14ac:dyDescent="0.3">
      <c r="A24">
        <f t="shared" si="8"/>
        <v>-3.7000000000000006</v>
      </c>
      <c r="B24">
        <f t="shared" si="6"/>
        <v>-6.45771823237902E-2</v>
      </c>
      <c r="G24" s="2">
        <f t="shared" si="18"/>
        <v>-0.95856314336442594</v>
      </c>
      <c r="H24" s="2">
        <f t="shared" si="18"/>
        <v>10.657252342168009</v>
      </c>
      <c r="I24" s="2">
        <f t="shared" si="18"/>
        <v>90.490501803942323</v>
      </c>
      <c r="J24" s="2">
        <f t="shared" si="18"/>
        <v>78.874686318409886</v>
      </c>
      <c r="K24" s="2">
        <f t="shared" si="9"/>
        <v>91.449064947306752</v>
      </c>
      <c r="M24" s="2">
        <f t="shared" si="19"/>
        <v>1.3229540818403844</v>
      </c>
      <c r="N24" s="2">
        <f t="shared" si="19"/>
        <v>180.94776537083263</v>
      </c>
      <c r="O24" s="2">
        <f t="shared" si="19"/>
        <v>175.78518071059597</v>
      </c>
      <c r="P24" s="2">
        <f t="shared" si="19"/>
        <v>-3.8396305783962532</v>
      </c>
      <c r="Q24" s="2">
        <f t="shared" si="10"/>
        <v>184.78739594922888</v>
      </c>
      <c r="S24">
        <f t="shared" si="11"/>
        <v>-0.95856314336442594</v>
      </c>
      <c r="T24">
        <f t="shared" si="12"/>
        <v>20.958563143364426</v>
      </c>
      <c r="U24">
        <f t="shared" si="13"/>
        <v>0</v>
      </c>
      <c r="V24">
        <f t="shared" si="13"/>
        <v>11.615815485532435</v>
      </c>
      <c r="W24">
        <f t="shared" si="13"/>
        <v>91.449064947306752</v>
      </c>
      <c r="X24">
        <f t="shared" si="13"/>
        <v>79.833249461774315</v>
      </c>
      <c r="Y24" s="2">
        <f t="shared" si="14"/>
        <v>91.449064947306752</v>
      </c>
      <c r="Z24" s="2"/>
      <c r="AB24">
        <f t="shared" si="15"/>
        <v>-3.8396305783962532</v>
      </c>
      <c r="AC24">
        <f t="shared" si="16"/>
        <v>19.339630578396253</v>
      </c>
      <c r="AD24">
        <f t="shared" si="3"/>
        <v>5.1625846602366376</v>
      </c>
      <c r="AE24">
        <f t="shared" si="4"/>
        <v>184.78739594922888</v>
      </c>
      <c r="AF24">
        <f t="shared" si="5"/>
        <v>179.62481128899222</v>
      </c>
      <c r="AG24">
        <f t="shared" si="7"/>
        <v>0</v>
      </c>
      <c r="AH24" s="2">
        <f t="shared" si="17"/>
        <v>184.78739594922888</v>
      </c>
    </row>
    <row r="25" spans="1:34" x14ac:dyDescent="0.3">
      <c r="A25">
        <f t="shared" si="8"/>
        <v>-3.8850000000000007</v>
      </c>
      <c r="B25">
        <f t="shared" si="6"/>
        <v>-6.7806041439979717E-2</v>
      </c>
      <c r="G25" s="2">
        <f t="shared" si="18"/>
        <v>-1.0042294957966753</v>
      </c>
      <c r="H25" s="2">
        <f t="shared" si="18"/>
        <v>11.191507640917671</v>
      </c>
      <c r="I25" s="2">
        <f t="shared" si="18"/>
        <v>91.007671721458308</v>
      </c>
      <c r="J25" s="2">
        <f t="shared" si="18"/>
        <v>78.811934584743966</v>
      </c>
      <c r="K25" s="2">
        <f t="shared" si="9"/>
        <v>92.011901217254987</v>
      </c>
      <c r="M25" s="2">
        <f t="shared" si="19"/>
        <v>1.3907001134746224</v>
      </c>
      <c r="N25" s="2">
        <f t="shared" si="19"/>
        <v>180.97706929469109</v>
      </c>
      <c r="O25" s="2">
        <f t="shared" si="19"/>
        <v>175.55674167837358</v>
      </c>
      <c r="P25" s="2">
        <f t="shared" si="19"/>
        <v>-4.0296275028428639</v>
      </c>
      <c r="Q25" s="2">
        <f t="shared" si="10"/>
        <v>185.00669679753395</v>
      </c>
      <c r="S25">
        <f t="shared" si="11"/>
        <v>-1.0042294957966753</v>
      </c>
      <c r="T25">
        <f t="shared" si="12"/>
        <v>21.004229495796675</v>
      </c>
      <c r="U25">
        <f t="shared" si="13"/>
        <v>0</v>
      </c>
      <c r="V25">
        <f t="shared" si="13"/>
        <v>12.195737136714346</v>
      </c>
      <c r="W25">
        <f t="shared" si="13"/>
        <v>92.011901217254987</v>
      </c>
      <c r="X25">
        <f t="shared" si="13"/>
        <v>79.816164080540645</v>
      </c>
      <c r="Y25" s="2">
        <f t="shared" si="14"/>
        <v>92.011901217254987</v>
      </c>
      <c r="Z25" s="2"/>
      <c r="AB25">
        <f t="shared" si="15"/>
        <v>-4.0296275028428639</v>
      </c>
      <c r="AC25">
        <f t="shared" si="16"/>
        <v>19.529627502842864</v>
      </c>
      <c r="AD25">
        <f t="shared" si="3"/>
        <v>5.4203276163174863</v>
      </c>
      <c r="AE25">
        <f t="shared" si="4"/>
        <v>185.00669679753395</v>
      </c>
      <c r="AF25">
        <f t="shared" si="5"/>
        <v>179.58636918121644</v>
      </c>
      <c r="AG25">
        <f t="shared" si="7"/>
        <v>0</v>
      </c>
      <c r="AH25" s="2">
        <f t="shared" si="17"/>
        <v>185.00669679753395</v>
      </c>
    </row>
    <row r="26" spans="1:34" x14ac:dyDescent="0.3">
      <c r="A26">
        <f t="shared" si="8"/>
        <v>-4.07</v>
      </c>
      <c r="B26">
        <f t="shared" si="6"/>
        <v>-7.103490055616922E-2</v>
      </c>
      <c r="G26" s="2">
        <f t="shared" si="18"/>
        <v>-1.0496768681693922</v>
      </c>
      <c r="H26" s="2">
        <f t="shared" si="18"/>
        <v>11.725854772799394</v>
      </c>
      <c r="I26" s="2">
        <f t="shared" si="18"/>
        <v>91.524101346921043</v>
      </c>
      <c r="J26" s="2">
        <f t="shared" si="18"/>
        <v>78.748569705952264</v>
      </c>
      <c r="K26" s="2">
        <f t="shared" si="9"/>
        <v>92.573778215090442</v>
      </c>
      <c r="M26" s="2">
        <f t="shared" si="19"/>
        <v>1.4585932419271295</v>
      </c>
      <c r="N26" s="2">
        <f t="shared" si="19"/>
        <v>181.00464803370082</v>
      </c>
      <c r="O26" s="2">
        <f t="shared" si="19"/>
        <v>175.32663397104804</v>
      </c>
      <c r="P26" s="2">
        <f t="shared" si="19"/>
        <v>-4.2194208207256629</v>
      </c>
      <c r="Q26" s="2">
        <f t="shared" si="10"/>
        <v>185.22406885442649</v>
      </c>
      <c r="S26">
        <f t="shared" si="11"/>
        <v>-1.0496768681693922</v>
      </c>
      <c r="T26">
        <f t="shared" si="12"/>
        <v>21.049676868169392</v>
      </c>
      <c r="U26">
        <f t="shared" si="13"/>
        <v>0</v>
      </c>
      <c r="V26">
        <f t="shared" si="13"/>
        <v>12.775531640968786</v>
      </c>
      <c r="W26">
        <f t="shared" si="13"/>
        <v>92.573778215090442</v>
      </c>
      <c r="X26">
        <f t="shared" si="13"/>
        <v>79.798246574121663</v>
      </c>
      <c r="Y26" s="2">
        <f t="shared" si="14"/>
        <v>92.573778215090442</v>
      </c>
      <c r="Z26" s="2"/>
      <c r="AB26">
        <f t="shared" si="15"/>
        <v>-4.2194208207256629</v>
      </c>
      <c r="AC26">
        <f t="shared" si="16"/>
        <v>19.719420820725663</v>
      </c>
      <c r="AD26">
        <f t="shared" si="3"/>
        <v>5.6780140626527924</v>
      </c>
      <c r="AE26">
        <f t="shared" si="4"/>
        <v>185.22406885442649</v>
      </c>
      <c r="AF26">
        <f t="shared" si="5"/>
        <v>179.54605479177371</v>
      </c>
      <c r="AG26">
        <f t="shared" si="7"/>
        <v>0</v>
      </c>
      <c r="AH26" s="2">
        <f t="shared" si="17"/>
        <v>185.22406885442649</v>
      </c>
    </row>
    <row r="27" spans="1:34" x14ac:dyDescent="0.3">
      <c r="A27">
        <f t="shared" si="8"/>
        <v>-4.2549999999999999</v>
      </c>
      <c r="B27">
        <f t="shared" si="6"/>
        <v>-7.4263759672358723E-2</v>
      </c>
      <c r="G27" s="2">
        <f t="shared" si="18"/>
        <v>-1.0949047866699928</v>
      </c>
      <c r="H27" s="2">
        <f t="shared" si="18"/>
        <v>12.260288166965328</v>
      </c>
      <c r="I27" s="2">
        <f t="shared" si="18"/>
        <v>92.03978529628202</v>
      </c>
      <c r="J27" s="2">
        <f t="shared" si="18"/>
        <v>78.68459234264671</v>
      </c>
      <c r="K27" s="2">
        <f t="shared" si="9"/>
        <v>93.134690082952005</v>
      </c>
      <c r="M27" s="2">
        <f t="shared" si="19"/>
        <v>1.5266327593765912</v>
      </c>
      <c r="N27" s="2">
        <f t="shared" si="19"/>
        <v>181.03050130033918</v>
      </c>
      <c r="O27" s="2">
        <f t="shared" si="19"/>
        <v>175.09485998761238</v>
      </c>
      <c r="P27" s="2">
        <f t="shared" si="19"/>
        <v>-4.409008553350219</v>
      </c>
      <c r="Q27" s="2">
        <f t="shared" si="10"/>
        <v>185.4395098536894</v>
      </c>
      <c r="S27">
        <f t="shared" si="11"/>
        <v>-1.0949047866699928</v>
      </c>
      <c r="T27">
        <f t="shared" si="12"/>
        <v>21.094904786669993</v>
      </c>
      <c r="U27">
        <f t="shared" si="13"/>
        <v>0</v>
      </c>
      <c r="V27">
        <f t="shared" si="13"/>
        <v>13.355192953635321</v>
      </c>
      <c r="W27">
        <f t="shared" si="13"/>
        <v>93.134690082952005</v>
      </c>
      <c r="X27">
        <f t="shared" si="13"/>
        <v>79.779497129316695</v>
      </c>
      <c r="Y27" s="2">
        <f t="shared" si="14"/>
        <v>93.134690082952005</v>
      </c>
      <c r="Z27" s="2"/>
      <c r="AB27">
        <f t="shared" si="15"/>
        <v>-4.409008553350219</v>
      </c>
      <c r="AC27">
        <f t="shared" si="16"/>
        <v>19.909008553350219</v>
      </c>
      <c r="AD27">
        <f t="shared" si="3"/>
        <v>5.9356413127268102</v>
      </c>
      <c r="AE27">
        <f t="shared" si="4"/>
        <v>185.4395098536894</v>
      </c>
      <c r="AF27">
        <f t="shared" si="5"/>
        <v>179.5038685409626</v>
      </c>
      <c r="AG27">
        <f t="shared" si="7"/>
        <v>0</v>
      </c>
      <c r="AH27" s="2">
        <f t="shared" si="17"/>
        <v>185.4395098536894</v>
      </c>
    </row>
    <row r="28" spans="1:34" x14ac:dyDescent="0.3">
      <c r="A28">
        <f t="shared" si="8"/>
        <v>-4.4399999999999995</v>
      </c>
      <c r="B28">
        <f t="shared" si="6"/>
        <v>-7.7492618788548226E-2</v>
      </c>
      <c r="G28" s="2">
        <f t="shared" si="18"/>
        <v>-1.139912779773816</v>
      </c>
      <c r="H28" s="2">
        <f t="shared" si="18"/>
        <v>12.79480225166829</v>
      </c>
      <c r="I28" s="2">
        <f t="shared" si="18"/>
        <v>92.554718193266822</v>
      </c>
      <c r="J28" s="2">
        <f t="shared" si="18"/>
        <v>78.620003161824712</v>
      </c>
      <c r="K28" s="2">
        <f t="shared" si="9"/>
        <v>93.694630973040631</v>
      </c>
      <c r="M28" s="2">
        <f t="shared" si="19"/>
        <v>1.5948179564755183</v>
      </c>
      <c r="N28" s="2">
        <f t="shared" si="19"/>
        <v>181.05462882507223</v>
      </c>
      <c r="O28" s="2">
        <f t="shared" si="19"/>
        <v>174.86142214443129</v>
      </c>
      <c r="P28" s="2">
        <f t="shared" si="19"/>
        <v>-4.5983887241654173</v>
      </c>
      <c r="Q28" s="2">
        <f t="shared" si="10"/>
        <v>185.65301754923763</v>
      </c>
      <c r="S28">
        <f t="shared" si="11"/>
        <v>-1.139912779773816</v>
      </c>
      <c r="T28">
        <f t="shared" si="12"/>
        <v>21.139912779773816</v>
      </c>
      <c r="U28">
        <f t="shared" si="13"/>
        <v>0</v>
      </c>
      <c r="V28">
        <f t="shared" si="13"/>
        <v>13.934715031442106</v>
      </c>
      <c r="W28">
        <f t="shared" si="13"/>
        <v>93.694630973040631</v>
      </c>
      <c r="X28">
        <f t="shared" si="13"/>
        <v>79.759915941598535</v>
      </c>
      <c r="Y28" s="2">
        <f t="shared" si="14"/>
        <v>93.694630973040631</v>
      </c>
      <c r="Z28" s="2"/>
      <c r="AB28">
        <f t="shared" si="15"/>
        <v>-4.5983887241654173</v>
      </c>
      <c r="AC28">
        <f t="shared" si="16"/>
        <v>20.098388724165417</v>
      </c>
      <c r="AD28">
        <f t="shared" si="3"/>
        <v>6.1932066806409356</v>
      </c>
      <c r="AE28">
        <f t="shared" si="4"/>
        <v>185.65301754923763</v>
      </c>
      <c r="AF28">
        <f t="shared" si="5"/>
        <v>179.45981086859672</v>
      </c>
      <c r="AG28">
        <f t="shared" si="7"/>
        <v>0</v>
      </c>
      <c r="AH28" s="2">
        <f t="shared" si="17"/>
        <v>185.65301754923763</v>
      </c>
    </row>
    <row r="29" spans="1:34" x14ac:dyDescent="0.3">
      <c r="A29">
        <f t="shared" si="8"/>
        <v>-4.6249999999999991</v>
      </c>
      <c r="B29">
        <f t="shared" si="6"/>
        <v>-8.0721477904737729E-2</v>
      </c>
      <c r="G29" s="2">
        <f t="shared" si="18"/>
        <v>-1.1847003782490333</v>
      </c>
      <c r="H29" s="2">
        <f t="shared" si="18"/>
        <v>13.329391454319863</v>
      </c>
      <c r="I29" s="2">
        <f t="shared" si="18"/>
        <v>93.068894669431145</v>
      </c>
      <c r="J29" s="2">
        <f t="shared" si="18"/>
        <v>78.554802836862251</v>
      </c>
      <c r="K29" s="2">
        <f t="shared" si="9"/>
        <v>94.253595047680179</v>
      </c>
      <c r="M29" s="2">
        <f t="shared" si="19"/>
        <v>1.6631481223576223</v>
      </c>
      <c r="N29" s="2">
        <f t="shared" si="19"/>
        <v>181.07703035635802</v>
      </c>
      <c r="O29" s="2">
        <f t="shared" si="19"/>
        <v>174.62632287521629</v>
      </c>
      <c r="P29" s="2">
        <f t="shared" si="19"/>
        <v>-4.7875593587841081</v>
      </c>
      <c r="Q29" s="2">
        <f t="shared" si="10"/>
        <v>185.86458971514213</v>
      </c>
      <c r="S29">
        <f t="shared" si="11"/>
        <v>-1.1847003782490333</v>
      </c>
      <c r="T29">
        <f t="shared" si="12"/>
        <v>21.184700378249033</v>
      </c>
      <c r="U29">
        <f t="shared" si="13"/>
        <v>0</v>
      </c>
      <c r="V29">
        <f t="shared" si="13"/>
        <v>14.514091832568896</v>
      </c>
      <c r="W29">
        <f t="shared" si="13"/>
        <v>94.253595047680179</v>
      </c>
      <c r="X29">
        <f t="shared" si="13"/>
        <v>79.739503215111284</v>
      </c>
      <c r="Y29" s="2">
        <f t="shared" si="14"/>
        <v>94.253595047680179</v>
      </c>
      <c r="Z29" s="2"/>
      <c r="AB29">
        <f t="shared" si="15"/>
        <v>-4.7875593587841081</v>
      </c>
      <c r="AC29">
        <f t="shared" si="16"/>
        <v>20.287559358784108</v>
      </c>
      <c r="AD29">
        <f t="shared" si="3"/>
        <v>6.4507074811417304</v>
      </c>
      <c r="AE29">
        <f t="shared" si="4"/>
        <v>185.86458971514213</v>
      </c>
      <c r="AF29">
        <f t="shared" si="5"/>
        <v>179.4138822340004</v>
      </c>
      <c r="AG29">
        <f t="shared" si="7"/>
        <v>0</v>
      </c>
      <c r="AH29" s="2">
        <f t="shared" si="17"/>
        <v>185.86458971514213</v>
      </c>
    </row>
    <row r="30" spans="1:34" x14ac:dyDescent="0.3">
      <c r="A30">
        <f t="shared" si="8"/>
        <v>-4.8099999999999987</v>
      </c>
      <c r="B30">
        <f t="shared" si="6"/>
        <v>-8.3950337020927232E-2</v>
      </c>
      <c r="G30" s="2">
        <f t="shared" si="18"/>
        <v>-1.2292671151615338</v>
      </c>
      <c r="H30" s="2">
        <f t="shared" si="18"/>
        <v>13.864050201548483</v>
      </c>
      <c r="I30" s="2">
        <f t="shared" si="18"/>
        <v>93.582309364216741</v>
      </c>
      <c r="J30" s="2">
        <f t="shared" si="18"/>
        <v>78.488992047506713</v>
      </c>
      <c r="K30" s="2">
        <f t="shared" si="9"/>
        <v>94.811576479378274</v>
      </c>
      <c r="M30" s="2">
        <f t="shared" si="19"/>
        <v>1.7316225446452513</v>
      </c>
      <c r="N30" s="2">
        <f t="shared" si="19"/>
        <v>181.09770566064881</v>
      </c>
      <c r="O30" s="2">
        <f t="shared" si="19"/>
        <v>174.3895646309999</v>
      </c>
      <c r="P30" s="2">
        <f t="shared" si="19"/>
        <v>-4.9765184850036448</v>
      </c>
      <c r="Q30" s="2">
        <f t="shared" si="10"/>
        <v>186.07422414565247</v>
      </c>
      <c r="S30">
        <f t="shared" si="11"/>
        <v>-1.2292671151615338</v>
      </c>
      <c r="T30">
        <f t="shared" si="12"/>
        <v>21.229267115161534</v>
      </c>
      <c r="U30">
        <f t="shared" si="13"/>
        <v>0</v>
      </c>
      <c r="V30">
        <f t="shared" si="13"/>
        <v>15.093317316710017</v>
      </c>
      <c r="W30">
        <f t="shared" si="13"/>
        <v>94.811576479378274</v>
      </c>
      <c r="X30">
        <f t="shared" si="13"/>
        <v>79.718259162668247</v>
      </c>
      <c r="Y30" s="2">
        <f t="shared" si="14"/>
        <v>94.811576479378274</v>
      </c>
      <c r="Z30" s="2"/>
      <c r="AB30">
        <f t="shared" si="15"/>
        <v>-4.9765184850036448</v>
      </c>
      <c r="AC30">
        <f t="shared" si="16"/>
        <v>20.476518485003645</v>
      </c>
      <c r="AD30">
        <f t="shared" si="3"/>
        <v>6.7081410296488961</v>
      </c>
      <c r="AE30">
        <f t="shared" si="4"/>
        <v>186.07422414565247</v>
      </c>
      <c r="AF30">
        <f t="shared" si="5"/>
        <v>179.36608311600355</v>
      </c>
      <c r="AG30">
        <f t="shared" si="7"/>
        <v>0</v>
      </c>
      <c r="AH30" s="2">
        <f t="shared" si="17"/>
        <v>186.07422414565247</v>
      </c>
    </row>
    <row r="31" spans="1:34" x14ac:dyDescent="0.3">
      <c r="A31">
        <f t="shared" si="8"/>
        <v>-4.9949999999999983</v>
      </c>
      <c r="B31">
        <f t="shared" si="6"/>
        <v>-8.7179196137116721E-2</v>
      </c>
      <c r="G31" s="2">
        <f t="shared" si="18"/>
        <v>-1.2736125258798339</v>
      </c>
      <c r="H31" s="2">
        <f t="shared" si="18"/>
        <v>14.398772919257535</v>
      </c>
      <c r="I31" s="2">
        <f t="shared" si="18"/>
        <v>94.094956925007338</v>
      </c>
      <c r="J31" s="2">
        <f t="shared" si="18"/>
        <v>78.422571479869958</v>
      </c>
      <c r="K31" s="2">
        <f t="shared" si="9"/>
        <v>95.368569450887179</v>
      </c>
      <c r="M31" s="2">
        <f t="shared" si="19"/>
        <v>1.8002405094567955</v>
      </c>
      <c r="N31" s="2">
        <f t="shared" si="19"/>
        <v>181.11665452239384</v>
      </c>
      <c r="O31" s="2">
        <f t="shared" si="19"/>
        <v>174.15114988011058</v>
      </c>
      <c r="P31" s="2">
        <f t="shared" si="19"/>
        <v>-5.1652641328264792</v>
      </c>
      <c r="Q31" s="2">
        <f t="shared" si="10"/>
        <v>186.28191865522032</v>
      </c>
      <c r="S31">
        <f t="shared" si="11"/>
        <v>-1.2736125258798339</v>
      </c>
      <c r="T31">
        <f t="shared" si="12"/>
        <v>21.273612525879834</v>
      </c>
      <c r="U31">
        <f t="shared" si="13"/>
        <v>0</v>
      </c>
      <c r="V31">
        <f t="shared" si="13"/>
        <v>15.672385445137369</v>
      </c>
      <c r="W31">
        <f t="shared" si="13"/>
        <v>95.368569450887179</v>
      </c>
      <c r="X31">
        <f t="shared" si="13"/>
        <v>79.696184005749785</v>
      </c>
      <c r="Y31" s="2">
        <f t="shared" si="14"/>
        <v>95.368569450887179</v>
      </c>
      <c r="Z31" s="2"/>
      <c r="AB31">
        <f t="shared" si="15"/>
        <v>-5.1652641328264792</v>
      </c>
      <c r="AC31">
        <f t="shared" si="16"/>
        <v>20.665264132826479</v>
      </c>
      <c r="AD31">
        <f t="shared" si="3"/>
        <v>6.9655046422832747</v>
      </c>
      <c r="AE31">
        <f t="shared" si="4"/>
        <v>186.28191865522032</v>
      </c>
      <c r="AF31">
        <f t="shared" si="5"/>
        <v>179.31641401293706</v>
      </c>
      <c r="AG31">
        <f t="shared" si="7"/>
        <v>0</v>
      </c>
      <c r="AH31" s="2">
        <f t="shared" si="17"/>
        <v>186.28191865522032</v>
      </c>
    </row>
    <row r="32" spans="1:34" x14ac:dyDescent="0.3">
      <c r="A32">
        <f t="shared" si="8"/>
        <v>-5.1799999999999979</v>
      </c>
      <c r="B32">
        <f t="shared" si="6"/>
        <v>-9.0408055253306238E-2</v>
      </c>
      <c r="G32" s="2">
        <f t="shared" si="18"/>
        <v>-1.3177361480798595</v>
      </c>
      <c r="H32" s="2">
        <f t="shared" si="18"/>
        <v>14.933554032683507</v>
      </c>
      <c r="I32" s="2">
        <f t="shared" si="18"/>
        <v>94.606832007184465</v>
      </c>
      <c r="J32" s="2">
        <f t="shared" si="18"/>
        <v>78.355541826421089</v>
      </c>
      <c r="K32" s="2">
        <f t="shared" si="9"/>
        <v>95.924568155264325</v>
      </c>
      <c r="M32" s="2">
        <f t="shared" si="19"/>
        <v>1.8690013014141478</v>
      </c>
      <c r="N32" s="2">
        <f t="shared" si="19"/>
        <v>181.13387674404129</v>
      </c>
      <c r="O32" s="2">
        <f t="shared" si="19"/>
        <v>173.91108110814645</v>
      </c>
      <c r="P32" s="2">
        <f t="shared" si="19"/>
        <v>-5.353794334480682</v>
      </c>
      <c r="Q32" s="2">
        <f t="shared" si="10"/>
        <v>186.48767107852197</v>
      </c>
      <c r="S32">
        <f t="shared" si="11"/>
        <v>-1.3177361480798595</v>
      </c>
      <c r="T32">
        <f t="shared" si="12"/>
        <v>21.31773614807986</v>
      </c>
      <c r="U32">
        <f t="shared" si="13"/>
        <v>0</v>
      </c>
      <c r="V32">
        <f t="shared" si="13"/>
        <v>16.251290180763366</v>
      </c>
      <c r="W32">
        <f t="shared" si="13"/>
        <v>95.924568155264325</v>
      </c>
      <c r="X32">
        <f t="shared" si="13"/>
        <v>79.673277974500948</v>
      </c>
      <c r="Y32" s="2">
        <f t="shared" si="14"/>
        <v>95.924568155264325</v>
      </c>
      <c r="Z32" s="2"/>
      <c r="AB32">
        <f t="shared" si="15"/>
        <v>-5.353794334480682</v>
      </c>
      <c r="AC32">
        <f t="shared" si="16"/>
        <v>20.853794334480682</v>
      </c>
      <c r="AD32">
        <f t="shared" si="3"/>
        <v>7.2227956358948298</v>
      </c>
      <c r="AE32">
        <f t="shared" si="4"/>
        <v>186.48767107852197</v>
      </c>
      <c r="AF32">
        <f t="shared" si="5"/>
        <v>179.26487544262713</v>
      </c>
      <c r="AG32">
        <f t="shared" si="7"/>
        <v>0</v>
      </c>
      <c r="AH32" s="2">
        <f t="shared" si="17"/>
        <v>186.48767107852197</v>
      </c>
    </row>
    <row r="33" spans="1:34" x14ac:dyDescent="0.3">
      <c r="A33">
        <f t="shared" si="8"/>
        <v>-5.3649999999999975</v>
      </c>
      <c r="B33">
        <f t="shared" si="6"/>
        <v>-9.3636914369495741E-2</v>
      </c>
      <c r="G33" s="2">
        <f t="shared" si="18"/>
        <v>-1.3616375217498167</v>
      </c>
      <c r="H33" s="2">
        <f t="shared" si="18"/>
        <v>15.468387966454049</v>
      </c>
      <c r="I33" s="2">
        <f t="shared" si="18"/>
        <v>95.117929274183098</v>
      </c>
      <c r="J33" s="2">
        <f t="shared" si="18"/>
        <v>78.287903785979239</v>
      </c>
      <c r="K33" s="2">
        <f t="shared" si="9"/>
        <v>96.479566795932911</v>
      </c>
      <c r="M33" s="2">
        <f t="shared" si="19"/>
        <v>1.9379042036501488</v>
      </c>
      <c r="N33" s="2">
        <f t="shared" si="19"/>
        <v>181.14937214604052</v>
      </c>
      <c r="O33" s="2">
        <f t="shared" si="19"/>
        <v>173.66936081794989</v>
      </c>
      <c r="P33" s="2">
        <f t="shared" si="19"/>
        <v>-5.5421071244404594</v>
      </c>
      <c r="Q33" s="2">
        <f t="shared" si="10"/>
        <v>186.69147927048098</v>
      </c>
      <c r="S33">
        <f t="shared" si="11"/>
        <v>-1.3616375217498167</v>
      </c>
      <c r="T33">
        <f t="shared" si="12"/>
        <v>21.361637521749817</v>
      </c>
      <c r="U33">
        <f t="shared" si="13"/>
        <v>0</v>
      </c>
      <c r="V33">
        <f t="shared" si="13"/>
        <v>16.830025488203866</v>
      </c>
      <c r="W33">
        <f t="shared" si="13"/>
        <v>96.479566795932911</v>
      </c>
      <c r="X33">
        <f t="shared" si="13"/>
        <v>79.649541307729052</v>
      </c>
      <c r="Y33" s="2">
        <f t="shared" si="14"/>
        <v>96.479566795932911</v>
      </c>
      <c r="Z33" s="2"/>
      <c r="AB33">
        <f t="shared" si="15"/>
        <v>-5.5421071244404594</v>
      </c>
      <c r="AC33">
        <f t="shared" si="16"/>
        <v>21.042107124440459</v>
      </c>
      <c r="AD33">
        <f t="shared" si="3"/>
        <v>7.4800113280906082</v>
      </c>
      <c r="AE33">
        <f t="shared" si="4"/>
        <v>186.69147927048098</v>
      </c>
      <c r="AF33">
        <f t="shared" si="5"/>
        <v>179.21146794239036</v>
      </c>
      <c r="AG33">
        <f t="shared" si="7"/>
        <v>0</v>
      </c>
      <c r="AH33" s="2">
        <f t="shared" si="17"/>
        <v>186.69147927048098</v>
      </c>
    </row>
    <row r="34" spans="1:34" x14ac:dyDescent="0.3">
      <c r="A34">
        <f t="shared" si="8"/>
        <v>-5.5499999999999972</v>
      </c>
      <c r="B34">
        <f t="shared" si="6"/>
        <v>-9.686577348568523E-2</v>
      </c>
      <c r="G34" s="2">
        <f t="shared" si="18"/>
        <v>-1.4053161891949628</v>
      </c>
      <c r="H34" s="2">
        <f t="shared" si="18"/>
        <v>16.003269144646154</v>
      </c>
      <c r="I34" s="2">
        <f t="shared" si="18"/>
        <v>95.628243397547394</v>
      </c>
      <c r="J34" s="2">
        <f t="shared" si="18"/>
        <v>78.219658063706277</v>
      </c>
      <c r="K34" s="2">
        <f t="shared" si="9"/>
        <v>97.033559586742356</v>
      </c>
      <c r="M34" s="2">
        <f t="shared" si="19"/>
        <v>2.0069484978160634</v>
      </c>
      <c r="N34" s="2">
        <f t="shared" si="19"/>
        <v>181.16314056684385</v>
      </c>
      <c r="O34" s="2">
        <f t="shared" si="19"/>
        <v>173.42599152958113</v>
      </c>
      <c r="P34" s="2">
        <f t="shared" si="19"/>
        <v>-5.7302005394466526</v>
      </c>
      <c r="Q34" s="2">
        <f t="shared" si="10"/>
        <v>186.89334110629051</v>
      </c>
      <c r="S34">
        <f t="shared" si="11"/>
        <v>-1.4053161891949628</v>
      </c>
      <c r="T34">
        <f t="shared" si="12"/>
        <v>21.405316189194963</v>
      </c>
      <c r="U34">
        <f t="shared" si="13"/>
        <v>0</v>
      </c>
      <c r="V34">
        <f t="shared" si="13"/>
        <v>17.408585333841117</v>
      </c>
      <c r="W34">
        <f t="shared" si="13"/>
        <v>97.033559586742356</v>
      </c>
      <c r="X34">
        <f t="shared" si="13"/>
        <v>79.624974252901239</v>
      </c>
      <c r="Y34" s="2">
        <f t="shared" si="14"/>
        <v>97.033559586742356</v>
      </c>
      <c r="Z34" s="2"/>
      <c r="AB34">
        <f t="shared" si="15"/>
        <v>-5.7302005394466526</v>
      </c>
      <c r="AC34">
        <f t="shared" si="16"/>
        <v>21.230200539446653</v>
      </c>
      <c r="AD34">
        <f t="shared" si="3"/>
        <v>7.7371490372627161</v>
      </c>
      <c r="AE34">
        <f t="shared" si="4"/>
        <v>186.89334110629051</v>
      </c>
      <c r="AF34">
        <f t="shared" si="5"/>
        <v>179.15619206902778</v>
      </c>
      <c r="AG34">
        <f t="shared" si="7"/>
        <v>0</v>
      </c>
      <c r="AH34" s="2">
        <f t="shared" si="17"/>
        <v>186.89334110629051</v>
      </c>
    </row>
    <row r="35" spans="1:34" x14ac:dyDescent="0.3">
      <c r="A35">
        <f t="shared" si="8"/>
        <v>-5.7349999999999968</v>
      </c>
      <c r="B35">
        <f t="shared" si="6"/>
        <v>-0.10009463260187473</v>
      </c>
      <c r="G35" s="2">
        <f t="shared" si="18"/>
        <v>-1.4487716950423781</v>
      </c>
      <c r="H35" s="2">
        <f t="shared" si="18"/>
        <v>16.538191990844254</v>
      </c>
      <c r="I35" s="2">
        <f t="shared" si="18"/>
        <v>96.137769056986144</v>
      </c>
      <c r="J35" s="2">
        <f t="shared" si="18"/>
        <v>78.150805371099509</v>
      </c>
      <c r="K35" s="2">
        <f t="shared" si="9"/>
        <v>97.586540752028526</v>
      </c>
      <c r="M35" s="2">
        <f t="shared" si="19"/>
        <v>2.0761334640890787</v>
      </c>
      <c r="N35" s="2">
        <f t="shared" si="19"/>
        <v>181.17518186290832</v>
      </c>
      <c r="O35" s="2">
        <f t="shared" si="19"/>
        <v>173.18097578029204</v>
      </c>
      <c r="P35" s="2">
        <f t="shared" si="19"/>
        <v>-5.9180726185272015</v>
      </c>
      <c r="Q35" s="2">
        <f t="shared" si="10"/>
        <v>187.09325448143551</v>
      </c>
      <c r="S35">
        <f t="shared" si="11"/>
        <v>-1.4487716950423781</v>
      </c>
      <c r="T35">
        <f t="shared" si="12"/>
        <v>21.448771695042378</v>
      </c>
      <c r="U35">
        <f t="shared" si="13"/>
        <v>0</v>
      </c>
      <c r="V35">
        <f t="shared" si="13"/>
        <v>17.986963685886632</v>
      </c>
      <c r="W35">
        <f t="shared" si="13"/>
        <v>97.586540752028526</v>
      </c>
      <c r="X35">
        <f t="shared" si="13"/>
        <v>79.59957706614189</v>
      </c>
      <c r="Y35" s="2">
        <f t="shared" si="14"/>
        <v>97.586540752028526</v>
      </c>
      <c r="Z35" s="2">
        <f>20*COS(B35)</f>
        <v>19.899894266535473</v>
      </c>
      <c r="AB35">
        <f t="shared" si="15"/>
        <v>-5.9180726185272015</v>
      </c>
      <c r="AC35">
        <f t="shared" si="16"/>
        <v>21.418072618527201</v>
      </c>
      <c r="AD35">
        <f t="shared" si="3"/>
        <v>7.9942060826162802</v>
      </c>
      <c r="AE35">
        <f t="shared" si="4"/>
        <v>187.09325448143551</v>
      </c>
      <c r="AF35">
        <f t="shared" si="5"/>
        <v>179.09904839881924</v>
      </c>
      <c r="AG35">
        <f t="shared" si="7"/>
        <v>0</v>
      </c>
      <c r="AH35" s="2">
        <f t="shared" si="17"/>
        <v>187.09325448143551</v>
      </c>
    </row>
    <row r="36" spans="1:34" x14ac:dyDescent="0.3">
      <c r="A36">
        <f t="shared" si="8"/>
        <v>-5.9199999999999964</v>
      </c>
      <c r="B36">
        <f t="shared" si="6"/>
        <v>-0.10332349171806425</v>
      </c>
      <c r="G36" s="2">
        <f t="shared" si="18"/>
        <v>-1.4920035862457226</v>
      </c>
      <c r="H36" s="2">
        <f t="shared" si="18"/>
        <v>17.073150928198388</v>
      </c>
      <c r="I36" s="2">
        <f t="shared" si="18"/>
        <v>96.646500940428325</v>
      </c>
      <c r="J36" s="2">
        <f t="shared" si="18"/>
        <v>78.081346425984208</v>
      </c>
      <c r="K36" s="2">
        <f t="shared" si="9"/>
        <v>98.138504526674041</v>
      </c>
      <c r="M36" s="2">
        <f t="shared" si="19"/>
        <v>2.1454583811797967</v>
      </c>
      <c r="N36" s="2">
        <f t="shared" si="19"/>
        <v>181.18549590869713</v>
      </c>
      <c r="O36" s="2">
        <f t="shared" si="19"/>
        <v>172.93431612449976</v>
      </c>
      <c r="P36" s="2">
        <f t="shared" si="19"/>
        <v>-6.1057214030175864</v>
      </c>
      <c r="Q36" s="2">
        <f t="shared" si="10"/>
        <v>187.29121731171472</v>
      </c>
      <c r="S36">
        <f t="shared" si="11"/>
        <v>-1.4920035862457226</v>
      </c>
      <c r="T36">
        <f t="shared" si="12"/>
        <v>21.492003586245723</v>
      </c>
      <c r="U36">
        <f t="shared" si="13"/>
        <v>0</v>
      </c>
      <c r="V36">
        <f t="shared" si="13"/>
        <v>18.56515451444411</v>
      </c>
      <c r="W36">
        <f t="shared" si="13"/>
        <v>98.138504526674041</v>
      </c>
      <c r="X36">
        <f t="shared" si="13"/>
        <v>79.573350012229923</v>
      </c>
      <c r="Y36" s="2">
        <f t="shared" si="14"/>
        <v>98.138504526674041</v>
      </c>
      <c r="Z36" s="2">
        <f>Z35-20</f>
        <v>-0.10010573346452745</v>
      </c>
      <c r="AB36">
        <f t="shared" si="15"/>
        <v>-6.1057214030175864</v>
      </c>
      <c r="AC36">
        <f t="shared" si="16"/>
        <v>21.605721403017586</v>
      </c>
      <c r="AD36">
        <f t="shared" ref="AD36:AD67" si="20">M36-$AB36</f>
        <v>8.2511797841973831</v>
      </c>
      <c r="AE36">
        <f t="shared" ref="AE36:AE67" si="21">N36-$AB36</f>
        <v>187.29121731171472</v>
      </c>
      <c r="AF36">
        <f t="shared" ref="AF36:AF67" si="22">O36-$AB36</f>
        <v>179.04003752751734</v>
      </c>
      <c r="AG36">
        <f t="shared" si="7"/>
        <v>0</v>
      </c>
      <c r="AH36" s="2">
        <f t="shared" si="17"/>
        <v>187.29121731171472</v>
      </c>
    </row>
    <row r="37" spans="1:34" x14ac:dyDescent="0.3">
      <c r="A37">
        <f t="shared" si="8"/>
        <v>-6.104999999999996</v>
      </c>
      <c r="B37">
        <f t="shared" si="6"/>
        <v>-0.10655235083425374</v>
      </c>
      <c r="G37" s="2">
        <f t="shared" si="18"/>
        <v>-1.5350114120899683</v>
      </c>
      <c r="H37" s="2">
        <f t="shared" si="18"/>
        <v>17.608140379482297</v>
      </c>
      <c r="I37" s="2">
        <f t="shared" si="18"/>
        <v>97.154433744078389</v>
      </c>
      <c r="J37" s="2">
        <f t="shared" si="18"/>
        <v>78.011281952506124</v>
      </c>
      <c r="K37" s="2">
        <f t="shared" si="9"/>
        <v>98.689445156168361</v>
      </c>
      <c r="M37" s="2">
        <f t="shared" si="19"/>
        <v>2.2149225263397589</v>
      </c>
      <c r="N37" s="2">
        <f t="shared" si="19"/>
        <v>181.19408259668094</v>
      </c>
      <c r="O37" s="2">
        <f t="shared" si="19"/>
        <v>172.68601513375995</v>
      </c>
      <c r="P37" s="2">
        <f t="shared" si="19"/>
        <v>-6.2931449365812462</v>
      </c>
      <c r="Q37" s="2">
        <f t="shared" si="10"/>
        <v>187.4872275332622</v>
      </c>
      <c r="S37">
        <f t="shared" si="11"/>
        <v>-1.5350114120899683</v>
      </c>
      <c r="T37">
        <f t="shared" si="12"/>
        <v>21.535011412089968</v>
      </c>
      <c r="U37">
        <f t="shared" si="13"/>
        <v>0</v>
      </c>
      <c r="V37">
        <f t="shared" si="13"/>
        <v>19.143151791572265</v>
      </c>
      <c r="W37">
        <f t="shared" si="13"/>
        <v>98.689445156168361</v>
      </c>
      <c r="X37">
        <f t="shared" si="13"/>
        <v>79.546293364596096</v>
      </c>
      <c r="Y37" s="2">
        <f t="shared" si="14"/>
        <v>98.689445156168361</v>
      </c>
      <c r="Z37" s="2"/>
      <c r="AB37">
        <f t="shared" si="15"/>
        <v>-6.2931449365812462</v>
      </c>
      <c r="AC37">
        <f t="shared" si="16"/>
        <v>21.793144936581246</v>
      </c>
      <c r="AD37">
        <f t="shared" si="20"/>
        <v>8.5080674629210051</v>
      </c>
      <c r="AE37">
        <f t="shared" si="21"/>
        <v>187.4872275332622</v>
      </c>
      <c r="AF37">
        <f t="shared" si="22"/>
        <v>178.97916007034121</v>
      </c>
      <c r="AG37">
        <f t="shared" ref="AG37:AG68" si="23">P37-$AB37</f>
        <v>0</v>
      </c>
      <c r="AH37" s="2">
        <f t="shared" si="17"/>
        <v>187.4872275332622</v>
      </c>
    </row>
    <row r="38" spans="1:34" x14ac:dyDescent="0.3">
      <c r="A38">
        <f t="shared" si="8"/>
        <v>-6.2899999999999956</v>
      </c>
      <c r="B38">
        <f t="shared" si="6"/>
        <v>-0.10978120995044324</v>
      </c>
      <c r="G38" s="2">
        <f t="shared" si="18"/>
        <v>-1.577794724196071</v>
      </c>
      <c r="H38" s="2">
        <f t="shared" si="18"/>
        <v>18.143154767151621</v>
      </c>
      <c r="I38" s="2">
        <f t="shared" si="18"/>
        <v>97.66156217247169</v>
      </c>
      <c r="J38" s="2">
        <f t="shared" si="18"/>
        <v>77.940612681124009</v>
      </c>
      <c r="K38" s="2">
        <f t="shared" si="9"/>
        <v>99.239356896667758</v>
      </c>
      <c r="M38" s="2">
        <f t="shared" si="19"/>
        <v>2.2845251753689801</v>
      </c>
      <c r="N38" s="2">
        <f t="shared" si="19"/>
        <v>181.20094183733914</v>
      </c>
      <c r="O38" s="2">
        <f t="shared" si="19"/>
        <v>172.43607539674016</v>
      </c>
      <c r="P38" s="2">
        <f t="shared" si="19"/>
        <v>-6.4803412652299954</v>
      </c>
      <c r="Q38" s="2">
        <f t="shared" si="10"/>
        <v>187.68128310256913</v>
      </c>
      <c r="S38">
        <f t="shared" si="11"/>
        <v>-1.577794724196071</v>
      </c>
      <c r="T38">
        <f t="shared" si="12"/>
        <v>21.577794724196071</v>
      </c>
      <c r="U38">
        <f t="shared" si="13"/>
        <v>0</v>
      </c>
      <c r="V38">
        <f t="shared" si="13"/>
        <v>19.720949491347692</v>
      </c>
      <c r="W38">
        <f t="shared" si="13"/>
        <v>99.239356896667758</v>
      </c>
      <c r="X38">
        <f t="shared" si="13"/>
        <v>79.518407405320076</v>
      </c>
      <c r="Y38" s="2">
        <f t="shared" si="14"/>
        <v>99.239356896667758</v>
      </c>
      <c r="Z38" s="2"/>
      <c r="AB38">
        <f t="shared" si="15"/>
        <v>-6.4803412652299954</v>
      </c>
      <c r="AC38">
        <f t="shared" si="16"/>
        <v>21.980341265229995</v>
      </c>
      <c r="AD38">
        <f t="shared" si="20"/>
        <v>8.7648664405989756</v>
      </c>
      <c r="AE38">
        <f t="shared" si="21"/>
        <v>187.68128310256913</v>
      </c>
      <c r="AF38">
        <f t="shared" si="22"/>
        <v>178.91641666197017</v>
      </c>
      <c r="AG38">
        <f t="shared" si="23"/>
        <v>0</v>
      </c>
      <c r="AH38" s="2">
        <f t="shared" si="17"/>
        <v>187.68128310256913</v>
      </c>
    </row>
    <row r="39" spans="1:34" x14ac:dyDescent="0.3">
      <c r="A39">
        <f t="shared" si="8"/>
        <v>-6.4749999999999952</v>
      </c>
      <c r="B39">
        <f t="shared" si="6"/>
        <v>-0.11301006906663276</v>
      </c>
      <c r="G39" s="2">
        <f t="shared" si="18"/>
        <v>-1.6203530765256602</v>
      </c>
      <c r="H39" s="2">
        <f t="shared" si="18"/>
        <v>18.678188513402027</v>
      </c>
      <c r="I39" s="2">
        <f t="shared" si="18"/>
        <v>98.167880938529564</v>
      </c>
      <c r="J39" s="2">
        <f t="shared" si="18"/>
        <v>77.869339348601869</v>
      </c>
      <c r="K39" s="2">
        <f t="shared" si="9"/>
        <v>99.788234015055224</v>
      </c>
      <c r="M39" s="2">
        <f t="shared" si="19"/>
        <v>2.3542656026235047</v>
      </c>
      <c r="N39" s="2">
        <f t="shared" si="19"/>
        <v>181.20607355916047</v>
      </c>
      <c r="O39" s="2">
        <f t="shared" si="19"/>
        <v>172.18449951919263</v>
      </c>
      <c r="P39" s="2">
        <f t="shared" si="19"/>
        <v>-6.6673084373443565</v>
      </c>
      <c r="Q39" s="2">
        <f t="shared" si="10"/>
        <v>187.87338199650483</v>
      </c>
      <c r="S39">
        <f t="shared" si="11"/>
        <v>-1.6203530765256602</v>
      </c>
      <c r="T39">
        <f t="shared" si="12"/>
        <v>21.62035307652566</v>
      </c>
      <c r="U39">
        <f t="shared" si="13"/>
        <v>0</v>
      </c>
      <c r="V39">
        <f t="shared" si="13"/>
        <v>20.298541589927687</v>
      </c>
      <c r="W39">
        <f t="shared" si="13"/>
        <v>99.788234015055224</v>
      </c>
      <c r="X39">
        <f t="shared" si="13"/>
        <v>79.489692425127529</v>
      </c>
      <c r="Y39" s="2">
        <f t="shared" si="14"/>
        <v>99.788234015055224</v>
      </c>
      <c r="Z39" s="2"/>
      <c r="AB39">
        <f t="shared" si="15"/>
        <v>-6.6673084373443565</v>
      </c>
      <c r="AC39">
        <f t="shared" si="16"/>
        <v>22.167308437344357</v>
      </c>
      <c r="AD39">
        <f t="shared" si="20"/>
        <v>9.0215740399678612</v>
      </c>
      <c r="AE39">
        <f t="shared" si="21"/>
        <v>187.87338199650483</v>
      </c>
      <c r="AF39">
        <f t="shared" si="22"/>
        <v>178.85180795653699</v>
      </c>
      <c r="AG39">
        <f t="shared" si="23"/>
        <v>0</v>
      </c>
      <c r="AH39" s="2">
        <f t="shared" si="17"/>
        <v>187.87338199650483</v>
      </c>
    </row>
    <row r="40" spans="1:34" x14ac:dyDescent="0.3">
      <c r="A40">
        <f t="shared" si="8"/>
        <v>-6.6599999999999948</v>
      </c>
      <c r="B40">
        <f t="shared" si="6"/>
        <v>-0.11623892818282225</v>
      </c>
      <c r="G40" s="2">
        <f t="shared" si="18"/>
        <v>-1.6626860253856854</v>
      </c>
      <c r="H40" s="2">
        <f t="shared" si="18"/>
        <v>19.21323604022734</v>
      </c>
      <c r="I40" s="2">
        <f t="shared" si="18"/>
        <v>98.673384763614493</v>
      </c>
      <c r="J40" s="2">
        <f t="shared" si="18"/>
        <v>77.797462698001468</v>
      </c>
      <c r="K40" s="2">
        <f t="shared" si="9"/>
        <v>100.33607078900017</v>
      </c>
      <c r="M40" s="2">
        <f t="shared" si="19"/>
        <v>2.4241430810229652</v>
      </c>
      <c r="N40" s="2">
        <f t="shared" si="19"/>
        <v>181.20947770864404</v>
      </c>
      <c r="O40" s="2">
        <f t="shared" si="19"/>
        <v>171.93129012392714</v>
      </c>
      <c r="P40" s="2">
        <f t="shared" si="19"/>
        <v>-6.8540445036939346</v>
      </c>
      <c r="Q40" s="2">
        <f t="shared" si="10"/>
        <v>188.06352221233797</v>
      </c>
      <c r="S40">
        <f t="shared" si="11"/>
        <v>-1.6626860253856854</v>
      </c>
      <c r="T40">
        <f t="shared" si="12"/>
        <v>21.662686025385685</v>
      </c>
      <c r="U40">
        <f t="shared" si="13"/>
        <v>0</v>
      </c>
      <c r="V40">
        <f t="shared" si="13"/>
        <v>20.875922065613025</v>
      </c>
      <c r="W40">
        <f t="shared" si="13"/>
        <v>100.33607078900017</v>
      </c>
      <c r="X40">
        <f t="shared" si="13"/>
        <v>79.46014872338715</v>
      </c>
      <c r="Y40" s="2">
        <f t="shared" si="14"/>
        <v>100.33607078900017</v>
      </c>
      <c r="Z40" s="2"/>
      <c r="AB40">
        <f t="shared" si="15"/>
        <v>-6.8540445036939346</v>
      </c>
      <c r="AC40">
        <f t="shared" si="16"/>
        <v>22.354044503693935</v>
      </c>
      <c r="AD40">
        <f t="shared" si="20"/>
        <v>9.2781875847168997</v>
      </c>
      <c r="AE40">
        <f t="shared" si="21"/>
        <v>188.06352221233797</v>
      </c>
      <c r="AF40">
        <f t="shared" si="22"/>
        <v>178.78533462762107</v>
      </c>
      <c r="AG40">
        <f t="shared" si="23"/>
        <v>0</v>
      </c>
      <c r="AH40" s="2">
        <f t="shared" si="17"/>
        <v>188.06352221233797</v>
      </c>
    </row>
    <row r="41" spans="1:34" x14ac:dyDescent="0.3">
      <c r="A41">
        <f t="shared" si="8"/>
        <v>-6.8449999999999944</v>
      </c>
      <c r="B41">
        <f t="shared" si="6"/>
        <v>-0.11946778729901175</v>
      </c>
      <c r="G41" s="2">
        <f t="shared" si="18"/>
        <v>-1.7047931294330638</v>
      </c>
      <c r="H41" s="2">
        <f t="shared" si="18"/>
        <v>19.748291769477735</v>
      </c>
      <c r="I41" s="2">
        <f t="shared" si="18"/>
        <v>99.178068377585177</v>
      </c>
      <c r="J41" s="2">
        <f t="shared" si="18"/>
        <v>77.724983478674375</v>
      </c>
      <c r="K41" s="2">
        <f t="shared" si="9"/>
        <v>100.88286150701825</v>
      </c>
      <c r="M41" s="2">
        <f t="shared" si="19"/>
        <v>2.4941568820581619</v>
      </c>
      <c r="N41" s="2">
        <f t="shared" si="19"/>
        <v>181.2111542502999</v>
      </c>
      <c r="O41" s="2">
        <f t="shared" si="19"/>
        <v>171.676449850784</v>
      </c>
      <c r="P41" s="2">
        <f t="shared" si="19"/>
        <v>-7.0405475174577496</v>
      </c>
      <c r="Q41" s="2">
        <f t="shared" si="10"/>
        <v>188.25170176775765</v>
      </c>
      <c r="S41">
        <f t="shared" si="11"/>
        <v>-1.7047931294330638</v>
      </c>
      <c r="T41">
        <f t="shared" si="12"/>
        <v>21.704793129433064</v>
      </c>
      <c r="U41">
        <f t="shared" si="13"/>
        <v>0</v>
      </c>
      <c r="V41">
        <f t="shared" si="13"/>
        <v>21.453084898910799</v>
      </c>
      <c r="W41">
        <f t="shared" si="13"/>
        <v>100.88286150701825</v>
      </c>
      <c r="X41">
        <f t="shared" si="13"/>
        <v>79.429776608107431</v>
      </c>
      <c r="Y41" s="2">
        <f t="shared" si="14"/>
        <v>100.88286150701825</v>
      </c>
      <c r="Z41" s="2"/>
      <c r="AB41">
        <f t="shared" si="15"/>
        <v>-7.0405475174577496</v>
      </c>
      <c r="AC41">
        <f t="shared" si="16"/>
        <v>22.54054751745775</v>
      </c>
      <c r="AD41">
        <f t="shared" si="20"/>
        <v>9.5347043995159115</v>
      </c>
      <c r="AE41">
        <f t="shared" si="21"/>
        <v>188.25170176775765</v>
      </c>
      <c r="AF41">
        <f t="shared" si="22"/>
        <v>178.71699736824175</v>
      </c>
      <c r="AG41">
        <f t="shared" si="23"/>
        <v>0</v>
      </c>
      <c r="AH41" s="2">
        <f t="shared" si="17"/>
        <v>188.25170176775765</v>
      </c>
    </row>
    <row r="42" spans="1:34" x14ac:dyDescent="0.3">
      <c r="A42">
        <f t="shared" si="8"/>
        <v>-7.029999999999994</v>
      </c>
      <c r="B42">
        <f t="shared" si="6"/>
        <v>-0.12269664641520127</v>
      </c>
      <c r="G42" s="2">
        <f t="shared" si="18"/>
        <v>-1.746673949679252</v>
      </c>
      <c r="H42" s="2">
        <f t="shared" si="18"/>
        <v>20.283350122917852</v>
      </c>
      <c r="I42" s="2">
        <f t="shared" si="18"/>
        <v>99.681926518851412</v>
      </c>
      <c r="J42" s="2">
        <f t="shared" si="18"/>
        <v>77.651902446254311</v>
      </c>
      <c r="K42" s="2">
        <f t="shared" si="9"/>
        <v>101.42860046853066</v>
      </c>
      <c r="M42" s="2">
        <f t="shared" si="19"/>
        <v>2.5643062757986623</v>
      </c>
      <c r="N42" s="2">
        <f t="shared" si="19"/>
        <v>181.21110316664917</v>
      </c>
      <c r="O42" s="2">
        <f t="shared" si="19"/>
        <v>171.419981356606</v>
      </c>
      <c r="P42" s="2">
        <f t="shared" si="19"/>
        <v>-7.2268155342444942</v>
      </c>
      <c r="Q42" s="2">
        <f t="shared" si="10"/>
        <v>188.43791870089365</v>
      </c>
      <c r="S42">
        <f t="shared" si="11"/>
        <v>-1.746673949679252</v>
      </c>
      <c r="T42">
        <f t="shared" si="12"/>
        <v>21.746673949679252</v>
      </c>
      <c r="U42">
        <f t="shared" si="13"/>
        <v>0</v>
      </c>
      <c r="V42">
        <f t="shared" si="13"/>
        <v>22.030024072597104</v>
      </c>
      <c r="W42">
        <f t="shared" si="13"/>
        <v>101.42860046853066</v>
      </c>
      <c r="X42">
        <f t="shared" si="13"/>
        <v>79.39857639593356</v>
      </c>
      <c r="Y42" s="2">
        <f t="shared" si="14"/>
        <v>101.42860046853066</v>
      </c>
      <c r="Z42" s="2"/>
      <c r="AB42">
        <f t="shared" si="15"/>
        <v>-7.2268155342444942</v>
      </c>
      <c r="AC42">
        <f t="shared" si="16"/>
        <v>22.726815534244494</v>
      </c>
      <c r="AD42">
        <f t="shared" si="20"/>
        <v>9.7911218100431565</v>
      </c>
      <c r="AE42">
        <f t="shared" si="21"/>
        <v>188.43791870089365</v>
      </c>
      <c r="AF42">
        <f t="shared" si="22"/>
        <v>178.64679689085051</v>
      </c>
      <c r="AG42">
        <f t="shared" si="23"/>
        <v>0</v>
      </c>
      <c r="AH42" s="2">
        <f t="shared" si="17"/>
        <v>188.43791870089365</v>
      </c>
    </row>
    <row r="43" spans="1:34" x14ac:dyDescent="0.3">
      <c r="A43">
        <f t="shared" si="8"/>
        <v>-7.2149999999999936</v>
      </c>
      <c r="B43">
        <f t="shared" si="6"/>
        <v>-0.12592550553139076</v>
      </c>
      <c r="G43" s="2">
        <f t="shared" si="18"/>
        <v>-1.7883280494948153</v>
      </c>
      <c r="H43" s="2">
        <f t="shared" si="18"/>
        <v>20.818405522284994</v>
      </c>
      <c r="I43" s="2">
        <f t="shared" si="18"/>
        <v>100.18495393442899</v>
      </c>
      <c r="J43" s="2">
        <f t="shared" si="18"/>
        <v>77.578220362649176</v>
      </c>
      <c r="K43" s="2">
        <f t="shared" si="9"/>
        <v>101.97328198392381</v>
      </c>
      <c r="M43" s="2">
        <f t="shared" si="19"/>
        <v>2.634590530900411</v>
      </c>
      <c r="N43" s="2">
        <f t="shared" si="19"/>
        <v>181.20932445822442</v>
      </c>
      <c r="O43" s="2">
        <f t="shared" si="19"/>
        <v>171.16188731521117</v>
      </c>
      <c r="P43" s="2">
        <f t="shared" si="19"/>
        <v>-7.4128466121128369</v>
      </c>
      <c r="Q43" s="2">
        <f t="shared" si="10"/>
        <v>188.62217107033726</v>
      </c>
      <c r="S43">
        <f t="shared" si="11"/>
        <v>-1.7883280494948153</v>
      </c>
      <c r="T43">
        <f t="shared" si="12"/>
        <v>21.788328049494815</v>
      </c>
      <c r="U43">
        <f t="shared" si="13"/>
        <v>0</v>
      </c>
      <c r="V43">
        <f t="shared" si="13"/>
        <v>22.606733571779809</v>
      </c>
      <c r="W43">
        <f t="shared" si="13"/>
        <v>101.97328198392381</v>
      </c>
      <c r="X43">
        <f t="shared" si="13"/>
        <v>79.366548412143999</v>
      </c>
      <c r="Y43" s="2">
        <f t="shared" si="14"/>
        <v>101.97328198392381</v>
      </c>
      <c r="Z43" s="2"/>
      <c r="AB43">
        <f t="shared" si="15"/>
        <v>-7.4128466121128369</v>
      </c>
      <c r="AC43">
        <f t="shared" si="16"/>
        <v>22.912846612112837</v>
      </c>
      <c r="AD43">
        <f t="shared" si="20"/>
        <v>10.047437143013248</v>
      </c>
      <c r="AE43">
        <f t="shared" si="21"/>
        <v>188.62217107033726</v>
      </c>
      <c r="AF43">
        <f t="shared" si="22"/>
        <v>178.57473392732402</v>
      </c>
      <c r="AG43">
        <f t="shared" si="23"/>
        <v>0</v>
      </c>
      <c r="AH43" s="2">
        <f t="shared" si="17"/>
        <v>188.62217107033726</v>
      </c>
    </row>
    <row r="44" spans="1:34" x14ac:dyDescent="0.3">
      <c r="A44">
        <f t="shared" si="8"/>
        <v>-7.3999999999999932</v>
      </c>
      <c r="B44">
        <f t="shared" si="6"/>
        <v>-0.12915436464758026</v>
      </c>
      <c r="G44" s="2">
        <f t="shared" si="18"/>
        <v>-1.8297549946140315</v>
      </c>
      <c r="H44" s="2">
        <f t="shared" si="18"/>
        <v>21.353452389347247</v>
      </c>
      <c r="I44" s="2">
        <f t="shared" si="18"/>
        <v>100.68714537999448</v>
      </c>
      <c r="J44" s="2">
        <f t="shared" si="18"/>
        <v>77.503937996033201</v>
      </c>
      <c r="K44" s="2">
        <f t="shared" si="9"/>
        <v>102.51690037460851</v>
      </c>
      <c r="M44" s="2">
        <f t="shared" si="19"/>
        <v>2.7050089146133534</v>
      </c>
      <c r="N44" s="2">
        <f t="shared" si="19"/>
        <v>181.20581814356962</v>
      </c>
      <c r="O44" s="2">
        <f t="shared" si="19"/>
        <v>170.9021704173646</v>
      </c>
      <c r="P44" s="2">
        <f t="shared" si="19"/>
        <v>-7.598638811591659</v>
      </c>
      <c r="Q44" s="2">
        <f t="shared" si="10"/>
        <v>188.80445695516127</v>
      </c>
      <c r="S44">
        <f t="shared" si="11"/>
        <v>-1.8297549946140315</v>
      </c>
      <c r="T44">
        <f t="shared" si="12"/>
        <v>21.829754994614031</v>
      </c>
      <c r="U44">
        <f t="shared" si="13"/>
        <v>0</v>
      </c>
      <c r="V44">
        <f t="shared" si="13"/>
        <v>23.183207383961278</v>
      </c>
      <c r="W44">
        <f t="shared" si="13"/>
        <v>102.51690037460851</v>
      </c>
      <c r="X44">
        <f t="shared" si="13"/>
        <v>79.333692990647236</v>
      </c>
      <c r="Y44" s="2">
        <f t="shared" si="14"/>
        <v>102.51690037460851</v>
      </c>
      <c r="Z44" s="2"/>
      <c r="AB44">
        <f t="shared" si="15"/>
        <v>-7.598638811591659</v>
      </c>
      <c r="AC44">
        <f t="shared" si="16"/>
        <v>23.098638811591659</v>
      </c>
      <c r="AD44">
        <f t="shared" si="20"/>
        <v>10.303647726205012</v>
      </c>
      <c r="AE44">
        <f t="shared" si="21"/>
        <v>188.80445695516127</v>
      </c>
      <c r="AF44">
        <f t="shared" si="22"/>
        <v>178.50080922895626</v>
      </c>
      <c r="AG44">
        <f t="shared" si="23"/>
        <v>0</v>
      </c>
      <c r="AH44" s="2">
        <f t="shared" si="17"/>
        <v>188.80445695516127</v>
      </c>
    </row>
    <row r="45" spans="1:34" x14ac:dyDescent="0.3">
      <c r="A45">
        <f t="shared" si="8"/>
        <v>-7.5849999999999929</v>
      </c>
      <c r="B45">
        <f t="shared" si="6"/>
        <v>-0.13238322376376976</v>
      </c>
      <c r="G45" s="2">
        <f t="shared" si="18"/>
        <v>-1.8709543531393535</v>
      </c>
      <c r="H45" s="2">
        <f t="shared" si="18"/>
        <v>21.88848514596166</v>
      </c>
      <c r="I45" s="2">
        <f t="shared" si="18"/>
        <v>101.18849561993983</v>
      </c>
      <c r="J45" s="2">
        <f t="shared" si="18"/>
        <v>77.429056120838823</v>
      </c>
      <c r="K45" s="2">
        <f t="shared" si="9"/>
        <v>103.05944997307918</v>
      </c>
      <c r="M45" s="2">
        <f t="shared" si="19"/>
        <v>2.7755606927890621</v>
      </c>
      <c r="N45" s="2">
        <f t="shared" si="19"/>
        <v>181.20058425923997</v>
      </c>
      <c r="O45" s="2">
        <f t="shared" si="19"/>
        <v>170.64083337075064</v>
      </c>
      <c r="P45" s="2">
        <f t="shared" si="19"/>
        <v>-7.7841901957002761</v>
      </c>
      <c r="Q45" s="2">
        <f t="shared" si="10"/>
        <v>188.98477445494024</v>
      </c>
      <c r="S45">
        <f t="shared" si="11"/>
        <v>-1.8709543531393535</v>
      </c>
      <c r="T45">
        <f t="shared" si="12"/>
        <v>21.870954353139354</v>
      </c>
      <c r="U45">
        <f t="shared" si="13"/>
        <v>0</v>
      </c>
      <c r="V45">
        <f t="shared" si="13"/>
        <v>23.759439499101013</v>
      </c>
      <c r="W45">
        <f t="shared" si="13"/>
        <v>103.05944997307918</v>
      </c>
      <c r="X45">
        <f t="shared" si="13"/>
        <v>79.300010473978176</v>
      </c>
      <c r="Y45" s="2">
        <f t="shared" si="14"/>
        <v>103.05944997307918</v>
      </c>
      <c r="Z45" s="2"/>
      <c r="AB45">
        <f t="shared" si="15"/>
        <v>-7.7841901957002761</v>
      </c>
      <c r="AC45">
        <f t="shared" si="16"/>
        <v>23.284190195700276</v>
      </c>
      <c r="AD45">
        <f t="shared" si="20"/>
        <v>10.559750888489338</v>
      </c>
      <c r="AE45">
        <f t="shared" si="21"/>
        <v>188.98477445494024</v>
      </c>
      <c r="AF45">
        <f t="shared" si="22"/>
        <v>178.42502356645093</v>
      </c>
      <c r="AG45">
        <f t="shared" si="23"/>
        <v>0</v>
      </c>
      <c r="AH45" s="2">
        <f t="shared" si="17"/>
        <v>188.98477445494024</v>
      </c>
    </row>
    <row r="46" spans="1:34" x14ac:dyDescent="0.3">
      <c r="A46">
        <f t="shared" si="8"/>
        <v>-7.7699999999999925</v>
      </c>
      <c r="B46">
        <f t="shared" si="6"/>
        <v>-0.13561208287995927</v>
      </c>
      <c r="G46" s="2">
        <f t="shared" si="18"/>
        <v>-1.9119256955459676</v>
      </c>
      <c r="H46" s="2">
        <f t="shared" si="18"/>
        <v>22.42349821413238</v>
      </c>
      <c r="I46" s="2">
        <f t="shared" si="18"/>
        <v>101.68899942742704</v>
      </c>
      <c r="J46" s="2">
        <f t="shared" si="18"/>
        <v>77.353575517748681</v>
      </c>
      <c r="K46" s="2">
        <f t="shared" si="9"/>
        <v>103.600925122973</v>
      </c>
      <c r="M46" s="2">
        <f t="shared" si="19"/>
        <v>2.8462451298884215</v>
      </c>
      <c r="N46" s="2">
        <f t="shared" si="19"/>
        <v>181.19362285980139</v>
      </c>
      <c r="O46" s="2">
        <f t="shared" si="19"/>
        <v>170.37787889994433</v>
      </c>
      <c r="P46" s="2">
        <f t="shared" si="19"/>
        <v>-7.9694988299686216</v>
      </c>
      <c r="Q46" s="2">
        <f t="shared" si="10"/>
        <v>189.16312168977001</v>
      </c>
      <c r="S46">
        <f t="shared" si="11"/>
        <v>-1.9119256955459676</v>
      </c>
      <c r="T46">
        <f t="shared" si="12"/>
        <v>21.911925695545968</v>
      </c>
      <c r="U46">
        <f t="shared" si="13"/>
        <v>0</v>
      </c>
      <c r="V46">
        <f t="shared" si="13"/>
        <v>24.335423909678347</v>
      </c>
      <c r="W46">
        <f t="shared" si="13"/>
        <v>103.600925122973</v>
      </c>
      <c r="X46">
        <f t="shared" si="13"/>
        <v>79.265501213294641</v>
      </c>
      <c r="Y46" s="2">
        <f t="shared" si="14"/>
        <v>103.600925122973</v>
      </c>
      <c r="Z46" s="2"/>
      <c r="AB46">
        <f t="shared" si="15"/>
        <v>-7.9694988299686216</v>
      </c>
      <c r="AC46">
        <f t="shared" si="16"/>
        <v>23.469498829968622</v>
      </c>
      <c r="AD46">
        <f t="shared" si="20"/>
        <v>10.815743959857043</v>
      </c>
      <c r="AE46">
        <f t="shared" si="21"/>
        <v>189.16312168977001</v>
      </c>
      <c r="AF46">
        <f t="shared" si="22"/>
        <v>178.34737772991295</v>
      </c>
      <c r="AG46">
        <f t="shared" si="23"/>
        <v>0</v>
      </c>
      <c r="AH46" s="2">
        <f t="shared" si="17"/>
        <v>189.16312168977001</v>
      </c>
    </row>
    <row r="47" spans="1:34" x14ac:dyDescent="0.3">
      <c r="A47">
        <f t="shared" si="8"/>
        <v>-7.9549999999999921</v>
      </c>
      <c r="B47">
        <f t="shared" si="6"/>
        <v>-0.13884094199614877</v>
      </c>
      <c r="G47" s="2">
        <f t="shared" si="18"/>
        <v>-1.9526685946862266</v>
      </c>
      <c r="H47" s="2">
        <f t="shared" si="18"/>
        <v>22.958486016068825</v>
      </c>
      <c r="I47" s="2">
        <f t="shared" si="18"/>
        <v>102.18865158444255</v>
      </c>
      <c r="J47" s="2">
        <f t="shared" si="18"/>
        <v>77.277496973687505</v>
      </c>
      <c r="K47" s="2">
        <f t="shared" si="9"/>
        <v>104.14132017912878</v>
      </c>
      <c r="M47" s="2">
        <f t="shared" si="19"/>
        <v>2.9170614889892637</v>
      </c>
      <c r="N47" s="2">
        <f t="shared" si="19"/>
        <v>181.18493401783013</v>
      </c>
      <c r="O47" s="2">
        <f t="shared" si="19"/>
        <v>170.11330974638344</v>
      </c>
      <c r="P47" s="2">
        <f t="shared" si="19"/>
        <v>-8.1545627824574254</v>
      </c>
      <c r="Q47" s="2">
        <f t="shared" si="10"/>
        <v>189.33949680028755</v>
      </c>
      <c r="S47">
        <f t="shared" si="11"/>
        <v>-1.9526685946862266</v>
      </c>
      <c r="T47">
        <f t="shared" si="12"/>
        <v>21.952668594686227</v>
      </c>
      <c r="U47">
        <f t="shared" si="13"/>
        <v>0</v>
      </c>
      <c r="V47">
        <f t="shared" si="13"/>
        <v>24.911154610755052</v>
      </c>
      <c r="W47">
        <f t="shared" si="13"/>
        <v>104.14132017912878</v>
      </c>
      <c r="X47">
        <f t="shared" si="13"/>
        <v>79.230165568373735</v>
      </c>
      <c r="Y47" s="2">
        <f t="shared" si="14"/>
        <v>104.14132017912878</v>
      </c>
      <c r="Z47" s="2"/>
      <c r="AB47">
        <f t="shared" si="15"/>
        <v>-8.1545627824574254</v>
      </c>
      <c r="AC47">
        <f t="shared" si="16"/>
        <v>23.654562782457425</v>
      </c>
      <c r="AD47">
        <f t="shared" si="20"/>
        <v>11.071624271446689</v>
      </c>
      <c r="AE47">
        <f t="shared" si="21"/>
        <v>189.33949680028755</v>
      </c>
      <c r="AF47">
        <f t="shared" si="22"/>
        <v>178.26787252884085</v>
      </c>
      <c r="AG47">
        <f t="shared" si="23"/>
        <v>0</v>
      </c>
      <c r="AH47" s="2">
        <f t="shared" si="17"/>
        <v>189.33949680028755</v>
      </c>
    </row>
    <row r="48" spans="1:34" x14ac:dyDescent="0.3">
      <c r="A48">
        <f t="shared" si="8"/>
        <v>-8.1399999999999917</v>
      </c>
      <c r="B48">
        <f t="shared" si="6"/>
        <v>-0.14206980111233827</v>
      </c>
      <c r="G48" s="2">
        <f t="shared" si="18"/>
        <v>-1.993182625794141</v>
      </c>
      <c r="H48" s="2">
        <f t="shared" si="18"/>
        <v>23.493442974243827</v>
      </c>
      <c r="I48" s="2">
        <f t="shared" si="18"/>
        <v>102.68744688185176</v>
      </c>
      <c r="J48" s="2">
        <f t="shared" si="18"/>
        <v>77.200821281813788</v>
      </c>
      <c r="K48" s="2">
        <f t="shared" si="9"/>
        <v>104.6806295076459</v>
      </c>
      <c r="M48" s="2">
        <f t="shared" si="19"/>
        <v>2.9880090317940713</v>
      </c>
      <c r="N48" s="2">
        <f t="shared" si="19"/>
        <v>181.17451782391191</v>
      </c>
      <c r="O48" s="2">
        <f t="shared" si="19"/>
        <v>169.84712866833948</v>
      </c>
      <c r="P48" s="2">
        <f t="shared" si="19"/>
        <v>-8.339380123778362</v>
      </c>
      <c r="Q48" s="2">
        <f t="shared" si="10"/>
        <v>189.51389794769028</v>
      </c>
      <c r="S48">
        <f t="shared" si="11"/>
        <v>-1.993182625794141</v>
      </c>
      <c r="T48">
        <f t="shared" si="12"/>
        <v>21.993182625794141</v>
      </c>
      <c r="U48">
        <f t="shared" si="13"/>
        <v>0</v>
      </c>
      <c r="V48">
        <f t="shared" si="13"/>
        <v>25.486625600037968</v>
      </c>
      <c r="W48">
        <f t="shared" si="13"/>
        <v>104.6806295076459</v>
      </c>
      <c r="X48">
        <f t="shared" si="13"/>
        <v>79.194003907607936</v>
      </c>
      <c r="Y48" s="2">
        <f t="shared" si="14"/>
        <v>104.6806295076459</v>
      </c>
      <c r="Z48" s="2"/>
      <c r="AB48">
        <f t="shared" si="15"/>
        <v>-8.339380123778362</v>
      </c>
      <c r="AC48">
        <f t="shared" si="16"/>
        <v>23.839380123778362</v>
      </c>
      <c r="AD48">
        <f t="shared" si="20"/>
        <v>11.327389155572433</v>
      </c>
      <c r="AE48">
        <f t="shared" si="21"/>
        <v>189.51389794769028</v>
      </c>
      <c r="AF48">
        <f t="shared" si="22"/>
        <v>178.18650879211785</v>
      </c>
      <c r="AG48">
        <f t="shared" si="23"/>
        <v>0</v>
      </c>
      <c r="AH48" s="2">
        <f t="shared" si="17"/>
        <v>189.51389794769028</v>
      </c>
    </row>
    <row r="49" spans="1:34" x14ac:dyDescent="0.3">
      <c r="A49">
        <f t="shared" si="8"/>
        <v>-8.3249999999999922</v>
      </c>
      <c r="B49">
        <f t="shared" si="6"/>
        <v>-0.1452986602285278</v>
      </c>
      <c r="G49" s="2">
        <f t="shared" si="18"/>
        <v>-2.0334673664897807</v>
      </c>
      <c r="H49" s="2">
        <f t="shared" si="18"/>
        <v>24.028363511451783</v>
      </c>
      <c r="I49" s="2">
        <f t="shared" si="18"/>
        <v>103.18538011945326</v>
      </c>
      <c r="J49" s="2">
        <f t="shared" si="18"/>
        <v>77.123549241511682</v>
      </c>
      <c r="K49" s="2">
        <f t="shared" si="9"/>
        <v>105.21884748594303</v>
      </c>
      <c r="M49" s="2">
        <f t="shared" si="19"/>
        <v>3.0590870186376655</v>
      </c>
      <c r="N49" s="2">
        <f t="shared" si="19"/>
        <v>181.16237438664098</v>
      </c>
      <c r="O49" s="2">
        <f t="shared" si="19"/>
        <v>169.57933844088916</v>
      </c>
      <c r="P49" s="2">
        <f t="shared" si="19"/>
        <v>-8.5239489271141409</v>
      </c>
      <c r="Q49" s="2">
        <f t="shared" si="10"/>
        <v>189.68632331375511</v>
      </c>
      <c r="S49">
        <f t="shared" si="11"/>
        <v>-2.0334673664897807</v>
      </c>
      <c r="T49">
        <f t="shared" si="12"/>
        <v>22.033467366489781</v>
      </c>
      <c r="U49">
        <f t="shared" si="13"/>
        <v>0</v>
      </c>
      <c r="V49">
        <f t="shared" si="13"/>
        <v>26.061830877941564</v>
      </c>
      <c r="W49">
        <f t="shared" si="13"/>
        <v>105.21884748594303</v>
      </c>
      <c r="X49">
        <f t="shared" si="13"/>
        <v>79.15701660800147</v>
      </c>
      <c r="Y49" s="2">
        <f t="shared" si="14"/>
        <v>105.21884748594303</v>
      </c>
      <c r="Z49" s="2"/>
      <c r="AB49">
        <f t="shared" si="15"/>
        <v>-8.5239489271141409</v>
      </c>
      <c r="AC49">
        <f t="shared" si="16"/>
        <v>24.023948927114141</v>
      </c>
      <c r="AD49">
        <f t="shared" si="20"/>
        <v>11.583035945751806</v>
      </c>
      <c r="AE49">
        <f t="shared" si="21"/>
        <v>189.68632331375511</v>
      </c>
      <c r="AF49">
        <f t="shared" si="22"/>
        <v>178.10328736800329</v>
      </c>
      <c r="AG49">
        <f t="shared" si="23"/>
        <v>0</v>
      </c>
      <c r="AH49" s="2">
        <f t="shared" si="17"/>
        <v>189.68632331375511</v>
      </c>
    </row>
    <row r="50" spans="1:34" x14ac:dyDescent="0.3">
      <c r="A50">
        <f t="shared" si="8"/>
        <v>-8.5099999999999927</v>
      </c>
      <c r="B50">
        <f t="shared" si="6"/>
        <v>-0.14852751934471731</v>
      </c>
      <c r="G50" s="2">
        <f t="shared" si="18"/>
        <v>-2.0735223967836873</v>
      </c>
      <c r="H50" s="2">
        <f t="shared" si="18"/>
        <v>24.563242050866773</v>
      </c>
      <c r="I50" s="2">
        <f t="shared" si="18"/>
        <v>103.68244610603304</v>
      </c>
      <c r="J50" s="2">
        <f t="shared" si="18"/>
        <v>77.045681658382577</v>
      </c>
      <c r="K50" s="2">
        <f t="shared" si="9"/>
        <v>105.75596850281673</v>
      </c>
      <c r="M50" s="2">
        <f t="shared" si="19"/>
        <v>3.1302947084949206</v>
      </c>
      <c r="N50" s="2">
        <f t="shared" si="19"/>
        <v>181.14850383261904</v>
      </c>
      <c r="O50" s="2">
        <f t="shared" si="19"/>
        <v>169.30994185588548</v>
      </c>
      <c r="P50" s="2">
        <f t="shared" si="19"/>
        <v>-8.7082672682386182</v>
      </c>
      <c r="Q50" s="2">
        <f t="shared" si="10"/>
        <v>189.85677110085766</v>
      </c>
      <c r="S50">
        <f t="shared" si="11"/>
        <v>-2.0735223967836873</v>
      </c>
      <c r="T50">
        <f t="shared" si="12"/>
        <v>22.073522396783687</v>
      </c>
      <c r="U50">
        <f t="shared" si="13"/>
        <v>0</v>
      </c>
      <c r="V50">
        <f t="shared" si="13"/>
        <v>26.63676444765046</v>
      </c>
      <c r="W50">
        <f t="shared" si="13"/>
        <v>105.75596850281673</v>
      </c>
      <c r="X50">
        <f t="shared" si="13"/>
        <v>79.119204055166264</v>
      </c>
      <c r="Y50" s="2">
        <f t="shared" si="14"/>
        <v>105.75596850281673</v>
      </c>
      <c r="Z50" s="2"/>
      <c r="AB50">
        <f t="shared" si="15"/>
        <v>-8.7082672682386182</v>
      </c>
      <c r="AC50">
        <f t="shared" si="16"/>
        <v>24.208267268238618</v>
      </c>
      <c r="AD50">
        <f t="shared" si="20"/>
        <v>11.838561976733539</v>
      </c>
      <c r="AE50">
        <f t="shared" si="21"/>
        <v>189.85677110085766</v>
      </c>
      <c r="AF50">
        <f t="shared" si="22"/>
        <v>178.0182091241241</v>
      </c>
      <c r="AG50">
        <f t="shared" si="23"/>
        <v>0</v>
      </c>
      <c r="AH50" s="2">
        <f t="shared" si="17"/>
        <v>189.85677110085766</v>
      </c>
    </row>
    <row r="51" spans="1:34" x14ac:dyDescent="0.3">
      <c r="A51">
        <f t="shared" si="8"/>
        <v>-8.6949999999999932</v>
      </c>
      <c r="B51">
        <f t="shared" si="6"/>
        <v>-0.15175637846090684</v>
      </c>
      <c r="G51" s="2">
        <f t="shared" si="18"/>
        <v>-2.1133472990812656</v>
      </c>
      <c r="H51" s="2">
        <f t="shared" si="18"/>
        <v>25.098073016100766</v>
      </c>
      <c r="I51" s="2">
        <f t="shared" si="18"/>
        <v>104.17863965941868</v>
      </c>
      <c r="J51" s="2">
        <f t="shared" si="18"/>
        <v>76.967219344236639</v>
      </c>
      <c r="K51" s="2">
        <f t="shared" si="9"/>
        <v>106.29198695849995</v>
      </c>
      <c r="M51" s="2">
        <f t="shared" si="19"/>
        <v>3.2016313589884895</v>
      </c>
      <c r="N51" s="2">
        <f t="shared" si="19"/>
        <v>181.1329063064538</v>
      </c>
      <c r="O51" s="2">
        <f t="shared" si="19"/>
        <v>169.03894172192847</v>
      </c>
      <c r="P51" s="2">
        <f t="shared" si="19"/>
        <v>-8.8923332255368592</v>
      </c>
      <c r="Q51" s="2">
        <f t="shared" si="10"/>
        <v>190.02523953199068</v>
      </c>
      <c r="S51">
        <f t="shared" si="11"/>
        <v>-2.1133472990812656</v>
      </c>
      <c r="T51">
        <f t="shared" si="12"/>
        <v>22.113347299081266</v>
      </c>
      <c r="U51">
        <f t="shared" si="13"/>
        <v>0</v>
      </c>
      <c r="V51">
        <f t="shared" si="13"/>
        <v>27.211420315182032</v>
      </c>
      <c r="W51">
        <f t="shared" si="13"/>
        <v>106.29198695849995</v>
      </c>
      <c r="X51">
        <f t="shared" si="13"/>
        <v>79.080566643317908</v>
      </c>
      <c r="Y51" s="2">
        <f t="shared" si="14"/>
        <v>106.29198695849995</v>
      </c>
      <c r="Z51" s="2"/>
      <c r="AB51">
        <f t="shared" si="15"/>
        <v>-8.8923332255368592</v>
      </c>
      <c r="AC51">
        <f t="shared" si="16"/>
        <v>24.392333225536859</v>
      </c>
      <c r="AD51">
        <f t="shared" si="20"/>
        <v>12.093964584525349</v>
      </c>
      <c r="AE51">
        <f t="shared" si="21"/>
        <v>190.02523953199068</v>
      </c>
      <c r="AF51">
        <f t="shared" si="22"/>
        <v>177.93127494746534</v>
      </c>
      <c r="AG51">
        <f t="shared" si="23"/>
        <v>0</v>
      </c>
      <c r="AH51" s="2">
        <f t="shared" si="17"/>
        <v>190.02523953199068</v>
      </c>
    </row>
    <row r="52" spans="1:34" x14ac:dyDescent="0.3">
      <c r="A52">
        <f t="shared" si="8"/>
        <v>-8.8799999999999937</v>
      </c>
      <c r="B52">
        <f t="shared" si="6"/>
        <v>-0.15498523757709634</v>
      </c>
      <c r="G52" s="2">
        <f t="shared" si="18"/>
        <v>-2.1529416581871033</v>
      </c>
      <c r="H52" s="2">
        <f t="shared" si="18"/>
        <v>25.632850831261678</v>
      </c>
      <c r="I52" s="2">
        <f t="shared" si="18"/>
        <v>104.6739556065333</v>
      </c>
      <c r="J52" s="2">
        <f t="shared" si="18"/>
        <v>76.888163117084503</v>
      </c>
      <c r="K52" s="2">
        <f t="shared" si="9"/>
        <v>106.8268972647204</v>
      </c>
      <c r="M52" s="2">
        <f t="shared" si="19"/>
        <v>3.2730962263965448</v>
      </c>
      <c r="N52" s="2">
        <f t="shared" si="19"/>
        <v>181.11558197075766</v>
      </c>
      <c r="O52" s="2">
        <f t="shared" si="19"/>
        <v>168.76634086433597</v>
      </c>
      <c r="P52" s="2">
        <f t="shared" si="19"/>
        <v>-9.076144880025133</v>
      </c>
      <c r="Q52" s="2">
        <f t="shared" si="10"/>
        <v>190.1917268507828</v>
      </c>
      <c r="S52">
        <f t="shared" si="11"/>
        <v>-2.1529416581871033</v>
      </c>
      <c r="T52">
        <f t="shared" si="12"/>
        <v>22.152941658187103</v>
      </c>
      <c r="U52">
        <f t="shared" si="13"/>
        <v>0</v>
      </c>
      <c r="V52">
        <f t="shared" si="13"/>
        <v>27.785792489448781</v>
      </c>
      <c r="W52">
        <f t="shared" si="13"/>
        <v>106.8268972647204</v>
      </c>
      <c r="X52">
        <f t="shared" si="13"/>
        <v>79.041104775271606</v>
      </c>
      <c r="Y52" s="2">
        <f t="shared" si="14"/>
        <v>106.8268972647204</v>
      </c>
      <c r="Z52" s="2"/>
      <c r="AB52">
        <f t="shared" si="15"/>
        <v>-9.076144880025133</v>
      </c>
      <c r="AC52">
        <f t="shared" si="16"/>
        <v>24.576144880025133</v>
      </c>
      <c r="AD52">
        <f t="shared" si="20"/>
        <v>12.349241106421678</v>
      </c>
      <c r="AE52">
        <f t="shared" si="21"/>
        <v>190.1917268507828</v>
      </c>
      <c r="AF52">
        <f t="shared" si="22"/>
        <v>177.84248574436111</v>
      </c>
      <c r="AG52">
        <f t="shared" si="23"/>
        <v>0</v>
      </c>
      <c r="AH52" s="2">
        <f t="shared" si="17"/>
        <v>190.1917268507828</v>
      </c>
    </row>
    <row r="53" spans="1:34" x14ac:dyDescent="0.3">
      <c r="A53">
        <f t="shared" si="8"/>
        <v>-9.0649999999999942</v>
      </c>
      <c r="B53">
        <f t="shared" si="6"/>
        <v>-0.15821409669328587</v>
      </c>
      <c r="G53" s="2">
        <f t="shared" si="18"/>
        <v>-2.1923050613093409</v>
      </c>
      <c r="H53" s="2">
        <f t="shared" si="18"/>
        <v>26.16756992101157</v>
      </c>
      <c r="I53" s="2">
        <f t="shared" si="18"/>
        <v>105.1683887834495</v>
      </c>
      <c r="J53" s="2">
        <f t="shared" si="18"/>
        <v>76.808513801128584</v>
      </c>
      <c r="K53" s="2">
        <f t="shared" si="9"/>
        <v>107.36069384475884</v>
      </c>
      <c r="M53" s="2">
        <f t="shared" si="19"/>
        <v>3.3446885656605296</v>
      </c>
      <c r="N53" s="2">
        <f t="shared" si="19"/>
        <v>181.09653100614585</v>
      </c>
      <c r="O53" s="2">
        <f t="shared" si="19"/>
        <v>168.49214212511436</v>
      </c>
      <c r="P53" s="2">
        <f t="shared" si="19"/>
        <v>-9.2597003153709849</v>
      </c>
      <c r="Q53" s="2">
        <f t="shared" si="10"/>
        <v>190.35623132151684</v>
      </c>
      <c r="S53">
        <f t="shared" si="11"/>
        <v>-2.1923050613093409</v>
      </c>
      <c r="T53">
        <f t="shared" si="12"/>
        <v>22.192305061309341</v>
      </c>
      <c r="U53">
        <f t="shared" si="13"/>
        <v>0</v>
      </c>
      <c r="V53">
        <f t="shared" si="13"/>
        <v>28.35987498232091</v>
      </c>
      <c r="W53">
        <f t="shared" si="13"/>
        <v>107.36069384475884</v>
      </c>
      <c r="X53">
        <f t="shared" si="13"/>
        <v>79.000818862437924</v>
      </c>
      <c r="Y53" s="2">
        <f t="shared" si="14"/>
        <v>107.36069384475884</v>
      </c>
      <c r="Z53" s="2"/>
      <c r="AB53">
        <f t="shared" si="15"/>
        <v>-9.2597003153709849</v>
      </c>
      <c r="AC53">
        <f t="shared" si="16"/>
        <v>24.759700315370985</v>
      </c>
      <c r="AD53">
        <f t="shared" si="20"/>
        <v>12.604388881031515</v>
      </c>
      <c r="AE53">
        <f t="shared" si="21"/>
        <v>190.35623132151684</v>
      </c>
      <c r="AF53">
        <f t="shared" si="22"/>
        <v>177.75184244048535</v>
      </c>
      <c r="AG53">
        <f t="shared" si="23"/>
        <v>0</v>
      </c>
      <c r="AH53" s="2">
        <f t="shared" si="17"/>
        <v>190.35623132151684</v>
      </c>
    </row>
    <row r="54" spans="1:34" x14ac:dyDescent="0.3">
      <c r="A54">
        <f t="shared" si="8"/>
        <v>-9.2499999999999947</v>
      </c>
      <c r="B54">
        <f t="shared" si="6"/>
        <v>-0.16144295580947537</v>
      </c>
      <c r="G54" s="2">
        <f t="shared" si="18"/>
        <v>-2.2314370980639424</v>
      </c>
      <c r="H54" s="2">
        <f t="shared" si="18"/>
        <v>26.702224710624737</v>
      </c>
      <c r="I54" s="2">
        <f t="shared" si="18"/>
        <v>105.66193403544329</v>
      </c>
      <c r="J54" s="2">
        <f t="shared" si="18"/>
        <v>76.728272226754612</v>
      </c>
      <c r="K54" s="2">
        <f t="shared" si="9"/>
        <v>107.89337113350723</v>
      </c>
      <c r="M54" s="2">
        <f t="shared" si="19"/>
        <v>3.4164076303929249</v>
      </c>
      <c r="N54" s="2">
        <f t="shared" si="19"/>
        <v>181.07575361123466</v>
      </c>
      <c r="O54" s="2">
        <f t="shared" si="19"/>
        <v>168.21634836292858</v>
      </c>
      <c r="P54" s="2">
        <f t="shared" si="19"/>
        <v>-9.4429976179131572</v>
      </c>
      <c r="Q54" s="2">
        <f t="shared" si="10"/>
        <v>190.51875122914782</v>
      </c>
      <c r="S54">
        <f t="shared" si="11"/>
        <v>-2.2314370980639424</v>
      </c>
      <c r="T54">
        <f t="shared" si="12"/>
        <v>22.231437098063942</v>
      </c>
      <c r="U54">
        <f t="shared" si="13"/>
        <v>0</v>
      </c>
      <c r="V54">
        <f t="shared" si="13"/>
        <v>28.933661808688679</v>
      </c>
      <c r="W54">
        <f t="shared" si="13"/>
        <v>107.89337113350723</v>
      </c>
      <c r="X54">
        <f t="shared" si="13"/>
        <v>78.959709324818562</v>
      </c>
      <c r="Y54" s="2">
        <f t="shared" si="14"/>
        <v>107.89337113350723</v>
      </c>
      <c r="Z54" s="2"/>
      <c r="AB54">
        <f t="shared" si="15"/>
        <v>-9.4429976179131572</v>
      </c>
      <c r="AC54">
        <f t="shared" si="16"/>
        <v>24.942997617913157</v>
      </c>
      <c r="AD54">
        <f t="shared" si="20"/>
        <v>12.859405248306082</v>
      </c>
      <c r="AE54">
        <f t="shared" si="21"/>
        <v>190.51875122914782</v>
      </c>
      <c r="AF54">
        <f t="shared" si="22"/>
        <v>177.65934598084175</v>
      </c>
      <c r="AG54">
        <f t="shared" si="23"/>
        <v>0</v>
      </c>
      <c r="AH54" s="2">
        <f t="shared" si="17"/>
        <v>190.51875122914782</v>
      </c>
    </row>
    <row r="55" spans="1:34" x14ac:dyDescent="0.3">
      <c r="A55">
        <f t="shared" si="8"/>
        <v>-9.4349999999999952</v>
      </c>
      <c r="B55">
        <f t="shared" si="6"/>
        <v>-0.16467181492566491</v>
      </c>
      <c r="G55" s="2">
        <f t="shared" si="18"/>
        <v>-2.2703373604789938</v>
      </c>
      <c r="H55" s="2">
        <f t="shared" si="18"/>
        <v>27.236809626045833</v>
      </c>
      <c r="I55" s="2">
        <f t="shared" si="18"/>
        <v>106.15458621704771</v>
      </c>
      <c r="J55" s="2">
        <f t="shared" si="18"/>
        <v>76.647439230522878</v>
      </c>
      <c r="K55" s="2">
        <f t="shared" si="9"/>
        <v>108.4249235775267</v>
      </c>
      <c r="M55" s="2">
        <f t="shared" si="19"/>
        <v>3.4882526728850358</v>
      </c>
      <c r="N55" s="2">
        <f t="shared" si="19"/>
        <v>181.05325000263926</v>
      </c>
      <c r="O55" s="2">
        <f t="shared" si="19"/>
        <v>167.93896245307266</v>
      </c>
      <c r="P55" s="2">
        <f t="shared" si="19"/>
        <v>-9.6260348766815547</v>
      </c>
      <c r="Q55" s="2">
        <f t="shared" si="10"/>
        <v>190.67928487932082</v>
      </c>
      <c r="S55">
        <f t="shared" si="11"/>
        <v>-2.2703373604789938</v>
      </c>
      <c r="T55">
        <f t="shared" si="12"/>
        <v>22.270337360478994</v>
      </c>
      <c r="U55">
        <f t="shared" si="13"/>
        <v>0</v>
      </c>
      <c r="V55">
        <f t="shared" si="13"/>
        <v>29.507146986524827</v>
      </c>
      <c r="W55">
        <f t="shared" si="13"/>
        <v>108.4249235775267</v>
      </c>
      <c r="X55">
        <f t="shared" si="13"/>
        <v>78.917776591001868</v>
      </c>
      <c r="Y55" s="2">
        <f t="shared" si="14"/>
        <v>108.4249235775267</v>
      </c>
      <c r="Z55" s="2"/>
      <c r="AB55">
        <f t="shared" si="15"/>
        <v>-9.6260348766815547</v>
      </c>
      <c r="AC55">
        <f t="shared" si="16"/>
        <v>25.126034876681555</v>
      </c>
      <c r="AD55">
        <f t="shared" si="20"/>
        <v>13.11428754956659</v>
      </c>
      <c r="AE55">
        <f t="shared" si="21"/>
        <v>190.67928487932082</v>
      </c>
      <c r="AF55">
        <f t="shared" si="22"/>
        <v>177.56499732975422</v>
      </c>
      <c r="AG55">
        <f t="shared" si="23"/>
        <v>0</v>
      </c>
      <c r="AH55" s="2">
        <f t="shared" si="17"/>
        <v>190.67928487932082</v>
      </c>
    </row>
    <row r="56" spans="1:34" x14ac:dyDescent="0.3">
      <c r="A56">
        <f t="shared" si="8"/>
        <v>-9.6199999999999957</v>
      </c>
      <c r="B56">
        <f t="shared" si="6"/>
        <v>-0.16790067404185441</v>
      </c>
      <c r="G56" s="2">
        <f t="shared" si="18"/>
        <v>-2.3090054429989522</v>
      </c>
      <c r="H56" s="2">
        <f t="shared" si="18"/>
        <v>27.771319093947984</v>
      </c>
      <c r="I56" s="2">
        <f t="shared" si="18"/>
        <v>106.64634019210651</v>
      </c>
      <c r="J56" s="2">
        <f t="shared" si="18"/>
        <v>76.566015655159575</v>
      </c>
      <c r="K56" s="2">
        <f t="shared" si="9"/>
        <v>108.95534563510546</v>
      </c>
      <c r="M56" s="2">
        <f t="shared" si="19"/>
        <v>3.560222944114777</v>
      </c>
      <c r="N56" s="2">
        <f t="shared" si="19"/>
        <v>181.02902041497148</v>
      </c>
      <c r="O56" s="2">
        <f t="shared" si="19"/>
        <v>167.65998728743949</v>
      </c>
      <c r="P56" s="2">
        <f t="shared" si="19"/>
        <v>-9.8088101834171937</v>
      </c>
      <c r="Q56" s="2">
        <f t="shared" si="10"/>
        <v>190.83783059838868</v>
      </c>
      <c r="S56">
        <f t="shared" si="11"/>
        <v>-2.3090054429989522</v>
      </c>
      <c r="T56">
        <f t="shared" si="12"/>
        <v>22.309005442998952</v>
      </c>
      <c r="U56">
        <f t="shared" si="13"/>
        <v>0</v>
      </c>
      <c r="V56">
        <f t="shared" si="13"/>
        <v>30.080324536946936</v>
      </c>
      <c r="W56">
        <f t="shared" si="13"/>
        <v>108.95534563510546</v>
      </c>
      <c r="X56">
        <f t="shared" si="13"/>
        <v>78.875021098158527</v>
      </c>
      <c r="Y56" s="2">
        <f t="shared" si="14"/>
        <v>108.95534563510546</v>
      </c>
      <c r="Z56" s="2"/>
      <c r="AB56">
        <f t="shared" si="15"/>
        <v>-9.8088101834171937</v>
      </c>
      <c r="AC56">
        <f t="shared" si="16"/>
        <v>25.308810183417194</v>
      </c>
      <c r="AD56">
        <f t="shared" si="20"/>
        <v>13.369033127531971</v>
      </c>
      <c r="AE56">
        <f t="shared" si="21"/>
        <v>190.83783059838868</v>
      </c>
      <c r="AF56">
        <f t="shared" si="22"/>
        <v>177.46879747085669</v>
      </c>
      <c r="AG56">
        <f t="shared" si="23"/>
        <v>0</v>
      </c>
      <c r="AH56" s="2">
        <f t="shared" si="17"/>
        <v>190.83783059838868</v>
      </c>
    </row>
    <row r="57" spans="1:34" x14ac:dyDescent="0.3">
      <c r="A57">
        <f t="shared" si="8"/>
        <v>-9.8049999999999962</v>
      </c>
      <c r="B57">
        <f t="shared" si="6"/>
        <v>-0.17112953315804394</v>
      </c>
      <c r="G57" s="2">
        <f t="shared" si="18"/>
        <v>-2.3474409424888627</v>
      </c>
      <c r="H57" s="2">
        <f t="shared" si="18"/>
        <v>28.305747541790911</v>
      </c>
      <c r="I57" s="2">
        <f t="shared" si="18"/>
        <v>107.13719083382777</v>
      </c>
      <c r="J57" s="2">
        <f t="shared" si="18"/>
        <v>76.484002349548007</v>
      </c>
      <c r="K57" s="2">
        <f t="shared" si="9"/>
        <v>109.48463177631663</v>
      </c>
      <c r="M57" s="2">
        <f t="shared" si="19"/>
        <v>3.6323176937544979</v>
      </c>
      <c r="N57" s="2">
        <f t="shared" si="19"/>
        <v>181.00306510083746</v>
      </c>
      <c r="O57" s="2">
        <f t="shared" si="19"/>
        <v>167.37942577449087</v>
      </c>
      <c r="P57" s="2">
        <f t="shared" si="19"/>
        <v>-9.9913216325920686</v>
      </c>
      <c r="Q57" s="2">
        <f t="shared" si="10"/>
        <v>190.99438673342954</v>
      </c>
      <c r="S57">
        <f t="shared" si="11"/>
        <v>-2.3474409424888627</v>
      </c>
      <c r="T57">
        <f t="shared" si="12"/>
        <v>22.347440942488863</v>
      </c>
      <c r="U57">
        <f t="shared" si="13"/>
        <v>0</v>
      </c>
      <c r="V57">
        <f t="shared" si="13"/>
        <v>30.653188484279774</v>
      </c>
      <c r="W57">
        <f t="shared" si="13"/>
        <v>109.48463177631663</v>
      </c>
      <c r="X57">
        <f t="shared" si="13"/>
        <v>78.831443292036866</v>
      </c>
      <c r="Y57" s="2">
        <f t="shared" si="14"/>
        <v>109.48463177631663</v>
      </c>
      <c r="Z57" s="2"/>
      <c r="AB57">
        <f t="shared" si="15"/>
        <v>-9.9913216325920686</v>
      </c>
      <c r="AC57">
        <f t="shared" si="16"/>
        <v>25.491321632592069</v>
      </c>
      <c r="AD57">
        <f t="shared" si="20"/>
        <v>13.623639326346566</v>
      </c>
      <c r="AE57">
        <f t="shared" si="21"/>
        <v>190.99438673342954</v>
      </c>
      <c r="AF57">
        <f t="shared" si="22"/>
        <v>177.37074740708294</v>
      </c>
      <c r="AG57">
        <f t="shared" si="23"/>
        <v>0</v>
      </c>
      <c r="AH57" s="2">
        <f t="shared" si="17"/>
        <v>190.99438673342954</v>
      </c>
    </row>
    <row r="58" spans="1:34" x14ac:dyDescent="0.3">
      <c r="A58">
        <f t="shared" si="8"/>
        <v>-9.9899999999999967</v>
      </c>
      <c r="B58">
        <f t="shared" si="6"/>
        <v>-0.17435839227423344</v>
      </c>
      <c r="G58" s="2">
        <f t="shared" si="18"/>
        <v>-2.3856434582385759</v>
      </c>
      <c r="H58" s="2">
        <f t="shared" si="18"/>
        <v>28.840089397878995</v>
      </c>
      <c r="I58" s="2">
        <f t="shared" si="18"/>
        <v>107.62713302483725</v>
      </c>
      <c r="J58" s="2">
        <f t="shared" si="18"/>
        <v>76.401400168719675</v>
      </c>
      <c r="K58" s="2">
        <f t="shared" si="9"/>
        <v>110.01277648307583</v>
      </c>
      <c r="M58" s="2">
        <f t="shared" si="19"/>
        <v>3.7045361701787911</v>
      </c>
      <c r="N58" s="2">
        <f t="shared" si="19"/>
        <v>180.97538433083486</v>
      </c>
      <c r="O58" s="2">
        <f t="shared" si="19"/>
        <v>167.09728083922704</v>
      </c>
      <c r="P58" s="2">
        <f t="shared" si="19"/>
        <v>-10.173567321429019</v>
      </c>
      <c r="Q58" s="2">
        <f t="shared" si="10"/>
        <v>191.14895165226386</v>
      </c>
      <c r="S58">
        <f t="shared" si="11"/>
        <v>-2.3856434582385759</v>
      </c>
      <c r="T58">
        <f t="shared" si="12"/>
        <v>22.385643458238576</v>
      </c>
      <c r="U58">
        <f t="shared" si="13"/>
        <v>0</v>
      </c>
      <c r="V58">
        <f t="shared" si="13"/>
        <v>31.22573285611757</v>
      </c>
      <c r="W58">
        <f t="shared" si="13"/>
        <v>110.01277648307583</v>
      </c>
      <c r="X58">
        <f t="shared" si="13"/>
        <v>78.787043626958251</v>
      </c>
      <c r="Y58" s="2">
        <f t="shared" si="14"/>
        <v>110.01277648307583</v>
      </c>
      <c r="Z58" s="2"/>
      <c r="AB58">
        <f t="shared" si="15"/>
        <v>-10.173567321429019</v>
      </c>
      <c r="AC58">
        <f t="shared" si="16"/>
        <v>25.673567321429019</v>
      </c>
      <c r="AD58">
        <f t="shared" si="20"/>
        <v>13.87810349160781</v>
      </c>
      <c r="AE58">
        <f t="shared" si="21"/>
        <v>191.14895165226386</v>
      </c>
      <c r="AF58">
        <f t="shared" si="22"/>
        <v>177.27084816065604</v>
      </c>
      <c r="AG58">
        <f t="shared" si="23"/>
        <v>0</v>
      </c>
      <c r="AH58" s="2">
        <f t="shared" si="17"/>
        <v>191.14895165226386</v>
      </c>
    </row>
    <row r="59" spans="1:34" x14ac:dyDescent="0.3">
      <c r="A59">
        <f t="shared" si="8"/>
        <v>-10.174999999999997</v>
      </c>
      <c r="B59">
        <f t="shared" si="6"/>
        <v>-0.17758725139042297</v>
      </c>
      <c r="G59" s="2">
        <f t="shared" si="18"/>
        <v>-2.423612591966922</v>
      </c>
      <c r="H59" s="2">
        <f t="shared" si="18"/>
        <v>29.37433909141939</v>
      </c>
      <c r="I59" s="2">
        <f t="shared" si="18"/>
        <v>108.1161616572318</v>
      </c>
      <c r="J59" s="2">
        <f t="shared" si="18"/>
        <v>76.318209973845484</v>
      </c>
      <c r="K59" s="2">
        <f t="shared" si="9"/>
        <v>110.53977424919873</v>
      </c>
      <c r="M59" s="2">
        <f t="shared" si="19"/>
        <v>3.7768776204723267</v>
      </c>
      <c r="N59" s="2">
        <f t="shared" si="19"/>
        <v>180.94597839355023</v>
      </c>
      <c r="O59" s="2">
        <f t="shared" si="19"/>
        <v>166.81355542315632</v>
      </c>
      <c r="P59" s="2">
        <f t="shared" si="19"/>
        <v>-10.355545349921591</v>
      </c>
      <c r="Q59" s="2">
        <f t="shared" si="10"/>
        <v>191.30152374347182</v>
      </c>
      <c r="S59">
        <f t="shared" si="11"/>
        <v>-2.423612591966922</v>
      </c>
      <c r="T59">
        <f t="shared" si="12"/>
        <v>22.423612591966922</v>
      </c>
      <c r="U59">
        <f t="shared" si="13"/>
        <v>0</v>
      </c>
      <c r="V59">
        <f t="shared" si="13"/>
        <v>31.797951683386312</v>
      </c>
      <c r="W59">
        <f t="shared" si="13"/>
        <v>110.53977424919873</v>
      </c>
      <c r="X59">
        <f t="shared" si="13"/>
        <v>78.741822565812413</v>
      </c>
      <c r="Y59" s="2">
        <f t="shared" si="14"/>
        <v>110.53977424919873</v>
      </c>
      <c r="Z59" s="2"/>
      <c r="AB59">
        <f t="shared" si="15"/>
        <v>-10.355545349921591</v>
      </c>
      <c r="AC59">
        <f t="shared" si="16"/>
        <v>25.855545349921591</v>
      </c>
      <c r="AD59">
        <f t="shared" si="20"/>
        <v>14.132422970393918</v>
      </c>
      <c r="AE59">
        <f t="shared" si="21"/>
        <v>191.30152374347182</v>
      </c>
      <c r="AF59">
        <f t="shared" si="22"/>
        <v>177.1691007730779</v>
      </c>
      <c r="AG59">
        <f t="shared" si="23"/>
        <v>0</v>
      </c>
      <c r="AH59" s="2">
        <f t="shared" si="17"/>
        <v>191.30152374347182</v>
      </c>
    </row>
    <row r="60" spans="1:34" x14ac:dyDescent="0.3">
      <c r="A60">
        <f t="shared" si="8"/>
        <v>-10.359999999999998</v>
      </c>
      <c r="B60">
        <f t="shared" si="6"/>
        <v>-0.18081611050661248</v>
      </c>
      <c r="G60" s="2">
        <f t="shared" si="18"/>
        <v>-2.4613479478258498</v>
      </c>
      <c r="H60" s="2">
        <f t="shared" si="18"/>
        <v>29.908491052580089</v>
      </c>
      <c r="I60" s="2">
        <f t="shared" si="18"/>
        <v>108.60427163263256</v>
      </c>
      <c r="J60" s="2">
        <f t="shared" si="18"/>
        <v>76.234432632226614</v>
      </c>
      <c r="K60" s="2">
        <f t="shared" si="9"/>
        <v>111.06561958045842</v>
      </c>
      <c r="M60" s="2">
        <f t="shared" si="19"/>
        <v>3.8493412904377173</v>
      </c>
      <c r="N60" s="2">
        <f t="shared" si="19"/>
        <v>180.91484759555576</v>
      </c>
      <c r="O60" s="2">
        <f t="shared" si="19"/>
        <v>166.52825248426424</v>
      </c>
      <c r="P60" s="2">
        <f t="shared" si="19"/>
        <v>-10.537253820853813</v>
      </c>
      <c r="Q60" s="2">
        <f t="shared" si="10"/>
        <v>191.45210141640956</v>
      </c>
      <c r="S60">
        <f t="shared" si="11"/>
        <v>-2.4613479478258498</v>
      </c>
      <c r="T60">
        <f t="shared" si="12"/>
        <v>22.46134794782585</v>
      </c>
      <c r="U60">
        <f t="shared" si="13"/>
        <v>0</v>
      </c>
      <c r="V60">
        <f t="shared" si="13"/>
        <v>32.369839000405939</v>
      </c>
      <c r="W60">
        <f t="shared" si="13"/>
        <v>111.06561958045842</v>
      </c>
      <c r="X60">
        <f t="shared" si="13"/>
        <v>78.695780580052457</v>
      </c>
      <c r="Y60" s="2">
        <f t="shared" si="14"/>
        <v>111.06561958045842</v>
      </c>
      <c r="Z60" s="2"/>
      <c r="AB60">
        <f t="shared" si="15"/>
        <v>-10.537253820853813</v>
      </c>
      <c r="AC60">
        <f t="shared" si="16"/>
        <v>26.037253820853813</v>
      </c>
      <c r="AD60">
        <f t="shared" si="20"/>
        <v>14.38659511129153</v>
      </c>
      <c r="AE60">
        <f t="shared" si="21"/>
        <v>191.45210141640956</v>
      </c>
      <c r="AF60">
        <f t="shared" si="22"/>
        <v>177.06550630511805</v>
      </c>
      <c r="AG60">
        <f t="shared" si="23"/>
        <v>0</v>
      </c>
      <c r="AH60" s="2">
        <f t="shared" si="17"/>
        <v>191.45210141640956</v>
      </c>
    </row>
    <row r="61" spans="1:34" x14ac:dyDescent="0.3">
      <c r="A61">
        <f t="shared" si="8"/>
        <v>-10.544999999999998</v>
      </c>
      <c r="B61">
        <f t="shared" si="6"/>
        <v>-0.18404496962280201</v>
      </c>
      <c r="G61" s="2">
        <f t="shared" si="18"/>
        <v>-2.4988491324045761</v>
      </c>
      <c r="H61" s="2">
        <f t="shared" si="18"/>
        <v>30.442539712548008</v>
      </c>
      <c r="I61" s="2">
        <f t="shared" si="18"/>
        <v>109.0914578622382</v>
      </c>
      <c r="J61" s="2">
        <f t="shared" si="18"/>
        <v>76.150069017285631</v>
      </c>
      <c r="K61" s="2">
        <f t="shared" si="9"/>
        <v>111.59030699464277</v>
      </c>
      <c r="M61" s="2">
        <f t="shared" si="19"/>
        <v>3.9219264246033667</v>
      </c>
      <c r="N61" s="2">
        <f t="shared" si="19"/>
        <v>180.88199226140628</v>
      </c>
      <c r="O61" s="2">
        <f t="shared" si="19"/>
        <v>166.24137499698293</v>
      </c>
      <c r="P61" s="2">
        <f t="shared" si="19"/>
        <v>-10.718690839820002</v>
      </c>
      <c r="Q61" s="2">
        <f t="shared" si="10"/>
        <v>191.60068310122628</v>
      </c>
      <c r="S61">
        <f t="shared" si="11"/>
        <v>-2.4988491324045761</v>
      </c>
      <c r="T61">
        <f t="shared" si="12"/>
        <v>22.498849132404576</v>
      </c>
      <c r="U61">
        <f t="shared" si="13"/>
        <v>0</v>
      </c>
      <c r="V61">
        <f t="shared" si="13"/>
        <v>32.941388844952584</v>
      </c>
      <c r="W61">
        <f t="shared" si="13"/>
        <v>111.59030699464277</v>
      </c>
      <c r="X61">
        <f t="shared" si="13"/>
        <v>78.648918149690203</v>
      </c>
      <c r="Y61" s="2">
        <f t="shared" si="14"/>
        <v>111.59030699464277</v>
      </c>
      <c r="Z61" s="2"/>
      <c r="AB61">
        <f t="shared" si="15"/>
        <v>-10.718690839820002</v>
      </c>
      <c r="AC61">
        <f t="shared" si="16"/>
        <v>26.218690839820002</v>
      </c>
      <c r="AD61">
        <f t="shared" si="20"/>
        <v>14.640617264423369</v>
      </c>
      <c r="AE61">
        <f t="shared" si="21"/>
        <v>191.60068310122628</v>
      </c>
      <c r="AF61">
        <f t="shared" si="22"/>
        <v>176.96006583680293</v>
      </c>
      <c r="AG61">
        <f t="shared" si="23"/>
        <v>0</v>
      </c>
      <c r="AH61" s="2">
        <f t="shared" si="17"/>
        <v>191.60068310122628</v>
      </c>
    </row>
    <row r="62" spans="1:34" x14ac:dyDescent="0.3">
      <c r="A62">
        <f t="shared" si="8"/>
        <v>-10.729999999999999</v>
      </c>
      <c r="B62">
        <f t="shared" si="6"/>
        <v>-0.18727382873899151</v>
      </c>
      <c r="G62" s="2">
        <f t="shared" si="18"/>
        <v>-2.5361157547336717</v>
      </c>
      <c r="H62" s="2">
        <f t="shared" si="18"/>
        <v>30.976479503587001</v>
      </c>
      <c r="I62" s="2">
        <f t="shared" si="18"/>
        <v>109.5777152668779</v>
      </c>
      <c r="J62" s="2">
        <f t="shared" si="18"/>
        <v>76.06512000855723</v>
      </c>
      <c r="K62" s="2">
        <f t="shared" si="9"/>
        <v>112.11383102161157</v>
      </c>
      <c r="M62" s="2">
        <f t="shared" si="19"/>
        <v>3.9946322662313527</v>
      </c>
      <c r="N62" s="2">
        <f t="shared" si="19"/>
        <v>180.84741273363588</v>
      </c>
      <c r="O62" s="2">
        <f t="shared" si="19"/>
        <v>165.95292595216003</v>
      </c>
      <c r="P62" s="2">
        <f t="shared" si="19"/>
        <v>-10.899854515244503</v>
      </c>
      <c r="Q62" s="2">
        <f t="shared" si="10"/>
        <v>191.74726724888038</v>
      </c>
      <c r="S62">
        <f t="shared" si="11"/>
        <v>-2.5361157547336717</v>
      </c>
      <c r="T62">
        <f t="shared" si="12"/>
        <v>22.536115754733672</v>
      </c>
      <c r="U62">
        <f t="shared" si="13"/>
        <v>0</v>
      </c>
      <c r="V62">
        <f t="shared" si="13"/>
        <v>33.512595258320673</v>
      </c>
      <c r="W62">
        <f t="shared" si="13"/>
        <v>112.11383102161157</v>
      </c>
      <c r="X62">
        <f t="shared" si="13"/>
        <v>78.601235763290902</v>
      </c>
      <c r="Y62" s="2">
        <f t="shared" si="14"/>
        <v>112.11383102161157</v>
      </c>
      <c r="Z62" s="2"/>
      <c r="AB62">
        <f t="shared" si="15"/>
        <v>-10.899854515244503</v>
      </c>
      <c r="AC62">
        <f t="shared" si="16"/>
        <v>26.399854515244503</v>
      </c>
      <c r="AD62">
        <f t="shared" si="20"/>
        <v>14.894486781475855</v>
      </c>
      <c r="AE62">
        <f t="shared" si="21"/>
        <v>191.74726724888038</v>
      </c>
      <c r="AF62">
        <f t="shared" si="22"/>
        <v>176.85278046740453</v>
      </c>
      <c r="AG62">
        <f t="shared" si="23"/>
        <v>0</v>
      </c>
      <c r="AH62" s="2">
        <f t="shared" si="17"/>
        <v>191.74726724888038</v>
      </c>
    </row>
    <row r="63" spans="1:34" x14ac:dyDescent="0.3">
      <c r="A63">
        <f t="shared" si="8"/>
        <v>-10.914999999999999</v>
      </c>
      <c r="B63">
        <f t="shared" si="6"/>
        <v>-0.19050268785518104</v>
      </c>
      <c r="G63" s="2">
        <f t="shared" si="18"/>
        <v>-2.5731474262891396</v>
      </c>
      <c r="H63" s="2">
        <f t="shared" si="18"/>
        <v>31.510304859095978</v>
      </c>
      <c r="I63" s="2">
        <f t="shared" si="18"/>
        <v>110.06303877706434</v>
      </c>
      <c r="J63" s="2">
        <f t="shared" si="18"/>
        <v>75.979586491679214</v>
      </c>
      <c r="K63" s="2">
        <f t="shared" si="9"/>
        <v>112.63618620335347</v>
      </c>
      <c r="M63" s="2">
        <f t="shared" si="19"/>
        <v>4.067458057325311</v>
      </c>
      <c r="N63" s="2">
        <f t="shared" si="19"/>
        <v>180.81110937275412</v>
      </c>
      <c r="O63" s="2">
        <f t="shared" si="19"/>
        <v>165.66290835702739</v>
      </c>
      <c r="P63" s="2">
        <f t="shared" si="19"/>
        <v>-11.080742958401409</v>
      </c>
      <c r="Q63" s="2">
        <f t="shared" si="10"/>
        <v>191.89185233115552</v>
      </c>
      <c r="S63">
        <f t="shared" si="11"/>
        <v>-2.5731474262891396</v>
      </c>
      <c r="T63">
        <f t="shared" si="12"/>
        <v>22.57314742628914</v>
      </c>
      <c r="U63">
        <f t="shared" si="13"/>
        <v>0</v>
      </c>
      <c r="V63">
        <f t="shared" si="13"/>
        <v>34.083452285385121</v>
      </c>
      <c r="W63">
        <f t="shared" si="13"/>
        <v>112.63618620335347</v>
      </c>
      <c r="X63">
        <f t="shared" si="13"/>
        <v>78.552733917968354</v>
      </c>
      <c r="Y63" s="2">
        <f t="shared" si="14"/>
        <v>112.63618620335347</v>
      </c>
      <c r="Z63" s="2"/>
      <c r="AB63">
        <f t="shared" si="15"/>
        <v>-11.080742958401409</v>
      </c>
      <c r="AC63">
        <f t="shared" si="16"/>
        <v>26.580742958401409</v>
      </c>
      <c r="AD63">
        <f t="shared" si="20"/>
        <v>15.14820101572672</v>
      </c>
      <c r="AE63">
        <f t="shared" si="21"/>
        <v>191.89185233115552</v>
      </c>
      <c r="AF63">
        <f t="shared" si="22"/>
        <v>176.74365131542879</v>
      </c>
      <c r="AG63">
        <f t="shared" si="23"/>
        <v>0</v>
      </c>
      <c r="AH63" s="2">
        <f t="shared" si="17"/>
        <v>191.89185233115552</v>
      </c>
    </row>
    <row r="64" spans="1:34" x14ac:dyDescent="0.3">
      <c r="A64">
        <f t="shared" si="8"/>
        <v>-11.1</v>
      </c>
      <c r="B64">
        <f t="shared" si="6"/>
        <v>-0.19373154697137057</v>
      </c>
      <c r="G64" s="2">
        <f t="shared" si="18"/>
        <v>-2.6099437609964689</v>
      </c>
      <c r="H64" s="2">
        <f t="shared" si="18"/>
        <v>32.044010213666866</v>
      </c>
      <c r="I64" s="2">
        <f t="shared" si="18"/>
        <v>110.54742333304648</v>
      </c>
      <c r="J64" s="2">
        <f t="shared" si="18"/>
        <v>75.893469358383143</v>
      </c>
      <c r="K64" s="2">
        <f t="shared" si="9"/>
        <v>113.15736709404295</v>
      </c>
      <c r="M64" s="2">
        <f t="shared" si="19"/>
        <v>4.1404030386383504</v>
      </c>
      <c r="N64" s="2">
        <f t="shared" si="19"/>
        <v>180.77308255724247</v>
      </c>
      <c r="O64" s="2">
        <f t="shared" si="19"/>
        <v>165.37132523516988</v>
      </c>
      <c r="P64" s="2">
        <f t="shared" si="19"/>
        <v>-11.261354283434244</v>
      </c>
      <c r="Q64" s="2">
        <f t="shared" si="10"/>
        <v>192.03443684067673</v>
      </c>
      <c r="S64">
        <f t="shared" si="11"/>
        <v>-2.6099437609964689</v>
      </c>
      <c r="T64">
        <f t="shared" si="12"/>
        <v>22.609943760996469</v>
      </c>
      <c r="U64">
        <f t="shared" si="13"/>
        <v>0</v>
      </c>
      <c r="V64">
        <f t="shared" si="13"/>
        <v>34.653953974663338</v>
      </c>
      <c r="W64">
        <f t="shared" si="13"/>
        <v>113.15736709404295</v>
      </c>
      <c r="X64">
        <f t="shared" si="13"/>
        <v>78.503413119379616</v>
      </c>
      <c r="Y64" s="2">
        <f t="shared" si="14"/>
        <v>113.15736709404295</v>
      </c>
      <c r="Z64" s="2"/>
      <c r="AB64">
        <f t="shared" si="15"/>
        <v>-11.261354283434244</v>
      </c>
      <c r="AC64">
        <f t="shared" si="16"/>
        <v>26.761354283434244</v>
      </c>
      <c r="AD64">
        <f t="shared" si="20"/>
        <v>15.401757322072594</v>
      </c>
      <c r="AE64">
        <f t="shared" si="21"/>
        <v>192.03443684067673</v>
      </c>
      <c r="AF64">
        <f t="shared" si="22"/>
        <v>176.63267951860411</v>
      </c>
      <c r="AG64">
        <f t="shared" si="23"/>
        <v>0</v>
      </c>
      <c r="AH64" s="2">
        <f t="shared" si="17"/>
        <v>192.03443684067673</v>
      </c>
    </row>
    <row r="65" spans="1:34" x14ac:dyDescent="0.3">
      <c r="A65">
        <f t="shared" si="8"/>
        <v>-11.285</v>
      </c>
      <c r="B65">
        <f t="shared" si="6"/>
        <v>-0.19696040608756007</v>
      </c>
      <c r="G65" s="2">
        <f t="shared" si="18"/>
        <v>-2.6465043752346524</v>
      </c>
      <c r="H65" s="2">
        <f t="shared" si="18"/>
        <v>32.577590003142681</v>
      </c>
      <c r="I65" s="2">
        <f t="shared" si="18"/>
        <v>111.03086388486244</v>
      </c>
      <c r="J65" s="2">
        <f t="shared" si="18"/>
        <v>75.806769506485097</v>
      </c>
      <c r="K65" s="2">
        <f t="shared" si="9"/>
        <v>113.6773682600971</v>
      </c>
      <c r="M65" s="2">
        <f t="shared" si="19"/>
        <v>4.2134664496809453</v>
      </c>
      <c r="N65" s="2">
        <f t="shared" si="19"/>
        <v>180.7333326835504</v>
      </c>
      <c r="O65" s="2">
        <f t="shared" si="19"/>
        <v>165.07817962649381</v>
      </c>
      <c r="P65" s="2">
        <f t="shared" si="19"/>
        <v>-11.441686607375651</v>
      </c>
      <c r="Q65" s="2">
        <f t="shared" si="10"/>
        <v>192.17501929092606</v>
      </c>
      <c r="S65">
        <f t="shared" si="11"/>
        <v>-2.6465043752346524</v>
      </c>
      <c r="T65">
        <f t="shared" si="12"/>
        <v>22.646504375234652</v>
      </c>
      <c r="U65">
        <f t="shared" si="13"/>
        <v>0</v>
      </c>
      <c r="V65">
        <f t="shared" si="13"/>
        <v>35.22409437837733</v>
      </c>
      <c r="W65">
        <f t="shared" si="13"/>
        <v>113.6773682600971</v>
      </c>
      <c r="X65">
        <f t="shared" si="13"/>
        <v>78.453273881719753</v>
      </c>
      <c r="Y65" s="2">
        <f t="shared" si="14"/>
        <v>113.6773682600971</v>
      </c>
      <c r="Z65" s="2"/>
      <c r="AB65">
        <f t="shared" si="15"/>
        <v>-11.441686607375651</v>
      </c>
      <c r="AC65">
        <f t="shared" si="16"/>
        <v>26.941686607375651</v>
      </c>
      <c r="AD65">
        <f t="shared" si="20"/>
        <v>15.655153057056596</v>
      </c>
      <c r="AE65">
        <f t="shared" si="21"/>
        <v>192.17501929092606</v>
      </c>
      <c r="AF65">
        <f t="shared" si="22"/>
        <v>176.51986623386946</v>
      </c>
      <c r="AG65">
        <f t="shared" si="23"/>
        <v>0</v>
      </c>
      <c r="AH65" s="2">
        <f t="shared" si="17"/>
        <v>192.17501929092606</v>
      </c>
    </row>
    <row r="66" spans="1:34" x14ac:dyDescent="0.3">
      <c r="A66">
        <f t="shared" si="8"/>
        <v>-11.47</v>
      </c>
      <c r="B66">
        <f t="shared" si="6"/>
        <v>-0.20018926520374961</v>
      </c>
      <c r="G66" s="2">
        <f t="shared" si="18"/>
        <v>-2.6828288878402091</v>
      </c>
      <c r="H66" s="2">
        <f t="shared" si="18"/>
        <v>33.111038664675533</v>
      </c>
      <c r="I66" s="2">
        <f t="shared" si="18"/>
        <v>111.51335539239204</v>
      </c>
      <c r="J66" s="2">
        <f t="shared" si="18"/>
        <v>75.719487839876308</v>
      </c>
      <c r="K66" s="2">
        <f t="shared" si="9"/>
        <v>114.19618428023225</v>
      </c>
      <c r="M66" s="2">
        <f t="shared" si="19"/>
        <v>4.2866475287288957</v>
      </c>
      <c r="N66" s="2">
        <f t="shared" si="19"/>
        <v>180.69186016609106</v>
      </c>
      <c r="O66" s="2">
        <f t="shared" si="19"/>
        <v>164.7834745871952</v>
      </c>
      <c r="P66" s="2">
        <f t="shared" si="19"/>
        <v>-11.621738050166989</v>
      </c>
      <c r="Q66" s="2">
        <f t="shared" si="10"/>
        <v>192.31359821625804</v>
      </c>
      <c r="S66">
        <f t="shared" si="11"/>
        <v>-2.6828288878402091</v>
      </c>
      <c r="T66">
        <f t="shared" si="12"/>
        <v>22.682828887840209</v>
      </c>
      <c r="U66">
        <f t="shared" si="13"/>
        <v>0</v>
      </c>
      <c r="V66">
        <f t="shared" si="13"/>
        <v>35.793867552515742</v>
      </c>
      <c r="W66">
        <f t="shared" si="13"/>
        <v>114.19618428023225</v>
      </c>
      <c r="X66">
        <f t="shared" si="13"/>
        <v>78.40231672771651</v>
      </c>
      <c r="Y66" s="2">
        <f t="shared" si="14"/>
        <v>114.19618428023225</v>
      </c>
      <c r="Z66" s="2"/>
      <c r="AB66">
        <f t="shared" si="15"/>
        <v>-11.621738050166989</v>
      </c>
      <c r="AC66">
        <f t="shared" si="16"/>
        <v>27.121738050166989</v>
      </c>
      <c r="AD66">
        <f t="shared" si="20"/>
        <v>15.908385578895885</v>
      </c>
      <c r="AE66">
        <f t="shared" si="21"/>
        <v>192.31359821625804</v>
      </c>
      <c r="AF66">
        <f t="shared" si="22"/>
        <v>176.40521263736218</v>
      </c>
      <c r="AG66">
        <f t="shared" si="23"/>
        <v>0</v>
      </c>
      <c r="AH66" s="2">
        <f t="shared" si="17"/>
        <v>192.31359821625804</v>
      </c>
    </row>
    <row r="67" spans="1:34" x14ac:dyDescent="0.3">
      <c r="A67">
        <f t="shared" si="8"/>
        <v>-11.655000000000001</v>
      </c>
      <c r="B67">
        <f t="shared" si="6"/>
        <v>-0.20341812431993911</v>
      </c>
      <c r="G67" s="2">
        <f t="shared" si="18"/>
        <v>-2.7189169201111127</v>
      </c>
      <c r="H67" s="2">
        <f t="shared" si="18"/>
        <v>33.644350636784566</v>
      </c>
      <c r="I67" s="2">
        <f t="shared" si="18"/>
        <v>111.99489282540939</v>
      </c>
      <c r="J67" s="2">
        <f t="shared" si="18"/>
        <v>75.631625268513716</v>
      </c>
      <c r="K67" s="2">
        <f t="shared" si="9"/>
        <v>114.71380974552051</v>
      </c>
      <c r="M67" s="2">
        <f t="shared" si="19"/>
        <v>4.3599455128312368</v>
      </c>
      <c r="N67" s="2">
        <f t="shared" si="19"/>
        <v>180.6486654372371</v>
      </c>
      <c r="O67" s="2">
        <f t="shared" si="19"/>
        <v>164.48721318972792</v>
      </c>
      <c r="P67" s="2">
        <f t="shared" si="19"/>
        <v>-11.80150673467795</v>
      </c>
      <c r="Q67" s="2">
        <f t="shared" si="10"/>
        <v>192.45017217191506</v>
      </c>
      <c r="S67">
        <f t="shared" si="11"/>
        <v>-2.7189169201111127</v>
      </c>
      <c r="T67">
        <f t="shared" si="12"/>
        <v>22.718916920111113</v>
      </c>
      <c r="U67">
        <f t="shared" si="13"/>
        <v>0</v>
      </c>
      <c r="V67">
        <f t="shared" si="13"/>
        <v>36.363267556895678</v>
      </c>
      <c r="W67">
        <f t="shared" si="13"/>
        <v>114.71380974552051</v>
      </c>
      <c r="X67">
        <f t="shared" si="13"/>
        <v>78.350542188624829</v>
      </c>
      <c r="Y67" s="2">
        <f t="shared" si="14"/>
        <v>114.71380974552051</v>
      </c>
      <c r="Z67" s="2"/>
      <c r="AB67">
        <f t="shared" si="15"/>
        <v>-11.80150673467795</v>
      </c>
      <c r="AC67">
        <f t="shared" si="16"/>
        <v>27.30150673467795</v>
      </c>
      <c r="AD67">
        <f t="shared" si="20"/>
        <v>16.161452247509189</v>
      </c>
      <c r="AE67">
        <f t="shared" si="21"/>
        <v>192.45017217191506</v>
      </c>
      <c r="AF67">
        <f t="shared" si="22"/>
        <v>176.28871992440588</v>
      </c>
      <c r="AG67">
        <f t="shared" si="23"/>
        <v>0</v>
      </c>
      <c r="AH67" s="2">
        <f t="shared" si="17"/>
        <v>192.45017217191506</v>
      </c>
    </row>
    <row r="68" spans="1:34" x14ac:dyDescent="0.3">
      <c r="A68">
        <f t="shared" si="8"/>
        <v>-11.840000000000002</v>
      </c>
      <c r="B68">
        <f t="shared" si="6"/>
        <v>-0.20664698343612864</v>
      </c>
      <c r="G68" s="2">
        <f t="shared" si="18"/>
        <v>-2.7547680958107996</v>
      </c>
      <c r="H68" s="2">
        <f t="shared" si="18"/>
        <v>34.177520359414018</v>
      </c>
      <c r="I68" s="2">
        <f t="shared" si="18"/>
        <v>112.47547116363533</v>
      </c>
      <c r="J68" s="2">
        <f t="shared" si="18"/>
        <v>75.543182708410512</v>
      </c>
      <c r="K68" s="2">
        <f t="shared" si="9"/>
        <v>115.23023925944614</v>
      </c>
      <c r="M68" s="2">
        <f t="shared" si="19"/>
        <v>4.4333596378182136</v>
      </c>
      <c r="N68" s="2">
        <f t="shared" si="19"/>
        <v>180.60374894731618</v>
      </c>
      <c r="O68" s="2">
        <f t="shared" si="19"/>
        <v>164.1893985227718</v>
      </c>
      <c r="P68" s="2">
        <f t="shared" si="19"/>
        <v>-11.980990786726153</v>
      </c>
      <c r="Q68" s="2">
        <f t="shared" si="10"/>
        <v>192.58473973404233</v>
      </c>
      <c r="S68">
        <f t="shared" si="11"/>
        <v>-2.7547680958107996</v>
      </c>
      <c r="T68">
        <f t="shared" si="12"/>
        <v>22.7547680958108</v>
      </c>
      <c r="U68">
        <f t="shared" si="13"/>
        <v>0</v>
      </c>
      <c r="V68">
        <f t="shared" si="13"/>
        <v>36.932288455224821</v>
      </c>
      <c r="W68">
        <f t="shared" si="13"/>
        <v>115.23023925944614</v>
      </c>
      <c r="X68">
        <f t="shared" si="13"/>
        <v>78.297950804221315</v>
      </c>
      <c r="Y68" s="2">
        <f t="shared" si="14"/>
        <v>115.23023925944614</v>
      </c>
      <c r="Z68" s="2"/>
      <c r="AB68">
        <f t="shared" si="15"/>
        <v>-11.980990786726153</v>
      </c>
      <c r="AC68">
        <f t="shared" si="16"/>
        <v>27.480990786726153</v>
      </c>
      <c r="AD68">
        <f t="shared" ref="AD68:AD99" si="24">M68-$AB68</f>
        <v>16.414350424544367</v>
      </c>
      <c r="AE68">
        <f t="shared" ref="AE68:AE99" si="25">N68-$AB68</f>
        <v>192.58473973404233</v>
      </c>
      <c r="AF68">
        <f t="shared" ref="AF68:AF99" si="26">O68-$AB68</f>
        <v>176.17038930949795</v>
      </c>
      <c r="AG68">
        <f t="shared" si="23"/>
        <v>0</v>
      </c>
      <c r="AH68" s="2">
        <f t="shared" si="17"/>
        <v>192.58473973404233</v>
      </c>
    </row>
    <row r="69" spans="1:34" x14ac:dyDescent="0.3">
      <c r="A69">
        <f t="shared" si="8"/>
        <v>-12.025000000000002</v>
      </c>
      <c r="B69">
        <f t="shared" ref="B69:B132" si="27">A69/180*PI()</f>
        <v>-0.20987584255231814</v>
      </c>
      <c r="G69" s="2">
        <f t="shared" si="18"/>
        <v>-2.7903820411720304</v>
      </c>
      <c r="H69" s="2">
        <f t="shared" si="18"/>
        <v>34.710542273991159</v>
      </c>
      <c r="I69" s="2">
        <f t="shared" si="18"/>
        <v>112.95508539678974</v>
      </c>
      <c r="J69" s="2">
        <f t="shared" si="18"/>
        <v>75.454161081626552</v>
      </c>
      <c r="K69" s="2">
        <f t="shared" si="9"/>
        <v>115.74546743796176</v>
      </c>
      <c r="M69" s="2">
        <f t="shared" si="19"/>
        <v>4.5068891383092406</v>
      </c>
      <c r="N69" s="2">
        <f t="shared" si="19"/>
        <v>180.55711116460603</v>
      </c>
      <c r="O69" s="2">
        <f t="shared" si="19"/>
        <v>163.89003369120019</v>
      </c>
      <c r="P69" s="2">
        <f t="shared" si="19"/>
        <v>-12.16018833509662</v>
      </c>
      <c r="Q69" s="2">
        <f t="shared" si="10"/>
        <v>192.71729949970265</v>
      </c>
      <c r="S69">
        <f t="shared" si="11"/>
        <v>-2.7903820411720304</v>
      </c>
      <c r="T69">
        <f t="shared" si="12"/>
        <v>22.79038204117203</v>
      </c>
      <c r="U69">
        <f t="shared" si="13"/>
        <v>0</v>
      </c>
      <c r="V69">
        <f t="shared" si="13"/>
        <v>37.500924315163189</v>
      </c>
      <c r="W69">
        <f t="shared" si="13"/>
        <v>115.74546743796176</v>
      </c>
      <c r="X69">
        <f t="shared" ref="X69:X124" si="28">J69-$S69</f>
        <v>78.244543122798575</v>
      </c>
      <c r="Y69" s="2">
        <f t="shared" si="14"/>
        <v>115.74546743796176</v>
      </c>
      <c r="Z69" s="2"/>
      <c r="AB69">
        <f t="shared" si="15"/>
        <v>-12.16018833509662</v>
      </c>
      <c r="AC69">
        <f t="shared" si="16"/>
        <v>27.66018833509662</v>
      </c>
      <c r="AD69">
        <f t="shared" si="24"/>
        <v>16.667077473405861</v>
      </c>
      <c r="AE69">
        <f t="shared" si="25"/>
        <v>192.71729949970265</v>
      </c>
      <c r="AF69">
        <f t="shared" si="26"/>
        <v>176.05022202629681</v>
      </c>
      <c r="AG69">
        <f t="shared" ref="AG69:AG124" si="29">P69-$AB69</f>
        <v>0</v>
      </c>
      <c r="AH69" s="2">
        <f t="shared" si="17"/>
        <v>192.71729949970265</v>
      </c>
    </row>
    <row r="70" spans="1:34" x14ac:dyDescent="0.3">
      <c r="A70">
        <f t="shared" ref="A70:A124" si="30">A69-0.185</f>
        <v>-12.210000000000003</v>
      </c>
      <c r="B70">
        <f t="shared" si="27"/>
        <v>-0.21310470166850767</v>
      </c>
      <c r="G70" s="2">
        <f t="shared" si="18"/>
        <v>-2.825758384900837</v>
      </c>
      <c r="H70" s="2">
        <f t="shared" si="18"/>
        <v>35.243410823484211</v>
      </c>
      <c r="I70" s="2">
        <f t="shared" si="18"/>
        <v>113.43373052464383</v>
      </c>
      <c r="J70" s="2">
        <f t="shared" si="18"/>
        <v>75.364561316258772</v>
      </c>
      <c r="K70" s="2">
        <f t="shared" ref="K70:K124" si="31">MAX(G70:J70)-MIN(G70:J70)</f>
        <v>116.25948890954467</v>
      </c>
      <c r="M70" s="2">
        <f t="shared" si="19"/>
        <v>4.5805332477208864</v>
      </c>
      <c r="N70" s="2">
        <f t="shared" si="19"/>
        <v>180.50875257533002</v>
      </c>
      <c r="O70" s="2">
        <f t="shared" si="19"/>
        <v>163.58912181604779</v>
      </c>
      <c r="P70" s="2">
        <f t="shared" si="19"/>
        <v>-12.339097511561359</v>
      </c>
      <c r="Q70" s="2">
        <f t="shared" ref="Q70:Q124" si="32">MAX(M70:P70)-MIN(M70:P70)</f>
        <v>192.84785008689138</v>
      </c>
      <c r="S70">
        <f t="shared" ref="S70:S124" si="33">MIN(G70:K70)</f>
        <v>-2.825758384900837</v>
      </c>
      <c r="T70">
        <f t="shared" ref="T70:T133" si="34">$D$2-$S70</f>
        <v>22.825758384900837</v>
      </c>
      <c r="U70">
        <f t="shared" ref="U70:W124" si="35">G70-$S70</f>
        <v>0</v>
      </c>
      <c r="V70">
        <f t="shared" si="35"/>
        <v>38.069169208385048</v>
      </c>
      <c r="W70">
        <f t="shared" si="35"/>
        <v>116.25948890954467</v>
      </c>
      <c r="X70">
        <f t="shared" si="28"/>
        <v>78.190319701159609</v>
      </c>
      <c r="Y70" s="2">
        <f t="shared" ref="Y70:Y124" si="36">MAX(U70:X70)-MIN(U70:X70)</f>
        <v>116.25948890954467</v>
      </c>
      <c r="Z70" s="2"/>
      <c r="AB70">
        <f t="shared" ref="AB70:AB124" si="37">MIN(M70:Q70)</f>
        <v>-12.339097511561359</v>
      </c>
      <c r="AC70">
        <f t="shared" ref="AC70:AC133" si="38">$E$2-$AB70</f>
        <v>27.839097511561359</v>
      </c>
      <c r="AD70">
        <f t="shared" si="24"/>
        <v>16.919630759282246</v>
      </c>
      <c r="AE70">
        <f t="shared" si="25"/>
        <v>192.84785008689138</v>
      </c>
      <c r="AF70">
        <f t="shared" si="26"/>
        <v>175.92821932760916</v>
      </c>
      <c r="AG70">
        <f t="shared" si="29"/>
        <v>0</v>
      </c>
      <c r="AH70" s="2">
        <f t="shared" ref="AH70:AH124" si="39">MAX(AD70:AG70)-MIN(AD70:AG70)</f>
        <v>192.84785008689138</v>
      </c>
    </row>
    <row r="71" spans="1:34" x14ac:dyDescent="0.3">
      <c r="A71">
        <f t="shared" si="30"/>
        <v>-12.395000000000003</v>
      </c>
      <c r="B71">
        <f t="shared" si="27"/>
        <v>-0.21633356078469718</v>
      </c>
      <c r="G71" s="2">
        <f t="shared" ref="G71:G102" si="40">(G$2-$D$2)*COS($B71)-(M$2-$E$2)*SIN($B71)+$D$2</f>
        <v>-2.8608967581803668</v>
      </c>
      <c r="H71" s="2">
        <f t="shared" ref="H71:H102" si="41">(H$2-$D$2)*COS($B71)-(N$2-$E$2)*SIN($B71)+$D$2</f>
        <v>35.776120452460319</v>
      </c>
      <c r="I71" s="2">
        <f t="shared" ref="I71:I102" si="42">(I$2-$D$2)*COS($B71)-(O$2-$E$2)*SIN($B71)+$D$2</f>
        <v>113.91140155707222</v>
      </c>
      <c r="J71" s="2">
        <f t="shared" ref="J71:J102" si="43">(J$2-$D$2)*COS($B71)-(P$2-$E$2)*SIN($B71)+$D$2</f>
        <v>75.274384346431532</v>
      </c>
      <c r="K71" s="2">
        <f t="shared" si="31"/>
        <v>116.77229831525258</v>
      </c>
      <c r="M71" s="2">
        <f t="shared" ref="M71:M102" si="44">(G$2-$D$2)*SIN($B71)+(M$2-$E$2)*COS($B71)+$E$2</f>
        <v>4.6542911982748532</v>
      </c>
      <c r="N71" s="2">
        <f t="shared" ref="N71:N102" si="45">(H$2-$D$2)*SIN($B71)+(N$2-$E$2)*COS($B71)+$E$2</f>
        <v>180.45867368365165</v>
      </c>
      <c r="O71" s="2">
        <f t="shared" ref="O71:O102" si="46">(I$2-$D$2)*SIN($B71)+(O$2-$E$2)*COS($B71)+$E$2</f>
        <v>163.286666034478</v>
      </c>
      <c r="P71" s="2">
        <f t="shared" ref="P71:P102" si="47">(J$2-$D$2)*SIN($B71)+(P$2-$E$2)*COS($B71)+$E$2</f>
        <v>-12.517716450898781</v>
      </c>
      <c r="Q71" s="2">
        <f t="shared" si="32"/>
        <v>192.97639013455043</v>
      </c>
      <c r="S71">
        <f t="shared" si="33"/>
        <v>-2.8608967581803668</v>
      </c>
      <c r="T71">
        <f t="shared" si="34"/>
        <v>22.860896758180367</v>
      </c>
      <c r="U71">
        <f t="shared" si="35"/>
        <v>0</v>
      </c>
      <c r="V71">
        <f t="shared" si="35"/>
        <v>38.637017210640686</v>
      </c>
      <c r="W71">
        <f t="shared" si="35"/>
        <v>116.77229831525258</v>
      </c>
      <c r="X71">
        <f t="shared" si="28"/>
        <v>78.135281104611892</v>
      </c>
      <c r="Y71" s="2">
        <f t="shared" si="36"/>
        <v>116.77229831525258</v>
      </c>
      <c r="Z71" s="2"/>
      <c r="AB71">
        <f t="shared" si="37"/>
        <v>-12.517716450898781</v>
      </c>
      <c r="AC71">
        <f t="shared" si="38"/>
        <v>28.017716450898781</v>
      </c>
      <c r="AD71">
        <f t="shared" si="24"/>
        <v>17.172007649173636</v>
      </c>
      <c r="AE71">
        <f t="shared" si="25"/>
        <v>192.97639013455043</v>
      </c>
      <c r="AF71">
        <f t="shared" si="26"/>
        <v>175.80438248537678</v>
      </c>
      <c r="AG71">
        <f t="shared" si="29"/>
        <v>0</v>
      </c>
      <c r="AH71" s="2">
        <f t="shared" si="39"/>
        <v>192.97639013455043</v>
      </c>
    </row>
    <row r="72" spans="1:34" x14ac:dyDescent="0.3">
      <c r="A72">
        <f t="shared" si="30"/>
        <v>-12.580000000000004</v>
      </c>
      <c r="B72">
        <f t="shared" si="27"/>
        <v>-0.21956241990088671</v>
      </c>
      <c r="G72" s="2">
        <f t="shared" si="40"/>
        <v>-2.8957967946747267</v>
      </c>
      <c r="H72" s="2">
        <f t="shared" si="41"/>
        <v>36.308665607143446</v>
      </c>
      <c r="I72" s="2">
        <f t="shared" si="42"/>
        <v>114.38809351410498</v>
      </c>
      <c r="J72" s="2">
        <f t="shared" si="43"/>
        <v>75.183631112286804</v>
      </c>
      <c r="K72" s="2">
        <f t="shared" si="31"/>
        <v>117.2838903087797</v>
      </c>
      <c r="M72" s="2">
        <f t="shared" si="44"/>
        <v>4.7281622210059986</v>
      </c>
      <c r="N72" s="2">
        <f t="shared" si="45"/>
        <v>180.40687501166948</v>
      </c>
      <c r="O72" s="2">
        <f t="shared" si="46"/>
        <v>162.98266949975027</v>
      </c>
      <c r="P72" s="2">
        <f t="shared" si="47"/>
        <v>-12.696043290913188</v>
      </c>
      <c r="Q72" s="2">
        <f t="shared" si="32"/>
        <v>193.10291830258268</v>
      </c>
      <c r="S72">
        <f t="shared" si="33"/>
        <v>-2.8957967946747267</v>
      </c>
      <c r="T72">
        <f t="shared" si="34"/>
        <v>22.895796794674727</v>
      </c>
      <c r="U72">
        <f t="shared" si="35"/>
        <v>0</v>
      </c>
      <c r="V72">
        <f t="shared" si="35"/>
        <v>39.204462401818176</v>
      </c>
      <c r="W72">
        <f t="shared" si="35"/>
        <v>117.2838903087797</v>
      </c>
      <c r="X72">
        <f t="shared" si="28"/>
        <v>78.079427906961527</v>
      </c>
      <c r="Y72" s="2">
        <f t="shared" si="36"/>
        <v>117.2838903087797</v>
      </c>
      <c r="Z72" s="2"/>
      <c r="AB72">
        <f t="shared" si="37"/>
        <v>-12.696043290913188</v>
      </c>
      <c r="AC72">
        <f t="shared" si="38"/>
        <v>28.196043290913188</v>
      </c>
      <c r="AD72">
        <f t="shared" si="24"/>
        <v>17.424205511919187</v>
      </c>
      <c r="AE72">
        <f t="shared" si="25"/>
        <v>193.10291830258268</v>
      </c>
      <c r="AF72">
        <f t="shared" si="26"/>
        <v>175.67871279066347</v>
      </c>
      <c r="AG72">
        <f t="shared" si="29"/>
        <v>0</v>
      </c>
      <c r="AH72" s="2">
        <f t="shared" si="39"/>
        <v>193.10291830258268</v>
      </c>
    </row>
    <row r="73" spans="1:34" x14ac:dyDescent="0.3">
      <c r="A73">
        <f t="shared" si="30"/>
        <v>-12.765000000000004</v>
      </c>
      <c r="B73">
        <f t="shared" si="27"/>
        <v>-0.22279127901707621</v>
      </c>
      <c r="G73" s="2">
        <f t="shared" si="40"/>
        <v>-2.9304581305328163</v>
      </c>
      <c r="H73" s="2">
        <f t="shared" si="41"/>
        <v>36.841040735472298</v>
      </c>
      <c r="I73" s="2">
        <f t="shared" si="42"/>
        <v>114.86380142597957</v>
      </c>
      <c r="J73" s="2">
        <f t="shared" si="43"/>
        <v>75.092302559974456</v>
      </c>
      <c r="K73" s="2">
        <f t="shared" si="31"/>
        <v>117.79425955651239</v>
      </c>
      <c r="M73" s="2">
        <f t="shared" si="44"/>
        <v>4.8021455457703368</v>
      </c>
      <c r="N73" s="2">
        <f t="shared" si="45"/>
        <v>180.35335709941174</v>
      </c>
      <c r="O73" s="2">
        <f t="shared" si="46"/>
        <v>162.67713538118724</v>
      </c>
      <c r="P73" s="2">
        <f t="shared" si="47"/>
        <v>-12.87407617245416</v>
      </c>
      <c r="Q73" s="2">
        <f t="shared" si="32"/>
        <v>193.22743327186589</v>
      </c>
      <c r="S73">
        <f t="shared" si="33"/>
        <v>-2.9304581305328163</v>
      </c>
      <c r="T73">
        <f t="shared" si="34"/>
        <v>22.930458130532816</v>
      </c>
      <c r="U73">
        <f t="shared" si="35"/>
        <v>0</v>
      </c>
      <c r="V73">
        <f t="shared" si="35"/>
        <v>39.771498866005118</v>
      </c>
      <c r="W73">
        <f t="shared" si="35"/>
        <v>117.79425955651239</v>
      </c>
      <c r="X73">
        <f t="shared" si="28"/>
        <v>78.022760690507269</v>
      </c>
      <c r="Y73" s="2">
        <f t="shared" si="36"/>
        <v>117.79425955651239</v>
      </c>
      <c r="Z73" s="2"/>
      <c r="AB73">
        <f t="shared" si="37"/>
        <v>-12.87407617245416</v>
      </c>
      <c r="AC73">
        <f t="shared" si="38"/>
        <v>28.37407617245416</v>
      </c>
      <c r="AD73">
        <f t="shared" si="24"/>
        <v>17.676221718224497</v>
      </c>
      <c r="AE73">
        <f t="shared" si="25"/>
        <v>193.22743327186589</v>
      </c>
      <c r="AF73">
        <f t="shared" si="26"/>
        <v>175.55121155364139</v>
      </c>
      <c r="AG73">
        <f t="shared" si="29"/>
        <v>0</v>
      </c>
      <c r="AH73" s="2">
        <f t="shared" si="39"/>
        <v>193.22743327186589</v>
      </c>
    </row>
    <row r="74" spans="1:34" x14ac:dyDescent="0.3">
      <c r="A74">
        <f t="shared" si="30"/>
        <v>-12.950000000000005</v>
      </c>
      <c r="B74">
        <f t="shared" si="27"/>
        <v>-0.22602013813326574</v>
      </c>
      <c r="G74" s="2">
        <f t="shared" si="40"/>
        <v>-2.9648804043921082</v>
      </c>
      <c r="H74" s="2">
        <f t="shared" si="41"/>
        <v>37.373240287158211</v>
      </c>
      <c r="I74" s="2">
        <f t="shared" si="42"/>
        <v>115.33852033319265</v>
      </c>
      <c r="J74" s="2">
        <f t="shared" si="43"/>
        <v>75.000399641642332</v>
      </c>
      <c r="K74" s="2">
        <f t="shared" si="31"/>
        <v>118.30340073758475</v>
      </c>
      <c r="M74" s="2">
        <f t="shared" si="44"/>
        <v>4.8762404012530833</v>
      </c>
      <c r="N74" s="2">
        <f t="shared" si="45"/>
        <v>180.29812050483059</v>
      </c>
      <c r="O74" s="2">
        <f t="shared" si="46"/>
        <v>162.37006686414156</v>
      </c>
      <c r="P74" s="2">
        <f t="shared" si="47"/>
        <v>-13.051813239435944</v>
      </c>
      <c r="Q74" s="2">
        <f t="shared" si="32"/>
        <v>193.34993374426654</v>
      </c>
      <c r="S74">
        <f t="shared" si="33"/>
        <v>-2.9648804043921082</v>
      </c>
      <c r="T74">
        <f t="shared" si="34"/>
        <v>22.964880404392108</v>
      </c>
      <c r="U74">
        <f t="shared" si="35"/>
        <v>0</v>
      </c>
      <c r="V74">
        <f t="shared" si="35"/>
        <v>40.338120691550316</v>
      </c>
      <c r="W74">
        <f t="shared" si="35"/>
        <v>118.30340073758475</v>
      </c>
      <c r="X74">
        <f t="shared" si="28"/>
        <v>77.965280046034437</v>
      </c>
      <c r="Y74" s="2">
        <f t="shared" si="36"/>
        <v>118.30340073758475</v>
      </c>
      <c r="Z74" s="2"/>
      <c r="AB74">
        <f t="shared" si="37"/>
        <v>-13.051813239435944</v>
      </c>
      <c r="AC74">
        <f t="shared" si="38"/>
        <v>28.551813239435944</v>
      </c>
      <c r="AD74">
        <f t="shared" si="24"/>
        <v>17.928053640689029</v>
      </c>
      <c r="AE74">
        <f t="shared" si="25"/>
        <v>193.34993374426654</v>
      </c>
      <c r="AF74">
        <f t="shared" si="26"/>
        <v>175.42188010357751</v>
      </c>
      <c r="AG74">
        <f t="shared" si="29"/>
        <v>0</v>
      </c>
      <c r="AH74" s="2">
        <f t="shared" si="39"/>
        <v>193.34993374426654</v>
      </c>
    </row>
    <row r="75" spans="1:34" x14ac:dyDescent="0.3">
      <c r="A75">
        <f t="shared" si="30"/>
        <v>-13.135000000000005</v>
      </c>
      <c r="B75">
        <f t="shared" si="27"/>
        <v>-0.22924899724945524</v>
      </c>
      <c r="G75" s="2">
        <f t="shared" si="40"/>
        <v>-2.9990632573824314</v>
      </c>
      <c r="H75" s="2">
        <f t="shared" si="41"/>
        <v>37.905258713742938</v>
      </c>
      <c r="I75" s="2">
        <f t="shared" si="42"/>
        <v>115.8122452865517</v>
      </c>
      <c r="J75" s="2">
        <f t="shared" si="43"/>
        <v>74.907923315426331</v>
      </c>
      <c r="K75" s="2">
        <f t="shared" si="31"/>
        <v>118.81130854393413</v>
      </c>
      <c r="M75" s="2">
        <f t="shared" si="44"/>
        <v>4.9504460149766771</v>
      </c>
      <c r="N75" s="2">
        <f t="shared" si="45"/>
        <v>180.24116580379638</v>
      </c>
      <c r="O75" s="2">
        <f t="shared" si="46"/>
        <v>162.06146714996288</v>
      </c>
      <c r="P75" s="2">
        <f t="shared" si="47"/>
        <v>-13.229252638856821</v>
      </c>
      <c r="Q75" s="2">
        <f t="shared" si="32"/>
        <v>193.4704184426532</v>
      </c>
      <c r="S75">
        <f t="shared" si="33"/>
        <v>-2.9990632573824314</v>
      </c>
      <c r="T75">
        <f t="shared" si="34"/>
        <v>22.999063257382431</v>
      </c>
      <c r="U75">
        <f t="shared" si="35"/>
        <v>0</v>
      </c>
      <c r="V75">
        <f t="shared" si="35"/>
        <v>40.90432197112537</v>
      </c>
      <c r="W75">
        <f t="shared" si="35"/>
        <v>118.81130854393413</v>
      </c>
      <c r="X75">
        <f t="shared" si="28"/>
        <v>77.906986572808762</v>
      </c>
      <c r="Y75" s="2">
        <f t="shared" si="36"/>
        <v>118.81130854393413</v>
      </c>
      <c r="Z75" s="2"/>
      <c r="AB75">
        <f t="shared" si="37"/>
        <v>-13.229252638856821</v>
      </c>
      <c r="AC75">
        <f t="shared" si="38"/>
        <v>28.729252638856821</v>
      </c>
      <c r="AD75">
        <f t="shared" si="24"/>
        <v>18.179698653833498</v>
      </c>
      <c r="AE75">
        <f t="shared" si="25"/>
        <v>193.4704184426532</v>
      </c>
      <c r="AF75">
        <f t="shared" si="26"/>
        <v>175.2907197888197</v>
      </c>
      <c r="AG75">
        <f t="shared" si="29"/>
        <v>0</v>
      </c>
      <c r="AH75" s="2">
        <f t="shared" si="39"/>
        <v>193.4704184426532</v>
      </c>
    </row>
    <row r="76" spans="1:34" x14ac:dyDescent="0.3">
      <c r="A76">
        <f t="shared" si="30"/>
        <v>-13.320000000000006</v>
      </c>
      <c r="B76">
        <f t="shared" si="27"/>
        <v>-0.2324778563656448</v>
      </c>
      <c r="G76" s="2">
        <f t="shared" si="40"/>
        <v>-3.0330063331296877</v>
      </c>
      <c r="H76" s="2">
        <f t="shared" si="41"/>
        <v>38.437090468656635</v>
      </c>
      <c r="I76" s="2">
        <f t="shared" si="42"/>
        <v>116.28497134722676</v>
      </c>
      <c r="J76" s="2">
        <f t="shared" si="43"/>
        <v>74.814874545440432</v>
      </c>
      <c r="K76" s="2">
        <f t="shared" si="31"/>
        <v>119.31797768035645</v>
      </c>
      <c r="M76" s="2">
        <f t="shared" si="44"/>
        <v>5.0247616133088524</v>
      </c>
      <c r="N76" s="2">
        <f t="shared" si="45"/>
        <v>180.18249359009164</v>
      </c>
      <c r="O76" s="2">
        <f t="shared" si="46"/>
        <v>161.75133945596437</v>
      </c>
      <c r="P76" s="2">
        <f t="shared" si="47"/>
        <v>-13.4063925208184</v>
      </c>
      <c r="Q76" s="2">
        <f t="shared" si="32"/>
        <v>193.58888611091004</v>
      </c>
      <c r="S76">
        <f t="shared" si="33"/>
        <v>-3.0330063331296877</v>
      </c>
      <c r="T76">
        <f t="shared" si="34"/>
        <v>23.033006333129688</v>
      </c>
      <c r="U76">
        <f t="shared" si="35"/>
        <v>0</v>
      </c>
      <c r="V76">
        <f t="shared" si="35"/>
        <v>41.470096801786326</v>
      </c>
      <c r="W76">
        <f t="shared" si="35"/>
        <v>119.31797768035645</v>
      </c>
      <c r="X76">
        <f t="shared" si="28"/>
        <v>77.847880878570123</v>
      </c>
      <c r="Y76" s="2">
        <f t="shared" si="36"/>
        <v>119.31797768035645</v>
      </c>
      <c r="Z76" s="2"/>
      <c r="AB76">
        <f t="shared" si="37"/>
        <v>-13.4063925208184</v>
      </c>
      <c r="AC76">
        <f t="shared" si="38"/>
        <v>28.9063925208184</v>
      </c>
      <c r="AD76">
        <f t="shared" si="24"/>
        <v>18.431154134127254</v>
      </c>
      <c r="AE76">
        <f t="shared" si="25"/>
        <v>193.58888611091004</v>
      </c>
      <c r="AF76">
        <f t="shared" si="26"/>
        <v>175.15773197678277</v>
      </c>
      <c r="AG76">
        <f t="shared" si="29"/>
        <v>0</v>
      </c>
      <c r="AH76" s="2">
        <f t="shared" si="39"/>
        <v>193.58888611091004</v>
      </c>
    </row>
    <row r="77" spans="1:34" x14ac:dyDescent="0.3">
      <c r="A77">
        <f t="shared" si="30"/>
        <v>-13.505000000000006</v>
      </c>
      <c r="B77">
        <f t="shared" si="27"/>
        <v>-0.23570671548183433</v>
      </c>
      <c r="G77" s="2">
        <f t="shared" si="40"/>
        <v>-3.0667092777595926</v>
      </c>
      <c r="H77" s="2">
        <f t="shared" si="41"/>
        <v>38.968730007275553</v>
      </c>
      <c r="I77" s="2">
        <f t="shared" si="42"/>
        <v>116.75669358680182</v>
      </c>
      <c r="J77" s="2">
        <f t="shared" si="43"/>
        <v>74.721254301766663</v>
      </c>
      <c r="K77" s="2">
        <f t="shared" si="31"/>
        <v>119.82340286456142</v>
      </c>
      <c r="M77" s="2">
        <f t="shared" si="44"/>
        <v>5.0991864214706908</v>
      </c>
      <c r="N77" s="2">
        <f t="shared" si="45"/>
        <v>180.12210447540477</v>
      </c>
      <c r="O77" s="2">
        <f t="shared" si="46"/>
        <v>161.43968701538915</v>
      </c>
      <c r="P77" s="2">
        <f t="shared" si="47"/>
        <v>-13.583231038544927</v>
      </c>
      <c r="Q77" s="2">
        <f t="shared" si="32"/>
        <v>193.70533551394971</v>
      </c>
      <c r="S77">
        <f t="shared" si="33"/>
        <v>-3.0667092777595926</v>
      </c>
      <c r="T77">
        <f t="shared" si="34"/>
        <v>23.066709277759593</v>
      </c>
      <c r="U77">
        <f t="shared" si="35"/>
        <v>0</v>
      </c>
      <c r="V77">
        <f t="shared" si="35"/>
        <v>42.035439285035146</v>
      </c>
      <c r="W77">
        <f t="shared" si="35"/>
        <v>119.82340286456142</v>
      </c>
      <c r="X77">
        <f t="shared" si="28"/>
        <v>77.787963579526263</v>
      </c>
      <c r="Y77" s="2">
        <f t="shared" si="36"/>
        <v>119.82340286456142</v>
      </c>
      <c r="Z77" s="2"/>
      <c r="AB77">
        <f t="shared" si="37"/>
        <v>-13.583231038544927</v>
      </c>
      <c r="AC77">
        <f t="shared" si="38"/>
        <v>29.083231038544927</v>
      </c>
      <c r="AD77">
        <f t="shared" si="24"/>
        <v>18.682417460015618</v>
      </c>
      <c r="AE77">
        <f t="shared" si="25"/>
        <v>193.70533551394971</v>
      </c>
      <c r="AF77">
        <f t="shared" si="26"/>
        <v>175.02291805393409</v>
      </c>
      <c r="AG77">
        <f t="shared" si="29"/>
        <v>0</v>
      </c>
      <c r="AH77" s="2">
        <f t="shared" si="39"/>
        <v>193.70533551394971</v>
      </c>
    </row>
    <row r="78" spans="1:34" x14ac:dyDescent="0.3">
      <c r="A78">
        <f t="shared" si="30"/>
        <v>-13.690000000000007</v>
      </c>
      <c r="B78">
        <f t="shared" si="27"/>
        <v>-0.23893557459802384</v>
      </c>
      <c r="G78" s="2">
        <f t="shared" si="40"/>
        <v>-3.1001717399013486</v>
      </c>
      <c r="H78" s="2">
        <f t="shared" si="41"/>
        <v>39.500171786979905</v>
      </c>
      <c r="I78" s="2">
        <f t="shared" si="42"/>
        <v>117.22740708732621</v>
      </c>
      <c r="J78" s="2">
        <f t="shared" si="43"/>
        <v>74.627063560444952</v>
      </c>
      <c r="K78" s="2">
        <f t="shared" si="31"/>
        <v>120.32757882722757</v>
      </c>
      <c r="M78" s="2">
        <f t="shared" si="44"/>
        <v>5.1737196635447127</v>
      </c>
      <c r="N78" s="2">
        <f t="shared" si="45"/>
        <v>180.0599990893239</v>
      </c>
      <c r="O78" s="2">
        <f t="shared" si="46"/>
        <v>161.12651307737667</v>
      </c>
      <c r="P78" s="2">
        <f t="shared" si="47"/>
        <v>-13.759766348402515</v>
      </c>
      <c r="Q78" s="2">
        <f t="shared" si="32"/>
        <v>193.8197654377264</v>
      </c>
      <c r="S78">
        <f t="shared" si="33"/>
        <v>-3.1001717399013486</v>
      </c>
      <c r="T78">
        <f t="shared" si="34"/>
        <v>23.100171739901349</v>
      </c>
      <c r="U78">
        <f t="shared" si="35"/>
        <v>0</v>
      </c>
      <c r="V78">
        <f t="shared" si="35"/>
        <v>42.600343526881254</v>
      </c>
      <c r="W78">
        <f t="shared" si="35"/>
        <v>120.32757882722757</v>
      </c>
      <c r="X78">
        <f t="shared" si="28"/>
        <v>77.727235300346308</v>
      </c>
      <c r="Y78" s="2">
        <f t="shared" si="36"/>
        <v>120.32757882722757</v>
      </c>
      <c r="Z78" s="2"/>
      <c r="AB78">
        <f t="shared" si="37"/>
        <v>-13.759766348402515</v>
      </c>
      <c r="AC78">
        <f t="shared" si="38"/>
        <v>29.259766348402515</v>
      </c>
      <c r="AD78">
        <f t="shared" si="24"/>
        <v>18.933486011947227</v>
      </c>
      <c r="AE78">
        <f t="shared" si="25"/>
        <v>193.8197654377264</v>
      </c>
      <c r="AF78">
        <f t="shared" si="26"/>
        <v>174.88627942577918</v>
      </c>
      <c r="AG78">
        <f t="shared" si="29"/>
        <v>0</v>
      </c>
      <c r="AH78" s="2">
        <f t="shared" si="39"/>
        <v>193.8197654377264</v>
      </c>
    </row>
    <row r="79" spans="1:34" x14ac:dyDescent="0.3">
      <c r="A79">
        <f t="shared" si="30"/>
        <v>-13.875000000000007</v>
      </c>
      <c r="B79">
        <f t="shared" si="27"/>
        <v>-0.24216443371421337</v>
      </c>
      <c r="G79" s="2">
        <f t="shared" si="40"/>
        <v>-3.1333933706913193</v>
      </c>
      <c r="H79" s="2">
        <f t="shared" si="41"/>
        <v>40.031410267211676</v>
      </c>
      <c r="I79" s="2">
        <f t="shared" si="42"/>
        <v>117.69710694136592</v>
      </c>
      <c r="J79" s="2">
        <f t="shared" si="43"/>
        <v>74.532303303462925</v>
      </c>
      <c r="K79" s="2">
        <f t="shared" si="31"/>
        <v>120.83050031205724</v>
      </c>
      <c r="M79" s="2">
        <f t="shared" si="44"/>
        <v>5.2483605624829472</v>
      </c>
      <c r="N79" s="2">
        <f t="shared" si="45"/>
        <v>179.99617807933001</v>
      </c>
      <c r="O79" s="2">
        <f t="shared" si="46"/>
        <v>160.81182090692869</v>
      </c>
      <c r="P79" s="2">
        <f t="shared" si="47"/>
        <v>-13.935996609918384</v>
      </c>
      <c r="Q79" s="2">
        <f t="shared" si="32"/>
        <v>193.9321746892484</v>
      </c>
      <c r="S79">
        <f t="shared" si="33"/>
        <v>-3.1333933706913193</v>
      </c>
      <c r="T79">
        <f t="shared" si="34"/>
        <v>23.133393370691319</v>
      </c>
      <c r="U79">
        <f t="shared" si="35"/>
        <v>0</v>
      </c>
      <c r="V79">
        <f t="shared" si="35"/>
        <v>43.164803637902992</v>
      </c>
      <c r="W79">
        <f t="shared" si="35"/>
        <v>120.83050031205724</v>
      </c>
      <c r="X79">
        <f t="shared" si="28"/>
        <v>77.665696674154248</v>
      </c>
      <c r="Y79" s="2">
        <f t="shared" si="36"/>
        <v>120.83050031205724</v>
      </c>
      <c r="Z79" s="2"/>
      <c r="AB79">
        <f t="shared" si="37"/>
        <v>-13.935996609918384</v>
      </c>
      <c r="AC79">
        <f t="shared" si="38"/>
        <v>29.435996609918384</v>
      </c>
      <c r="AD79">
        <f t="shared" si="24"/>
        <v>19.184357172401331</v>
      </c>
      <c r="AE79">
        <f t="shared" si="25"/>
        <v>193.9321746892484</v>
      </c>
      <c r="AF79">
        <f t="shared" si="26"/>
        <v>174.74781751684708</v>
      </c>
      <c r="AG79">
        <f t="shared" si="29"/>
        <v>0</v>
      </c>
      <c r="AH79" s="2">
        <f t="shared" si="39"/>
        <v>193.9321746892484</v>
      </c>
    </row>
    <row r="80" spans="1:34" x14ac:dyDescent="0.3">
      <c r="A80">
        <f t="shared" si="30"/>
        <v>-14.060000000000008</v>
      </c>
      <c r="B80">
        <f t="shared" si="27"/>
        <v>-0.24539329283040287</v>
      </c>
      <c r="G80" s="2">
        <f t="shared" si="40"/>
        <v>-3.1663738237766559</v>
      </c>
      <c r="H80" s="2">
        <f t="shared" si="41"/>
        <v>40.562439909532316</v>
      </c>
      <c r="I80" s="2">
        <f t="shared" si="42"/>
        <v>118.16578825205474</v>
      </c>
      <c r="J80" s="2">
        <f t="shared" si="43"/>
        <v>74.436974518745771</v>
      </c>
      <c r="K80" s="2">
        <f t="shared" si="31"/>
        <v>121.33216207583139</v>
      </c>
      <c r="M80" s="2">
        <f t="shared" si="44"/>
        <v>5.3231083401150538</v>
      </c>
      <c r="N80" s="2">
        <f t="shared" si="45"/>
        <v>179.93064211079053</v>
      </c>
      <c r="O80" s="2">
        <f t="shared" si="46"/>
        <v>160.49561378487542</v>
      </c>
      <c r="P80" s="2">
        <f t="shared" si="47"/>
        <v>-14.111919985800043</v>
      </c>
      <c r="Q80" s="2">
        <f t="shared" si="32"/>
        <v>194.04256209659059</v>
      </c>
      <c r="S80">
        <f t="shared" si="33"/>
        <v>-3.1663738237766559</v>
      </c>
      <c r="T80">
        <f t="shared" si="34"/>
        <v>23.166373823776656</v>
      </c>
      <c r="U80">
        <f t="shared" si="35"/>
        <v>0</v>
      </c>
      <c r="V80">
        <f t="shared" si="35"/>
        <v>43.728813733308968</v>
      </c>
      <c r="W80">
        <f t="shared" si="35"/>
        <v>121.33216207583139</v>
      </c>
      <c r="X80">
        <f t="shared" si="28"/>
        <v>77.603348342522423</v>
      </c>
      <c r="Y80" s="2">
        <f t="shared" si="36"/>
        <v>121.33216207583139</v>
      </c>
      <c r="Z80" s="2"/>
      <c r="AB80">
        <f t="shared" si="37"/>
        <v>-14.111919985800043</v>
      </c>
      <c r="AC80">
        <f t="shared" si="38"/>
        <v>29.611919985800043</v>
      </c>
      <c r="AD80">
        <f t="shared" si="24"/>
        <v>19.435028325915098</v>
      </c>
      <c r="AE80">
        <f t="shared" si="25"/>
        <v>194.04256209659059</v>
      </c>
      <c r="AF80">
        <f t="shared" si="26"/>
        <v>174.60753377067545</v>
      </c>
      <c r="AG80">
        <f t="shared" si="29"/>
        <v>0</v>
      </c>
      <c r="AH80" s="2">
        <f t="shared" si="39"/>
        <v>194.04256209659059</v>
      </c>
    </row>
    <row r="81" spans="1:34" x14ac:dyDescent="0.3">
      <c r="A81">
        <f t="shared" si="30"/>
        <v>-14.245000000000008</v>
      </c>
      <c r="B81">
        <f t="shared" si="27"/>
        <v>-0.2486221519465924</v>
      </c>
      <c r="G81" s="2">
        <f t="shared" si="40"/>
        <v>-3.1991127553189145</v>
      </c>
      <c r="H81" s="2">
        <f t="shared" si="41"/>
        <v>41.09325517768054</v>
      </c>
      <c r="I81" s="2">
        <f t="shared" si="42"/>
        <v>118.63344613314528</v>
      </c>
      <c r="J81" s="2">
        <f t="shared" si="43"/>
        <v>74.34107820014583</v>
      </c>
      <c r="K81" s="2">
        <f t="shared" si="31"/>
        <v>121.83255888846421</v>
      </c>
      <c r="M81" s="2">
        <f t="shared" si="44"/>
        <v>5.3979622171564241</v>
      </c>
      <c r="N81" s="2">
        <f t="shared" si="45"/>
        <v>179.8633918669521</v>
      </c>
      <c r="O81" s="2">
        <f t="shared" si="46"/>
        <v>160.17789500784122</v>
      </c>
      <c r="P81" s="2">
        <f t="shared" si="47"/>
        <v>-14.287534641954444</v>
      </c>
      <c r="Q81" s="2">
        <f t="shared" si="32"/>
        <v>194.15092650890654</v>
      </c>
      <c r="S81">
        <f t="shared" si="33"/>
        <v>-3.1991127553189145</v>
      </c>
      <c r="T81">
        <f t="shared" si="34"/>
        <v>23.199112755318914</v>
      </c>
      <c r="U81">
        <f t="shared" si="35"/>
        <v>0</v>
      </c>
      <c r="V81">
        <f t="shared" si="35"/>
        <v>44.292367932999454</v>
      </c>
      <c r="W81">
        <f t="shared" si="35"/>
        <v>121.83255888846421</v>
      </c>
      <c r="X81">
        <f t="shared" si="28"/>
        <v>77.540190955464737</v>
      </c>
      <c r="Y81" s="2">
        <f t="shared" si="36"/>
        <v>121.83255888846421</v>
      </c>
      <c r="Z81" s="2"/>
      <c r="AB81">
        <f t="shared" si="37"/>
        <v>-14.287534641954444</v>
      </c>
      <c r="AC81">
        <f t="shared" si="38"/>
        <v>29.787534641954444</v>
      </c>
      <c r="AD81">
        <f t="shared" si="24"/>
        <v>19.68549685911087</v>
      </c>
      <c r="AE81">
        <f t="shared" si="25"/>
        <v>194.15092650890654</v>
      </c>
      <c r="AF81">
        <f t="shared" si="26"/>
        <v>174.46542964979565</v>
      </c>
      <c r="AG81">
        <f t="shared" si="29"/>
        <v>0</v>
      </c>
      <c r="AH81" s="2">
        <f t="shared" si="39"/>
        <v>194.15092650890654</v>
      </c>
    </row>
    <row r="82" spans="1:34" x14ac:dyDescent="0.3">
      <c r="A82">
        <f t="shared" si="30"/>
        <v>-14.430000000000009</v>
      </c>
      <c r="B82">
        <f t="shared" si="27"/>
        <v>-0.2518510110627819</v>
      </c>
      <c r="G82" s="2">
        <f t="shared" si="40"/>
        <v>-3.2316098239976441</v>
      </c>
      <c r="H82" s="2">
        <f t="shared" si="41"/>
        <v>41.623850537630013</v>
      </c>
      <c r="I82" s="2">
        <f t="shared" si="42"/>
        <v>119.10007570905995</v>
      </c>
      <c r="J82" s="2">
        <f t="shared" si="43"/>
        <v>74.244615347432301</v>
      </c>
      <c r="K82" s="2">
        <f t="shared" si="31"/>
        <v>122.33168553305759</v>
      </c>
      <c r="M82" s="2">
        <f t="shared" si="44"/>
        <v>5.4729214132162998</v>
      </c>
      <c r="N82" s="2">
        <f t="shared" si="45"/>
        <v>179.79442804893367</v>
      </c>
      <c r="O82" s="2">
        <f t="shared" si="46"/>
        <v>159.85866788821028</v>
      </c>
      <c r="P82" s="2">
        <f t="shared" si="47"/>
        <v>-14.462838747507107</v>
      </c>
      <c r="Q82" s="2">
        <f t="shared" si="32"/>
        <v>194.25726679644077</v>
      </c>
      <c r="S82">
        <f t="shared" si="33"/>
        <v>-3.2316098239976441</v>
      </c>
      <c r="T82">
        <f t="shared" si="34"/>
        <v>23.231609823997644</v>
      </c>
      <c r="U82">
        <f t="shared" si="35"/>
        <v>0</v>
      </c>
      <c r="V82">
        <f t="shared" si="35"/>
        <v>44.855460361627657</v>
      </c>
      <c r="W82">
        <f t="shared" si="35"/>
        <v>122.33168553305759</v>
      </c>
      <c r="X82">
        <f t="shared" si="28"/>
        <v>77.476225171429945</v>
      </c>
      <c r="Y82" s="2">
        <f t="shared" si="36"/>
        <v>122.33168553305759</v>
      </c>
      <c r="Z82" s="2"/>
      <c r="AB82">
        <f t="shared" si="37"/>
        <v>-14.462838747507107</v>
      </c>
      <c r="AC82">
        <f t="shared" si="38"/>
        <v>29.962838747507107</v>
      </c>
      <c r="AD82">
        <f t="shared" si="24"/>
        <v>19.935760160723405</v>
      </c>
      <c r="AE82">
        <f t="shared" si="25"/>
        <v>194.25726679644077</v>
      </c>
      <c r="AF82">
        <f t="shared" si="26"/>
        <v>174.32150663571738</v>
      </c>
      <c r="AG82">
        <f t="shared" si="29"/>
        <v>0</v>
      </c>
      <c r="AH82" s="2">
        <f t="shared" si="39"/>
        <v>194.25726679644077</v>
      </c>
    </row>
    <row r="83" spans="1:34" x14ac:dyDescent="0.3">
      <c r="A83">
        <f t="shared" si="30"/>
        <v>-14.615000000000009</v>
      </c>
      <c r="B83">
        <f t="shared" si="27"/>
        <v>-0.25507987017897144</v>
      </c>
      <c r="G83" s="2">
        <f t="shared" si="40"/>
        <v>-3.2638646910139286</v>
      </c>
      <c r="H83" s="2">
        <f t="shared" si="41"/>
        <v>42.154220457647071</v>
      </c>
      <c r="I83" s="2">
        <f t="shared" si="42"/>
        <v>119.56567211494178</v>
      </c>
      <c r="J83" s="2">
        <f t="shared" si="43"/>
        <v>74.14758696628077</v>
      </c>
      <c r="K83" s="2">
        <f t="shared" si="31"/>
        <v>122.82953680595571</v>
      </c>
      <c r="M83" s="2">
        <f t="shared" si="44"/>
        <v>5.5479851468059298</v>
      </c>
      <c r="N83" s="2">
        <f t="shared" si="45"/>
        <v>179.72375137571902</v>
      </c>
      <c r="O83" s="2">
        <f t="shared" si="46"/>
        <v>159.5379357540919</v>
      </c>
      <c r="P83" s="2">
        <f t="shared" si="47"/>
        <v>-14.637830474821182</v>
      </c>
      <c r="Q83" s="2">
        <f t="shared" si="32"/>
        <v>194.3615818505402</v>
      </c>
      <c r="S83">
        <f t="shared" si="33"/>
        <v>-3.2638646910139286</v>
      </c>
      <c r="T83">
        <f t="shared" si="34"/>
        <v>23.263864691013929</v>
      </c>
      <c r="U83">
        <f t="shared" si="35"/>
        <v>0</v>
      </c>
      <c r="V83">
        <f t="shared" si="35"/>
        <v>45.418085148661</v>
      </c>
      <c r="W83">
        <f t="shared" si="35"/>
        <v>122.82953680595571</v>
      </c>
      <c r="X83">
        <f t="shared" si="28"/>
        <v>77.411451657294691</v>
      </c>
      <c r="Y83" s="2">
        <f t="shared" si="36"/>
        <v>122.82953680595571</v>
      </c>
      <c r="Z83" s="2"/>
      <c r="AB83">
        <f t="shared" si="37"/>
        <v>-14.637830474821182</v>
      </c>
      <c r="AC83">
        <f t="shared" si="38"/>
        <v>30.137830474821182</v>
      </c>
      <c r="AD83">
        <f t="shared" si="24"/>
        <v>20.185815621627114</v>
      </c>
      <c r="AE83">
        <f t="shared" si="25"/>
        <v>194.3615818505402</v>
      </c>
      <c r="AF83">
        <f t="shared" si="26"/>
        <v>174.17576622891309</v>
      </c>
      <c r="AG83">
        <f t="shared" si="29"/>
        <v>0</v>
      </c>
      <c r="AH83" s="2">
        <f t="shared" si="39"/>
        <v>194.3615818505402</v>
      </c>
    </row>
    <row r="84" spans="1:34" x14ac:dyDescent="0.3">
      <c r="A84">
        <f t="shared" si="30"/>
        <v>-14.80000000000001</v>
      </c>
      <c r="B84">
        <f t="shared" si="27"/>
        <v>-0.25830872929516097</v>
      </c>
      <c r="G84" s="2">
        <f t="shared" si="40"/>
        <v>-3.2958770200939433</v>
      </c>
      <c r="H84" s="2">
        <f t="shared" si="41"/>
        <v>42.684359408348385</v>
      </c>
      <c r="I84" s="2">
        <f t="shared" si="42"/>
        <v>120.03023049670514</v>
      </c>
      <c r="J84" s="2">
        <f t="shared" si="43"/>
        <v>74.049994068262805</v>
      </c>
      <c r="K84" s="2">
        <f t="shared" si="31"/>
        <v>123.32610751679908</v>
      </c>
      <c r="M84" s="2">
        <f t="shared" si="44"/>
        <v>5.6231526353466954</v>
      </c>
      <c r="N84" s="2">
        <f t="shared" si="45"/>
        <v>179.65136258414938</v>
      </c>
      <c r="O84" s="2">
        <f t="shared" si="46"/>
        <v>159.21570194928614</v>
      </c>
      <c r="P84" s="2">
        <f t="shared" si="47"/>
        <v>-14.812507999516562</v>
      </c>
      <c r="Q84" s="2">
        <f t="shared" si="32"/>
        <v>194.46387058366594</v>
      </c>
      <c r="S84">
        <f t="shared" si="33"/>
        <v>-3.2958770200939433</v>
      </c>
      <c r="T84">
        <f t="shared" si="34"/>
        <v>23.295877020093943</v>
      </c>
      <c r="U84">
        <f t="shared" si="35"/>
        <v>0</v>
      </c>
      <c r="V84">
        <f t="shared" si="35"/>
        <v>45.980236428442325</v>
      </c>
      <c r="W84">
        <f t="shared" si="35"/>
        <v>123.32610751679908</v>
      </c>
      <c r="X84">
        <f t="shared" si="28"/>
        <v>77.345871088356745</v>
      </c>
      <c r="Y84" s="2">
        <f t="shared" si="36"/>
        <v>123.32610751679908</v>
      </c>
      <c r="Z84" s="2"/>
      <c r="AB84">
        <f t="shared" si="37"/>
        <v>-14.812507999516562</v>
      </c>
      <c r="AC84">
        <f t="shared" si="38"/>
        <v>30.312507999516562</v>
      </c>
      <c r="AD84">
        <f t="shared" si="24"/>
        <v>20.435660634863257</v>
      </c>
      <c r="AE84">
        <f t="shared" si="25"/>
        <v>194.46387058366594</v>
      </c>
      <c r="AF84">
        <f t="shared" si="26"/>
        <v>174.0282099488027</v>
      </c>
      <c r="AG84">
        <f t="shared" si="29"/>
        <v>0</v>
      </c>
      <c r="AH84" s="2">
        <f t="shared" si="39"/>
        <v>194.46387058366594</v>
      </c>
    </row>
    <row r="85" spans="1:34" x14ac:dyDescent="0.3">
      <c r="A85">
        <f t="shared" si="30"/>
        <v>-14.98500000000001</v>
      </c>
      <c r="B85">
        <f t="shared" si="27"/>
        <v>-0.26153758841135044</v>
      </c>
      <c r="G85" s="2">
        <f t="shared" si="40"/>
        <v>-3.3276464774924435</v>
      </c>
      <c r="H85" s="2">
        <f t="shared" si="41"/>
        <v>43.214261862758569</v>
      </c>
      <c r="I85" s="2">
        <f t="shared" si="42"/>
        <v>120.49374601108632</v>
      </c>
      <c r="J85" s="2">
        <f t="shared" si="43"/>
        <v>73.951837670835303</v>
      </c>
      <c r="K85" s="2">
        <f t="shared" si="31"/>
        <v>123.82139248857877</v>
      </c>
      <c r="M85" s="2">
        <f t="shared" si="44"/>
        <v>5.6984230951782777</v>
      </c>
      <c r="N85" s="2">
        <f t="shared" si="45"/>
        <v>179.5772624289157</v>
      </c>
      <c r="O85" s="2">
        <f t="shared" si="46"/>
        <v>158.8919698332486</v>
      </c>
      <c r="P85" s="2">
        <f t="shared" si="47"/>
        <v>-14.986869500488837</v>
      </c>
      <c r="Q85" s="2">
        <f t="shared" si="32"/>
        <v>194.56413192940454</v>
      </c>
      <c r="S85">
        <f t="shared" si="33"/>
        <v>-3.3276464774924435</v>
      </c>
      <c r="T85">
        <f t="shared" si="34"/>
        <v>23.327646477492443</v>
      </c>
      <c r="U85">
        <f t="shared" si="35"/>
        <v>0</v>
      </c>
      <c r="V85">
        <f t="shared" si="35"/>
        <v>46.541908340251013</v>
      </c>
      <c r="W85">
        <f t="shared" si="35"/>
        <v>123.82139248857877</v>
      </c>
      <c r="X85">
        <f t="shared" si="28"/>
        <v>77.279484148327754</v>
      </c>
      <c r="Y85" s="2">
        <f t="shared" si="36"/>
        <v>123.82139248857877</v>
      </c>
      <c r="Z85" s="2"/>
      <c r="AB85">
        <f t="shared" si="37"/>
        <v>-14.986869500488837</v>
      </c>
      <c r="AC85">
        <f t="shared" si="38"/>
        <v>30.486869500488837</v>
      </c>
      <c r="AD85">
        <f t="shared" si="24"/>
        <v>20.685292595667114</v>
      </c>
      <c r="AE85">
        <f t="shared" si="25"/>
        <v>194.56413192940454</v>
      </c>
      <c r="AF85">
        <f t="shared" si="26"/>
        <v>173.87883933373743</v>
      </c>
      <c r="AG85">
        <f t="shared" si="29"/>
        <v>0</v>
      </c>
      <c r="AH85" s="2">
        <f t="shared" si="39"/>
        <v>194.56413192940454</v>
      </c>
    </row>
    <row r="86" spans="1:34" x14ac:dyDescent="0.3">
      <c r="A86">
        <f t="shared" si="30"/>
        <v>-15.170000000000011</v>
      </c>
      <c r="B86">
        <f t="shared" si="27"/>
        <v>-0.26476644752753997</v>
      </c>
      <c r="G86" s="2">
        <f t="shared" si="40"/>
        <v>-3.3591727319962388</v>
      </c>
      <c r="H86" s="2">
        <f t="shared" si="41"/>
        <v>43.74392229636787</v>
      </c>
      <c r="I86" s="2">
        <f t="shared" si="42"/>
        <v>120.95621382569408</v>
      </c>
      <c r="J86" s="2">
        <f t="shared" si="43"/>
        <v>73.853118797329969</v>
      </c>
      <c r="K86" s="2">
        <f t="shared" si="31"/>
        <v>124.31538655769032</v>
      </c>
      <c r="M86" s="2">
        <f t="shared" si="44"/>
        <v>5.7737957415668362</v>
      </c>
      <c r="N86" s="2">
        <f t="shared" si="45"/>
        <v>179.50145168255079</v>
      </c>
      <c r="O86" s="2">
        <f t="shared" si="46"/>
        <v>158.56674278105564</v>
      </c>
      <c r="P86" s="2">
        <f t="shared" si="47"/>
        <v>-15.16091315992832</v>
      </c>
      <c r="Q86" s="2">
        <f t="shared" si="32"/>
        <v>194.66236484247912</v>
      </c>
      <c r="S86">
        <f t="shared" si="33"/>
        <v>-3.3591727319962388</v>
      </c>
      <c r="T86">
        <f t="shared" si="34"/>
        <v>23.359172731996239</v>
      </c>
      <c r="U86">
        <f t="shared" si="35"/>
        <v>0</v>
      </c>
      <c r="V86">
        <f t="shared" si="35"/>
        <v>47.103095028364109</v>
      </c>
      <c r="W86">
        <f t="shared" si="35"/>
        <v>124.31538655769032</v>
      </c>
      <c r="X86">
        <f t="shared" si="28"/>
        <v>77.212291529326208</v>
      </c>
      <c r="Y86" s="2">
        <f t="shared" si="36"/>
        <v>124.31538655769032</v>
      </c>
      <c r="Z86" s="2"/>
      <c r="AB86">
        <f t="shared" si="37"/>
        <v>-15.16091315992832</v>
      </c>
      <c r="AC86">
        <f t="shared" si="38"/>
        <v>30.66091315992832</v>
      </c>
      <c r="AD86">
        <f t="shared" si="24"/>
        <v>20.934708901495156</v>
      </c>
      <c r="AE86">
        <f t="shared" si="25"/>
        <v>194.66236484247912</v>
      </c>
      <c r="AF86">
        <f t="shared" si="26"/>
        <v>173.72765594098396</v>
      </c>
      <c r="AG86">
        <f t="shared" si="29"/>
        <v>0</v>
      </c>
      <c r="AH86" s="2">
        <f t="shared" si="39"/>
        <v>194.66236484247912</v>
      </c>
    </row>
    <row r="87" spans="1:34" x14ac:dyDescent="0.3">
      <c r="A87">
        <f t="shared" si="30"/>
        <v>-15.355000000000011</v>
      </c>
      <c r="B87">
        <f t="shared" si="27"/>
        <v>-0.2679953066437295</v>
      </c>
      <c r="G87" s="2">
        <f t="shared" si="40"/>
        <v>-3.3904554549276753</v>
      </c>
      <c r="H87" s="2">
        <f t="shared" si="41"/>
        <v>44.273335187189709</v>
      </c>
      <c r="I87" s="2">
        <f t="shared" si="42"/>
        <v>121.41762911905997</v>
      </c>
      <c r="J87" s="2">
        <f t="shared" si="43"/>
        <v>73.75383847694259</v>
      </c>
      <c r="K87" s="2">
        <f t="shared" si="31"/>
        <v>124.80808457398764</v>
      </c>
      <c r="M87" s="2">
        <f t="shared" si="44"/>
        <v>5.8492697887131797</v>
      </c>
      <c r="N87" s="2">
        <f t="shared" si="45"/>
        <v>179.4239311354213</v>
      </c>
      <c r="O87" s="2">
        <f t="shared" si="46"/>
        <v>158.24002418336912</v>
      </c>
      <c r="P87" s="2">
        <f t="shared" si="47"/>
        <v>-15.334637163338993</v>
      </c>
      <c r="Q87" s="2">
        <f t="shared" si="32"/>
        <v>194.75856829876028</v>
      </c>
      <c r="S87">
        <f t="shared" si="33"/>
        <v>-3.3904554549276753</v>
      </c>
      <c r="T87">
        <f t="shared" si="34"/>
        <v>23.390455454927675</v>
      </c>
      <c r="U87">
        <f t="shared" si="35"/>
        <v>0</v>
      </c>
      <c r="V87">
        <f t="shared" si="35"/>
        <v>47.663790642117384</v>
      </c>
      <c r="W87">
        <f t="shared" si="35"/>
        <v>124.80808457398764</v>
      </c>
      <c r="X87">
        <f t="shared" si="28"/>
        <v>77.144293931870266</v>
      </c>
      <c r="Y87" s="2">
        <f t="shared" si="36"/>
        <v>124.80808457398764</v>
      </c>
      <c r="Z87" s="2"/>
      <c r="AB87">
        <f t="shared" si="37"/>
        <v>-15.334637163338993</v>
      </c>
      <c r="AC87">
        <f t="shared" si="38"/>
        <v>30.834637163338993</v>
      </c>
      <c r="AD87">
        <f t="shared" si="24"/>
        <v>21.183906952052173</v>
      </c>
      <c r="AE87">
        <f t="shared" si="25"/>
        <v>194.75856829876028</v>
      </c>
      <c r="AF87">
        <f t="shared" si="26"/>
        <v>173.5746613467081</v>
      </c>
      <c r="AG87">
        <f t="shared" si="29"/>
        <v>0</v>
      </c>
      <c r="AH87" s="2">
        <f t="shared" si="39"/>
        <v>194.75856829876028</v>
      </c>
    </row>
    <row r="88" spans="1:34" x14ac:dyDescent="0.3">
      <c r="A88">
        <f t="shared" si="30"/>
        <v>-15.540000000000012</v>
      </c>
      <c r="B88">
        <f t="shared" si="27"/>
        <v>-0.27122416575991903</v>
      </c>
      <c r="G88" s="2">
        <f t="shared" si="40"/>
        <v>-3.4214943201480281</v>
      </c>
      <c r="H88" s="2">
        <f t="shared" si="41"/>
        <v>44.802495015818273</v>
      </c>
      <c r="I88" s="2">
        <f t="shared" si="42"/>
        <v>121.87798708068865</v>
      </c>
      <c r="J88" s="2">
        <f t="shared" si="43"/>
        <v>73.653997744722346</v>
      </c>
      <c r="K88" s="2">
        <f t="shared" si="31"/>
        <v>125.29948140083668</v>
      </c>
      <c r="M88" s="2">
        <f t="shared" si="44"/>
        <v>5.9248444497609523</v>
      </c>
      <c r="N88" s="2">
        <f t="shared" si="45"/>
        <v>179.34470159571933</v>
      </c>
      <c r="O88" s="2">
        <f t="shared" si="46"/>
        <v>157.91181744640096</v>
      </c>
      <c r="P88" s="2">
        <f t="shared" si="47"/>
        <v>-15.508039699557401</v>
      </c>
      <c r="Q88" s="2">
        <f t="shared" si="32"/>
        <v>194.85274129527673</v>
      </c>
      <c r="S88">
        <f t="shared" si="33"/>
        <v>-3.4214943201480281</v>
      </c>
      <c r="T88">
        <f t="shared" si="34"/>
        <v>23.421494320148028</v>
      </c>
      <c r="U88">
        <f t="shared" si="35"/>
        <v>0</v>
      </c>
      <c r="V88">
        <f t="shared" si="35"/>
        <v>48.223989335966301</v>
      </c>
      <c r="W88">
        <f t="shared" si="35"/>
        <v>125.29948140083668</v>
      </c>
      <c r="X88">
        <f t="shared" si="28"/>
        <v>77.075492064870375</v>
      </c>
      <c r="Y88" s="2">
        <f t="shared" si="36"/>
        <v>125.29948140083668</v>
      </c>
      <c r="Z88" s="2"/>
      <c r="AB88">
        <f t="shared" si="37"/>
        <v>-15.508039699557401</v>
      </c>
      <c r="AC88">
        <f t="shared" si="38"/>
        <v>31.008039699557401</v>
      </c>
      <c r="AD88">
        <f t="shared" si="24"/>
        <v>21.432884149318355</v>
      </c>
      <c r="AE88">
        <f t="shared" si="25"/>
        <v>194.85274129527673</v>
      </c>
      <c r="AF88">
        <f t="shared" si="26"/>
        <v>173.41985714595836</v>
      </c>
      <c r="AG88">
        <f t="shared" si="29"/>
        <v>0</v>
      </c>
      <c r="AH88" s="2">
        <f t="shared" si="39"/>
        <v>194.85274129527673</v>
      </c>
    </row>
    <row r="89" spans="1:34" x14ac:dyDescent="0.3">
      <c r="A89">
        <f t="shared" si="30"/>
        <v>-15.725000000000012</v>
      </c>
      <c r="B89">
        <f t="shared" si="27"/>
        <v>-0.27445302487610851</v>
      </c>
      <c r="G89" s="2">
        <f t="shared" si="40"/>
        <v>-3.4522890040609227</v>
      </c>
      <c r="H89" s="2">
        <f t="shared" si="41"/>
        <v>45.331396265486049</v>
      </c>
      <c r="I89" s="2">
        <f t="shared" si="42"/>
        <v>122.33728291110801</v>
      </c>
      <c r="J89" s="2">
        <f t="shared" si="43"/>
        <v>73.553597641561026</v>
      </c>
      <c r="K89" s="2">
        <f t="shared" si="31"/>
        <v>125.78957191516892</v>
      </c>
      <c r="M89" s="2">
        <f t="shared" si="44"/>
        <v>6.0005189368048537</v>
      </c>
      <c r="N89" s="2">
        <f t="shared" si="45"/>
        <v>179.26376388945425</v>
      </c>
      <c r="O89" s="2">
        <f t="shared" si="46"/>
        <v>157.5821259918778</v>
      </c>
      <c r="P89" s="2">
        <f t="shared" si="47"/>
        <v>-15.681118960771578</v>
      </c>
      <c r="Q89" s="2">
        <f t="shared" si="32"/>
        <v>194.94488285022584</v>
      </c>
      <c r="S89">
        <f t="shared" si="33"/>
        <v>-3.4522890040609227</v>
      </c>
      <c r="T89">
        <f t="shared" si="34"/>
        <v>23.452289004060923</v>
      </c>
      <c r="U89">
        <f t="shared" si="35"/>
        <v>0</v>
      </c>
      <c r="V89">
        <f t="shared" si="35"/>
        <v>48.783685269546972</v>
      </c>
      <c r="W89">
        <f t="shared" si="35"/>
        <v>125.78957191516892</v>
      </c>
      <c r="X89">
        <f t="shared" si="28"/>
        <v>77.005886645621956</v>
      </c>
      <c r="Y89" s="2">
        <f t="shared" si="36"/>
        <v>125.78957191516892</v>
      </c>
      <c r="Z89" s="2"/>
      <c r="AB89">
        <f t="shared" si="37"/>
        <v>-15.681118960771578</v>
      </c>
      <c r="AC89">
        <f t="shared" si="38"/>
        <v>31.181118960771578</v>
      </c>
      <c r="AD89">
        <f t="shared" si="24"/>
        <v>21.681637897576429</v>
      </c>
      <c r="AE89">
        <f t="shared" si="25"/>
        <v>194.94488285022584</v>
      </c>
      <c r="AF89">
        <f t="shared" si="26"/>
        <v>173.26324495264939</v>
      </c>
      <c r="AG89">
        <f t="shared" si="29"/>
        <v>0</v>
      </c>
      <c r="AH89" s="2">
        <f t="shared" si="39"/>
        <v>194.94488285022584</v>
      </c>
    </row>
    <row r="90" spans="1:34" x14ac:dyDescent="0.3">
      <c r="A90">
        <f t="shared" si="30"/>
        <v>-15.910000000000013</v>
      </c>
      <c r="B90">
        <f t="shared" si="27"/>
        <v>-0.27768188399229804</v>
      </c>
      <c r="G90" s="2">
        <f t="shared" si="40"/>
        <v>-3.4828391856156991</v>
      </c>
      <c r="H90" s="2">
        <f t="shared" si="41"/>
        <v>45.860033422121369</v>
      </c>
      <c r="I90" s="2">
        <f t="shared" si="42"/>
        <v>122.79551182191918</v>
      </c>
      <c r="J90" s="2">
        <f t="shared" si="43"/>
        <v>73.452639214182113</v>
      </c>
      <c r="K90" s="2">
        <f t="shared" si="31"/>
        <v>126.27835100753488</v>
      </c>
      <c r="M90" s="2">
        <f t="shared" si="44"/>
        <v>6.0762924608988484</v>
      </c>
      <c r="N90" s="2">
        <f t="shared" si="45"/>
        <v>179.18111886044392</v>
      </c>
      <c r="O90" s="2">
        <f t="shared" si="46"/>
        <v>157.25095325700522</v>
      </c>
      <c r="P90" s="2">
        <f t="shared" si="47"/>
        <v>-15.853873142539847</v>
      </c>
      <c r="Q90" s="2">
        <f t="shared" si="32"/>
        <v>195.03499200298376</v>
      </c>
      <c r="S90">
        <f t="shared" si="33"/>
        <v>-3.4828391856156991</v>
      </c>
      <c r="T90">
        <f t="shared" si="34"/>
        <v>23.482839185615699</v>
      </c>
      <c r="U90">
        <f t="shared" si="35"/>
        <v>0</v>
      </c>
      <c r="V90">
        <f t="shared" si="35"/>
        <v>49.342872607737064</v>
      </c>
      <c r="W90">
        <f t="shared" si="35"/>
        <v>126.27835100753488</v>
      </c>
      <c r="X90">
        <f t="shared" si="28"/>
        <v>76.935478399797816</v>
      </c>
      <c r="Y90" s="2">
        <f t="shared" si="36"/>
        <v>126.27835100753488</v>
      </c>
      <c r="Z90" s="2"/>
      <c r="AB90">
        <f t="shared" si="37"/>
        <v>-15.853873142539847</v>
      </c>
      <c r="AC90">
        <f t="shared" si="38"/>
        <v>31.353873142539847</v>
      </c>
      <c r="AD90">
        <f t="shared" si="24"/>
        <v>21.930165603438695</v>
      </c>
      <c r="AE90">
        <f t="shared" si="25"/>
        <v>195.03499200298376</v>
      </c>
      <c r="AF90">
        <f t="shared" si="26"/>
        <v>173.10482639954506</v>
      </c>
      <c r="AG90">
        <f t="shared" si="29"/>
        <v>0</v>
      </c>
      <c r="AH90" s="2">
        <f t="shared" si="39"/>
        <v>195.03499200298376</v>
      </c>
    </row>
    <row r="91" spans="1:34" x14ac:dyDescent="0.3">
      <c r="A91">
        <f t="shared" si="30"/>
        <v>-16.095000000000013</v>
      </c>
      <c r="B91">
        <f t="shared" si="27"/>
        <v>-0.28091074310848757</v>
      </c>
      <c r="G91" s="2">
        <f t="shared" si="40"/>
        <v>-3.5131445463107625</v>
      </c>
      <c r="H91" s="2">
        <f t="shared" si="41"/>
        <v>46.388400974405847</v>
      </c>
      <c r="I91" s="2">
        <f t="shared" si="42"/>
        <v>123.25266903584651</v>
      </c>
      <c r="J91" s="2">
        <f t="shared" si="43"/>
        <v>73.351123515129899</v>
      </c>
      <c r="K91" s="2">
        <f t="shared" si="31"/>
        <v>126.76581358215728</v>
      </c>
      <c r="M91" s="2">
        <f t="shared" si="44"/>
        <v>6.1521642320643828</v>
      </c>
      <c r="N91" s="2">
        <f t="shared" si="45"/>
        <v>179.09676737030586</v>
      </c>
      <c r="O91" s="2">
        <f t="shared" si="46"/>
        <v>156.91830269443182</v>
      </c>
      <c r="P91" s="2">
        <f t="shared" si="47"/>
        <v>-16.026300443809667</v>
      </c>
      <c r="Q91" s="2">
        <f t="shared" si="32"/>
        <v>195.12306781411553</v>
      </c>
      <c r="S91">
        <f t="shared" si="33"/>
        <v>-3.5131445463107625</v>
      </c>
      <c r="T91">
        <f t="shared" si="34"/>
        <v>23.513144546310762</v>
      </c>
      <c r="U91">
        <f t="shared" si="35"/>
        <v>0</v>
      </c>
      <c r="V91">
        <f t="shared" si="35"/>
        <v>49.90154552071661</v>
      </c>
      <c r="W91">
        <f t="shared" si="35"/>
        <v>126.76581358215728</v>
      </c>
      <c r="X91">
        <f t="shared" si="28"/>
        <v>76.864268061440669</v>
      </c>
      <c r="Y91" s="2">
        <f t="shared" si="36"/>
        <v>126.76581358215728</v>
      </c>
      <c r="Z91" s="2"/>
      <c r="AB91">
        <f t="shared" si="37"/>
        <v>-16.026300443809667</v>
      </c>
      <c r="AC91">
        <f t="shared" si="38"/>
        <v>31.526300443809667</v>
      </c>
      <c r="AD91">
        <f t="shared" si="24"/>
        <v>22.17846467587405</v>
      </c>
      <c r="AE91">
        <f t="shared" si="25"/>
        <v>195.12306781411553</v>
      </c>
      <c r="AF91">
        <f t="shared" si="26"/>
        <v>172.94460313824149</v>
      </c>
      <c r="AG91">
        <f t="shared" si="29"/>
        <v>0</v>
      </c>
      <c r="AH91" s="2">
        <f t="shared" si="39"/>
        <v>195.12306781411553</v>
      </c>
    </row>
    <row r="92" spans="1:34" x14ac:dyDescent="0.3">
      <c r="A92">
        <f t="shared" si="30"/>
        <v>-16.280000000000012</v>
      </c>
      <c r="B92">
        <f t="shared" si="27"/>
        <v>-0.28413960222467705</v>
      </c>
      <c r="G92" s="2">
        <f t="shared" si="40"/>
        <v>-3.5432047701969083</v>
      </c>
      <c r="H92" s="2">
        <f t="shared" si="41"/>
        <v>46.916493413831873</v>
      </c>
      <c r="I92" s="2">
        <f t="shared" si="42"/>
        <v>123.70874978678737</v>
      </c>
      <c r="J92" s="2">
        <f t="shared" si="43"/>
        <v>73.249051602758584</v>
      </c>
      <c r="K92" s="2">
        <f t="shared" si="31"/>
        <v>127.25195455698427</v>
      </c>
      <c r="M92" s="2">
        <f t="shared" si="44"/>
        <v>6.2281334592986255</v>
      </c>
      <c r="N92" s="2">
        <f t="shared" si="45"/>
        <v>179.01071029844849</v>
      </c>
      <c r="O92" s="2">
        <f t="shared" si="46"/>
        <v>156.58417777221345</v>
      </c>
      <c r="P92" s="2">
        <f t="shared" si="47"/>
        <v>-16.198399066936386</v>
      </c>
      <c r="Q92" s="2">
        <f t="shared" si="32"/>
        <v>195.20910936538488</v>
      </c>
      <c r="S92">
        <f t="shared" si="33"/>
        <v>-3.5432047701969083</v>
      </c>
      <c r="T92">
        <f t="shared" si="34"/>
        <v>23.543204770196908</v>
      </c>
      <c r="U92">
        <f t="shared" si="35"/>
        <v>0</v>
      </c>
      <c r="V92">
        <f t="shared" si="35"/>
        <v>50.459698184028781</v>
      </c>
      <c r="W92">
        <f t="shared" si="35"/>
        <v>127.25195455698427</v>
      </c>
      <c r="X92">
        <f t="shared" si="28"/>
        <v>76.792256372955492</v>
      </c>
      <c r="Y92" s="2">
        <f t="shared" si="36"/>
        <v>127.25195455698427</v>
      </c>
      <c r="Z92" s="2"/>
      <c r="AB92">
        <f t="shared" si="37"/>
        <v>-16.198399066936386</v>
      </c>
      <c r="AC92">
        <f t="shared" si="38"/>
        <v>31.698399066936386</v>
      </c>
      <c r="AD92">
        <f t="shared" si="24"/>
        <v>22.426532526235011</v>
      </c>
      <c r="AE92">
        <f t="shared" si="25"/>
        <v>195.20910936538488</v>
      </c>
      <c r="AF92">
        <f t="shared" si="26"/>
        <v>172.78257683914984</v>
      </c>
      <c r="AG92">
        <f t="shared" si="29"/>
        <v>0</v>
      </c>
      <c r="AH92" s="2">
        <f t="shared" si="39"/>
        <v>195.20910936538488</v>
      </c>
    </row>
    <row r="93" spans="1:34" x14ac:dyDescent="0.3">
      <c r="A93">
        <f t="shared" si="30"/>
        <v>-16.465000000000011</v>
      </c>
      <c r="B93">
        <f t="shared" si="27"/>
        <v>-0.28736846134086652</v>
      </c>
      <c r="G93" s="2">
        <f t="shared" si="40"/>
        <v>-3.5730195438805978</v>
      </c>
      <c r="H93" s="2">
        <f t="shared" si="41"/>
        <v>47.444305234760002</v>
      </c>
      <c r="I93" s="2">
        <f t="shared" si="42"/>
        <v>124.16374931986175</v>
      </c>
      <c r="J93" s="2">
        <f t="shared" si="43"/>
        <v>73.146424541221137</v>
      </c>
      <c r="K93" s="2">
        <f t="shared" si="31"/>
        <v>127.73676886374236</v>
      </c>
      <c r="M93" s="2">
        <f t="shared" si="44"/>
        <v>6.3041993505827154</v>
      </c>
      <c r="N93" s="2">
        <f t="shared" si="45"/>
        <v>178.92294854206165</v>
      </c>
      <c r="O93" s="2">
        <f t="shared" si="46"/>
        <v>156.24858197377694</v>
      </c>
      <c r="P93" s="2">
        <f t="shared" si="47"/>
        <v>-16.370167217701997</v>
      </c>
      <c r="Q93" s="2">
        <f t="shared" si="32"/>
        <v>195.29311575976365</v>
      </c>
      <c r="S93">
        <f t="shared" si="33"/>
        <v>-3.5730195438805978</v>
      </c>
      <c r="T93">
        <f t="shared" si="34"/>
        <v>23.573019543880598</v>
      </c>
      <c r="U93">
        <f t="shared" si="35"/>
        <v>0</v>
      </c>
      <c r="V93">
        <f t="shared" si="35"/>
        <v>51.017324778640599</v>
      </c>
      <c r="W93">
        <f t="shared" si="35"/>
        <v>127.73676886374236</v>
      </c>
      <c r="X93">
        <f t="shared" si="28"/>
        <v>76.719444085101742</v>
      </c>
      <c r="Y93" s="2">
        <f t="shared" si="36"/>
        <v>127.73676886374236</v>
      </c>
      <c r="Z93" s="2"/>
      <c r="AB93">
        <f t="shared" si="37"/>
        <v>-16.370167217701997</v>
      </c>
      <c r="AC93">
        <f t="shared" si="38"/>
        <v>31.870167217701997</v>
      </c>
      <c r="AD93">
        <f t="shared" si="24"/>
        <v>22.674366568284711</v>
      </c>
      <c r="AE93">
        <f t="shared" si="25"/>
        <v>195.29311575976365</v>
      </c>
      <c r="AF93">
        <f t="shared" si="26"/>
        <v>172.61874919147894</v>
      </c>
      <c r="AG93">
        <f t="shared" si="29"/>
        <v>0</v>
      </c>
      <c r="AH93" s="2">
        <f t="shared" si="39"/>
        <v>195.29311575976365</v>
      </c>
    </row>
    <row r="94" spans="1:34" x14ac:dyDescent="0.3">
      <c r="A94">
        <f t="shared" si="30"/>
        <v>-16.650000000000009</v>
      </c>
      <c r="B94">
        <f t="shared" si="27"/>
        <v>-0.29059732045705605</v>
      </c>
      <c r="G94" s="2">
        <f t="shared" si="40"/>
        <v>-3.6025885565272588</v>
      </c>
      <c r="H94" s="2">
        <f t="shared" si="41"/>
        <v>47.971830934476472</v>
      </c>
      <c r="I94" s="2">
        <f t="shared" si="42"/>
        <v>124.617662891462</v>
      </c>
      <c r="J94" s="2">
        <f t="shared" si="43"/>
        <v>73.043243400458266</v>
      </c>
      <c r="K94" s="2">
        <f t="shared" si="31"/>
        <v>128.22025144798926</v>
      </c>
      <c r="M94" s="2">
        <f t="shared" si="44"/>
        <v>6.3803611128900233</v>
      </c>
      <c r="N94" s="2">
        <f t="shared" si="45"/>
        <v>178.83348301610744</v>
      </c>
      <c r="O94" s="2">
        <f t="shared" si="46"/>
        <v>155.91151879788356</v>
      </c>
      <c r="P94" s="2">
        <f t="shared" si="47"/>
        <v>-16.541603105333856</v>
      </c>
      <c r="Q94" s="2">
        <f t="shared" si="32"/>
        <v>195.37508612144129</v>
      </c>
      <c r="S94">
        <f t="shared" si="33"/>
        <v>-3.6025885565272588</v>
      </c>
      <c r="T94">
        <f t="shared" si="34"/>
        <v>23.602588556527259</v>
      </c>
      <c r="U94">
        <f t="shared" si="35"/>
        <v>0</v>
      </c>
      <c r="V94">
        <f t="shared" si="35"/>
        <v>51.574419491003731</v>
      </c>
      <c r="W94">
        <f t="shared" si="35"/>
        <v>128.22025144798926</v>
      </c>
      <c r="X94">
        <f t="shared" si="28"/>
        <v>76.645831956985518</v>
      </c>
      <c r="Y94" s="2">
        <f t="shared" si="36"/>
        <v>128.22025144798926</v>
      </c>
      <c r="Z94" s="2"/>
      <c r="AB94">
        <f t="shared" si="37"/>
        <v>-16.541603105333856</v>
      </c>
      <c r="AC94">
        <f t="shared" si="38"/>
        <v>32.041603105333856</v>
      </c>
      <c r="AD94">
        <f t="shared" si="24"/>
        <v>22.921964218223877</v>
      </c>
      <c r="AE94">
        <f t="shared" si="25"/>
        <v>195.37508612144129</v>
      </c>
      <c r="AF94">
        <f t="shared" si="26"/>
        <v>172.45312190321741</v>
      </c>
      <c r="AG94">
        <f t="shared" si="29"/>
        <v>0</v>
      </c>
      <c r="AH94" s="2">
        <f t="shared" si="39"/>
        <v>195.37508612144129</v>
      </c>
    </row>
    <row r="95" spans="1:34" x14ac:dyDescent="0.3">
      <c r="A95">
        <f t="shared" si="30"/>
        <v>-16.835000000000008</v>
      </c>
      <c r="B95">
        <f t="shared" si="27"/>
        <v>-0.29382617957324553</v>
      </c>
      <c r="G95" s="2">
        <f t="shared" si="40"/>
        <v>-3.6319114998644935</v>
      </c>
      <c r="H95" s="2">
        <f t="shared" si="41"/>
        <v>48.499065013250366</v>
      </c>
      <c r="I95" s="2">
        <f t="shared" si="42"/>
        <v>125.0704857693021</v>
      </c>
      <c r="J95" s="2">
        <f t="shared" si="43"/>
        <v>72.939509256187236</v>
      </c>
      <c r="K95" s="2">
        <f t="shared" si="31"/>
        <v>128.7023972691666</v>
      </c>
      <c r="M95" s="2">
        <f t="shared" si="44"/>
        <v>6.4566179521944065</v>
      </c>
      <c r="N95" s="2">
        <f t="shared" si="45"/>
        <v>178.74231465331081</v>
      </c>
      <c r="O95" s="2">
        <f t="shared" si="46"/>
        <v>155.57299175859308</v>
      </c>
      <c r="P95" s="2">
        <f t="shared" si="47"/>
        <v>-16.71270494252331</v>
      </c>
      <c r="Q95" s="2">
        <f t="shared" si="32"/>
        <v>195.45501959583413</v>
      </c>
      <c r="S95">
        <f t="shared" si="33"/>
        <v>-3.6319114998644935</v>
      </c>
      <c r="T95">
        <f t="shared" si="34"/>
        <v>23.631911499864493</v>
      </c>
      <c r="U95">
        <f t="shared" si="35"/>
        <v>0</v>
      </c>
      <c r="V95">
        <f t="shared" si="35"/>
        <v>52.130976513114859</v>
      </c>
      <c r="W95">
        <f t="shared" si="35"/>
        <v>128.7023972691666</v>
      </c>
      <c r="X95">
        <f t="shared" si="28"/>
        <v>76.571420756051737</v>
      </c>
      <c r="Y95" s="2">
        <f t="shared" si="36"/>
        <v>128.7023972691666</v>
      </c>
      <c r="Z95" s="2"/>
      <c r="AB95">
        <f t="shared" si="37"/>
        <v>-16.71270494252331</v>
      </c>
      <c r="AC95">
        <f t="shared" si="38"/>
        <v>32.21270494252331</v>
      </c>
      <c r="AD95">
        <f t="shared" si="24"/>
        <v>23.169322894717716</v>
      </c>
      <c r="AE95">
        <f t="shared" si="25"/>
        <v>195.45501959583413</v>
      </c>
      <c r="AF95">
        <f t="shared" si="26"/>
        <v>172.28569670111639</v>
      </c>
      <c r="AG95">
        <f t="shared" si="29"/>
        <v>0</v>
      </c>
      <c r="AH95" s="2">
        <f t="shared" si="39"/>
        <v>195.45501959583413</v>
      </c>
    </row>
    <row r="96" spans="1:34" x14ac:dyDescent="0.3">
      <c r="A96">
        <f t="shared" si="30"/>
        <v>-17.020000000000007</v>
      </c>
      <c r="B96">
        <f t="shared" si="27"/>
        <v>-0.297055038689435</v>
      </c>
      <c r="G96" s="2">
        <f t="shared" si="40"/>
        <v>-3.6609880681852971</v>
      </c>
      <c r="H96" s="2">
        <f t="shared" si="41"/>
        <v>49.026001974391157</v>
      </c>
      <c r="I96" s="2">
        <f t="shared" si="42"/>
        <v>125.52221323246712</v>
      </c>
      <c r="J96" s="2">
        <f t="shared" si="43"/>
        <v>72.835223189890655</v>
      </c>
      <c r="K96" s="2">
        <f t="shared" si="31"/>
        <v>129.18320130065243</v>
      </c>
      <c r="M96" s="2">
        <f t="shared" si="44"/>
        <v>6.5329690734784993</v>
      </c>
      <c r="N96" s="2">
        <f t="shared" si="45"/>
        <v>178.64944440414942</v>
      </c>
      <c r="O96" s="2">
        <f t="shared" si="46"/>
        <v>155.23300438522654</v>
      </c>
      <c r="P96" s="2">
        <f t="shared" si="47"/>
        <v>-16.883470945444373</v>
      </c>
      <c r="Q96" s="2">
        <f t="shared" si="32"/>
        <v>195.53291534959379</v>
      </c>
      <c r="S96">
        <f t="shared" si="33"/>
        <v>-3.6609880681852971</v>
      </c>
      <c r="T96">
        <f t="shared" si="34"/>
        <v>23.660988068185297</v>
      </c>
      <c r="U96">
        <f t="shared" si="35"/>
        <v>0</v>
      </c>
      <c r="V96">
        <f t="shared" si="35"/>
        <v>52.686990042576454</v>
      </c>
      <c r="W96">
        <f t="shared" si="35"/>
        <v>129.18320130065243</v>
      </c>
      <c r="X96">
        <f t="shared" si="28"/>
        <v>76.496211258075959</v>
      </c>
      <c r="Y96" s="2">
        <f t="shared" si="36"/>
        <v>129.18320130065243</v>
      </c>
      <c r="Z96" s="2"/>
      <c r="AB96">
        <f t="shared" si="37"/>
        <v>-16.883470945444373</v>
      </c>
      <c r="AC96">
        <f t="shared" si="38"/>
        <v>32.383470945444373</v>
      </c>
      <c r="AD96">
        <f t="shared" si="24"/>
        <v>23.41644001892287</v>
      </c>
      <c r="AE96">
        <f t="shared" si="25"/>
        <v>195.53291534959379</v>
      </c>
      <c r="AF96">
        <f t="shared" si="26"/>
        <v>172.11647533067091</v>
      </c>
      <c r="AG96">
        <f t="shared" si="29"/>
        <v>0</v>
      </c>
      <c r="AH96" s="2">
        <f t="shared" si="39"/>
        <v>195.53291534959379</v>
      </c>
    </row>
    <row r="97" spans="1:34" x14ac:dyDescent="0.3">
      <c r="A97">
        <f t="shared" si="30"/>
        <v>-17.205000000000005</v>
      </c>
      <c r="B97">
        <f t="shared" si="27"/>
        <v>-0.30028389780562448</v>
      </c>
      <c r="G97" s="2">
        <f t="shared" si="40"/>
        <v>-3.6898179583512736</v>
      </c>
      <c r="H97" s="2">
        <f t="shared" si="41"/>
        <v>49.55263632430588</v>
      </c>
      <c r="I97" s="2">
        <f t="shared" si="42"/>
        <v>125.9728405714624</v>
      </c>
      <c r="J97" s="2">
        <f t="shared" si="43"/>
        <v>72.730386288805249</v>
      </c>
      <c r="K97" s="2">
        <f t="shared" si="31"/>
        <v>129.66265852981368</v>
      </c>
      <c r="M97" s="2">
        <f t="shared" si="44"/>
        <v>6.6094136807419979</v>
      </c>
      <c r="N97" s="2">
        <f t="shared" si="45"/>
        <v>178.55487323684417</v>
      </c>
      <c r="O97" s="2">
        <f t="shared" si="46"/>
        <v>154.89156022232987</v>
      </c>
      <c r="P97" s="2">
        <f t="shared" si="47"/>
        <v>-17.053899333772293</v>
      </c>
      <c r="Q97" s="2">
        <f t="shared" si="32"/>
        <v>195.60877257061645</v>
      </c>
      <c r="S97">
        <f t="shared" si="33"/>
        <v>-3.6898179583512736</v>
      </c>
      <c r="T97">
        <f t="shared" si="34"/>
        <v>23.689817958351274</v>
      </c>
      <c r="U97">
        <f t="shared" si="35"/>
        <v>0</v>
      </c>
      <c r="V97">
        <f t="shared" si="35"/>
        <v>53.24245428265715</v>
      </c>
      <c r="W97">
        <f t="shared" si="35"/>
        <v>129.66265852981368</v>
      </c>
      <c r="X97">
        <f t="shared" si="28"/>
        <v>76.420204247156519</v>
      </c>
      <c r="Y97" s="2">
        <f t="shared" si="36"/>
        <v>129.66265852981368</v>
      </c>
      <c r="Z97" s="2"/>
      <c r="AB97">
        <f t="shared" si="37"/>
        <v>-17.053899333772293</v>
      </c>
      <c r="AC97">
        <f t="shared" si="38"/>
        <v>32.553899333772293</v>
      </c>
      <c r="AD97">
        <f t="shared" si="24"/>
        <v>23.663313014514291</v>
      </c>
      <c r="AE97">
        <f t="shared" si="25"/>
        <v>195.60877257061645</v>
      </c>
      <c r="AF97">
        <f t="shared" si="26"/>
        <v>171.94545955610215</v>
      </c>
      <c r="AG97">
        <f t="shared" si="29"/>
        <v>0</v>
      </c>
      <c r="AH97" s="2">
        <f t="shared" si="39"/>
        <v>195.60877257061645</v>
      </c>
    </row>
    <row r="98" spans="1:34" x14ac:dyDescent="0.3">
      <c r="A98">
        <f t="shared" si="30"/>
        <v>-17.390000000000004</v>
      </c>
      <c r="B98">
        <f t="shared" si="27"/>
        <v>-0.30351275692181395</v>
      </c>
      <c r="G98" s="2">
        <f t="shared" si="40"/>
        <v>-3.7184008697957616</v>
      </c>
      <c r="H98" s="2">
        <f t="shared" si="41"/>
        <v>50.078962572556478</v>
      </c>
      <c r="I98" s="2">
        <f t="shared" si="42"/>
        <v>126.42236308826264</v>
      </c>
      <c r="J98" s="2">
        <f t="shared" si="43"/>
        <v>72.624999645910407</v>
      </c>
      <c r="K98" s="2">
        <f t="shared" si="31"/>
        <v>130.14076395805841</v>
      </c>
      <c r="M98" s="2">
        <f t="shared" si="44"/>
        <v>6.6859509770099574</v>
      </c>
      <c r="N98" s="2">
        <f t="shared" si="45"/>
        <v>178.45860213734881</v>
      </c>
      <c r="O98" s="2">
        <f t="shared" si="46"/>
        <v>154.5486628296367</v>
      </c>
      <c r="P98" s="2">
        <f t="shared" si="47"/>
        <v>-17.223988330702149</v>
      </c>
      <c r="Q98" s="2">
        <f t="shared" si="32"/>
        <v>195.68259046805096</v>
      </c>
      <c r="S98">
        <f t="shared" si="33"/>
        <v>-3.7184008697957616</v>
      </c>
      <c r="T98">
        <f t="shared" si="34"/>
        <v>23.718400869795762</v>
      </c>
      <c r="U98">
        <f t="shared" si="35"/>
        <v>0</v>
      </c>
      <c r="V98">
        <f t="shared" si="35"/>
        <v>53.797363442352236</v>
      </c>
      <c r="W98">
        <f t="shared" si="35"/>
        <v>130.14076395805841</v>
      </c>
      <c r="X98">
        <f t="shared" si="28"/>
        <v>76.343400515706165</v>
      </c>
      <c r="Y98" s="2">
        <f t="shared" si="36"/>
        <v>130.14076395805841</v>
      </c>
      <c r="Z98" s="2"/>
      <c r="AB98">
        <f t="shared" si="37"/>
        <v>-17.223988330702149</v>
      </c>
      <c r="AC98">
        <f t="shared" si="38"/>
        <v>32.723988330702149</v>
      </c>
      <c r="AD98">
        <f t="shared" si="24"/>
        <v>23.909939307712108</v>
      </c>
      <c r="AE98">
        <f t="shared" si="25"/>
        <v>195.68259046805096</v>
      </c>
      <c r="AF98">
        <f t="shared" si="26"/>
        <v>171.77265116033885</v>
      </c>
      <c r="AG98">
        <f t="shared" si="29"/>
        <v>0</v>
      </c>
      <c r="AH98" s="2">
        <f t="shared" si="39"/>
        <v>195.68259046805096</v>
      </c>
    </row>
    <row r="99" spans="1:34" x14ac:dyDescent="0.3">
      <c r="A99">
        <f t="shared" si="30"/>
        <v>-17.575000000000003</v>
      </c>
      <c r="B99">
        <f t="shared" si="27"/>
        <v>-0.30674161603800343</v>
      </c>
      <c r="G99" s="2">
        <f t="shared" si="40"/>
        <v>-3.7467365045269858</v>
      </c>
      <c r="H99" s="2">
        <f t="shared" si="41"/>
        <v>50.604975231916981</v>
      </c>
      <c r="I99" s="2">
        <f t="shared" si="42"/>
        <v>126.87077609636088</v>
      </c>
      <c r="J99" s="2">
        <f t="shared" si="43"/>
        <v>72.519064359916911</v>
      </c>
      <c r="K99" s="2">
        <f t="shared" si="31"/>
        <v>130.61751260088786</v>
      </c>
      <c r="M99" s="2">
        <f t="shared" si="44"/>
        <v>6.7625801643411023</v>
      </c>
      <c r="N99" s="2">
        <f t="shared" si="45"/>
        <v>178.36063210933989</v>
      </c>
      <c r="O99" s="2">
        <f t="shared" si="46"/>
        <v>154.20431578203144</v>
      </c>
      <c r="P99" s="2">
        <f t="shared" si="47"/>
        <v>-17.393736162967329</v>
      </c>
      <c r="Q99" s="2">
        <f t="shared" si="32"/>
        <v>195.7543682723072</v>
      </c>
      <c r="S99">
        <f t="shared" si="33"/>
        <v>-3.7467365045269858</v>
      </c>
      <c r="T99">
        <f t="shared" si="34"/>
        <v>23.746736504526986</v>
      </c>
      <c r="U99">
        <f t="shared" si="35"/>
        <v>0</v>
      </c>
      <c r="V99">
        <f t="shared" si="35"/>
        <v>54.351711736443967</v>
      </c>
      <c r="W99">
        <f t="shared" si="35"/>
        <v>130.61751260088786</v>
      </c>
      <c r="X99">
        <f t="shared" si="28"/>
        <v>76.265800864443889</v>
      </c>
      <c r="Y99" s="2">
        <f t="shared" si="36"/>
        <v>130.61751260088786</v>
      </c>
      <c r="Z99" s="2"/>
      <c r="AB99">
        <f t="shared" si="37"/>
        <v>-17.393736162967329</v>
      </c>
      <c r="AC99">
        <f t="shared" si="38"/>
        <v>32.893736162967329</v>
      </c>
      <c r="AD99">
        <f t="shared" si="24"/>
        <v>24.156316327308431</v>
      </c>
      <c r="AE99">
        <f t="shared" si="25"/>
        <v>195.7543682723072</v>
      </c>
      <c r="AF99">
        <f t="shared" si="26"/>
        <v>171.59805194499876</v>
      </c>
      <c r="AG99">
        <f t="shared" si="29"/>
        <v>0</v>
      </c>
      <c r="AH99" s="2">
        <f t="shared" si="39"/>
        <v>195.7543682723072</v>
      </c>
    </row>
    <row r="100" spans="1:34" x14ac:dyDescent="0.3">
      <c r="A100">
        <f t="shared" si="30"/>
        <v>-17.760000000000002</v>
      </c>
      <c r="B100">
        <f t="shared" si="27"/>
        <v>-0.30997047515419296</v>
      </c>
      <c r="G100" s="2">
        <f t="shared" si="40"/>
        <v>-3.7748245671311551</v>
      </c>
      <c r="H100" s="2">
        <f t="shared" si="41"/>
        <v>51.130668818430806</v>
      </c>
      <c r="I100" s="2">
        <f t="shared" si="42"/>
        <v>127.31807492081742</v>
      </c>
      <c r="J100" s="2">
        <f t="shared" si="43"/>
        <v>72.41258153525547</v>
      </c>
      <c r="K100" s="2">
        <f t="shared" si="31"/>
        <v>131.09289948794859</v>
      </c>
      <c r="M100" s="2">
        <f t="shared" si="44"/>
        <v>6.8393004438361427</v>
      </c>
      <c r="N100" s="2">
        <f t="shared" si="45"/>
        <v>178.26096417420607</v>
      </c>
      <c r="O100" s="2">
        <f t="shared" si="46"/>
        <v>153.85852266951184</v>
      </c>
      <c r="P100" s="2">
        <f t="shared" si="47"/>
        <v>-17.563141060858058</v>
      </c>
      <c r="Q100" s="2">
        <f t="shared" si="32"/>
        <v>195.82410523506411</v>
      </c>
      <c r="S100">
        <f t="shared" si="33"/>
        <v>-3.7748245671311551</v>
      </c>
      <c r="T100">
        <f t="shared" si="34"/>
        <v>23.774824567131155</v>
      </c>
      <c r="U100">
        <f t="shared" si="35"/>
        <v>0</v>
      </c>
      <c r="V100">
        <f t="shared" si="35"/>
        <v>54.905493385561961</v>
      </c>
      <c r="W100">
        <f t="shared" si="35"/>
        <v>131.09289948794859</v>
      </c>
      <c r="X100">
        <f t="shared" si="28"/>
        <v>76.187406102386632</v>
      </c>
      <c r="Y100" s="2">
        <f t="shared" si="36"/>
        <v>131.09289948794859</v>
      </c>
      <c r="Z100" s="2"/>
      <c r="AB100">
        <f t="shared" si="37"/>
        <v>-17.563141060858058</v>
      </c>
      <c r="AC100">
        <f t="shared" si="38"/>
        <v>33.063141060858058</v>
      </c>
      <c r="AD100">
        <f t="shared" ref="AD100:AD124" si="48">M100-$AB100</f>
        <v>24.402441504694202</v>
      </c>
      <c r="AE100">
        <f t="shared" ref="AE100:AE124" si="49">N100-$AB100</f>
        <v>195.82410523506411</v>
      </c>
      <c r="AF100">
        <f t="shared" ref="AF100:AF124" si="50">O100-$AB100</f>
        <v>171.42166373036991</v>
      </c>
      <c r="AG100">
        <f t="shared" si="29"/>
        <v>0</v>
      </c>
      <c r="AH100" s="2">
        <f t="shared" si="39"/>
        <v>195.82410523506411</v>
      </c>
    </row>
    <row r="101" spans="1:34" x14ac:dyDescent="0.3">
      <c r="A101">
        <f t="shared" si="30"/>
        <v>-17.945</v>
      </c>
      <c r="B101">
        <f t="shared" si="27"/>
        <v>-0.31319933427038243</v>
      </c>
      <c r="G101" s="2">
        <f t="shared" si="40"/>
        <v>-3.8026647647755603</v>
      </c>
      <c r="H101" s="2">
        <f t="shared" si="41"/>
        <v>51.656037851467765</v>
      </c>
      <c r="I101" s="2">
        <f t="shared" si="42"/>
        <v>127.76425489830841</v>
      </c>
      <c r="J101" s="2">
        <f t="shared" si="43"/>
        <v>72.305552282065079</v>
      </c>
      <c r="K101" s="2">
        <f t="shared" si="31"/>
        <v>131.56691966308398</v>
      </c>
      <c r="M101" s="2">
        <f t="shared" si="44"/>
        <v>6.9161110156461056</v>
      </c>
      <c r="N101" s="2">
        <f t="shared" si="45"/>
        <v>178.15959937103756</v>
      </c>
      <c r="O101" s="2">
        <f t="shared" si="46"/>
        <v>153.51128709715164</v>
      </c>
      <c r="P101" s="2">
        <f t="shared" si="47"/>
        <v>-17.732201258239812</v>
      </c>
      <c r="Q101" s="2">
        <f t="shared" si="32"/>
        <v>195.89180062927738</v>
      </c>
      <c r="S101">
        <f t="shared" si="33"/>
        <v>-3.8026647647755603</v>
      </c>
      <c r="T101">
        <f t="shared" si="34"/>
        <v>23.80266476477556</v>
      </c>
      <c r="U101">
        <f t="shared" si="35"/>
        <v>0</v>
      </c>
      <c r="V101">
        <f t="shared" si="35"/>
        <v>55.458702616243329</v>
      </c>
      <c r="W101">
        <f t="shared" si="35"/>
        <v>131.56691966308398</v>
      </c>
      <c r="X101">
        <f t="shared" si="28"/>
        <v>76.108217046840636</v>
      </c>
      <c r="Y101" s="2">
        <f t="shared" si="36"/>
        <v>131.56691966308398</v>
      </c>
      <c r="Z101" s="2"/>
      <c r="AB101">
        <f t="shared" si="37"/>
        <v>-17.732201258239812</v>
      </c>
      <c r="AC101">
        <f t="shared" si="38"/>
        <v>33.232201258239812</v>
      </c>
      <c r="AD101">
        <f t="shared" si="48"/>
        <v>24.648312273885917</v>
      </c>
      <c r="AE101">
        <f t="shared" si="49"/>
        <v>195.89180062927738</v>
      </c>
      <c r="AF101">
        <f t="shared" si="50"/>
        <v>171.24348835539143</v>
      </c>
      <c r="AG101">
        <f t="shared" si="29"/>
        <v>0</v>
      </c>
      <c r="AH101" s="2">
        <f t="shared" si="39"/>
        <v>195.89180062927738</v>
      </c>
    </row>
    <row r="102" spans="1:34" x14ac:dyDescent="0.3">
      <c r="A102">
        <f t="shared" si="30"/>
        <v>-18.13</v>
      </c>
      <c r="B102">
        <f t="shared" si="27"/>
        <v>-0.31642819338657191</v>
      </c>
      <c r="G102" s="2">
        <f t="shared" si="40"/>
        <v>-3.8302568072115939</v>
      </c>
      <c r="H102" s="2">
        <f t="shared" si="41"/>
        <v>52.181076853781427</v>
      </c>
      <c r="I102" s="2">
        <f t="shared" si="42"/>
        <v>128.20931137717466</v>
      </c>
      <c r="J102" s="2">
        <f t="shared" si="43"/>
        <v>72.197977716181626</v>
      </c>
      <c r="K102" s="2">
        <f t="shared" si="31"/>
        <v>132.03956818438624</v>
      </c>
      <c r="M102" s="2">
        <f t="shared" si="44"/>
        <v>6.9930110789806754</v>
      </c>
      <c r="N102" s="2">
        <f t="shared" si="45"/>
        <v>178.05653875661542</v>
      </c>
      <c r="O102" s="2">
        <f t="shared" si="46"/>
        <v>153.16261268506298</v>
      </c>
      <c r="P102" s="2">
        <f t="shared" si="47"/>
        <v>-17.900914992571778</v>
      </c>
      <c r="Q102" s="2">
        <f t="shared" si="32"/>
        <v>195.95745374918721</v>
      </c>
      <c r="S102">
        <f t="shared" si="33"/>
        <v>-3.8302568072115939</v>
      </c>
      <c r="T102">
        <f t="shared" si="34"/>
        <v>23.830256807211594</v>
      </c>
      <c r="U102">
        <f t="shared" si="35"/>
        <v>0</v>
      </c>
      <c r="V102">
        <f t="shared" si="35"/>
        <v>56.011333660993017</v>
      </c>
      <c r="W102">
        <f t="shared" si="35"/>
        <v>132.03956818438624</v>
      </c>
      <c r="X102">
        <f t="shared" si="28"/>
        <v>76.028234523393223</v>
      </c>
      <c r="Y102" s="2">
        <f t="shared" si="36"/>
        <v>132.03956818438624</v>
      </c>
      <c r="Z102" s="2"/>
      <c r="AB102">
        <f t="shared" si="37"/>
        <v>-17.900914992571778</v>
      </c>
      <c r="AC102">
        <f t="shared" si="38"/>
        <v>33.400914992571778</v>
      </c>
      <c r="AD102">
        <f t="shared" si="48"/>
        <v>24.893926071552453</v>
      </c>
      <c r="AE102">
        <f t="shared" si="49"/>
        <v>195.95745374918721</v>
      </c>
      <c r="AF102">
        <f t="shared" si="50"/>
        <v>171.06352767763477</v>
      </c>
      <c r="AG102">
        <f t="shared" si="29"/>
        <v>0</v>
      </c>
      <c r="AH102" s="2">
        <f t="shared" si="39"/>
        <v>195.95745374918721</v>
      </c>
    </row>
    <row r="103" spans="1:34" x14ac:dyDescent="0.3">
      <c r="A103">
        <f t="shared" si="30"/>
        <v>-18.314999999999998</v>
      </c>
      <c r="B103">
        <f t="shared" si="27"/>
        <v>-0.31965705250276144</v>
      </c>
      <c r="G103" s="2">
        <f t="shared" ref="G103:G124" si="51">(G$2-$D$2)*COS($B103)-(M$2-$E$2)*SIN($B103)+$D$2</f>
        <v>-3.8576004067778129</v>
      </c>
      <c r="H103" s="2">
        <f t="shared" ref="H103:H124" si="52">(H$2-$D$2)*COS($B103)-(N$2-$E$2)*SIN($B103)+$D$2</f>
        <v>52.705780351566048</v>
      </c>
      <c r="I103" s="2">
        <f t="shared" ref="I103:I124" si="53">(I$2-$D$2)*COS($B103)-(O$2-$E$2)*SIN($B103)+$D$2</f>
        <v>128.65323971746997</v>
      </c>
      <c r="J103" s="2">
        <f t="shared" ref="J103:J124" si="54">(J$2-$D$2)*COS($B103)-(P$2-$E$2)*SIN($B103)+$D$2</f>
        <v>72.089858959126119</v>
      </c>
      <c r="K103" s="2">
        <f t="shared" si="31"/>
        <v>132.51084012424778</v>
      </c>
      <c r="M103" s="2">
        <f t="shared" ref="M103:M124" si="55">(G$2-$D$2)*SIN($B103)+(M$2-$E$2)*COS($B103)+$E$2</f>
        <v>7.0699998321165438</v>
      </c>
      <c r="N103" s="2">
        <f t="shared" ref="N103:N124" si="56">(H$2-$D$2)*SIN($B103)+(N$2-$E$2)*COS($B103)+$E$2</f>
        <v>177.95178340540036</v>
      </c>
      <c r="O103" s="2">
        <f t="shared" ref="O103:O124" si="57">(I$2-$D$2)*SIN($B103)+(O$2-$E$2)*COS($B103)+$E$2</f>
        <v>152.81250306835867</v>
      </c>
      <c r="P103" s="2">
        <f t="shared" ref="P103:P124" si="58">(J$2-$D$2)*SIN($B103)+(P$2-$E$2)*COS($B103)+$E$2</f>
        <v>-18.069280504925175</v>
      </c>
      <c r="Q103" s="2">
        <f t="shared" si="32"/>
        <v>196.02106391032555</v>
      </c>
      <c r="S103">
        <f t="shared" si="33"/>
        <v>-3.8576004067778129</v>
      </c>
      <c r="T103">
        <f t="shared" si="34"/>
        <v>23.857600406777813</v>
      </c>
      <c r="U103">
        <f t="shared" si="35"/>
        <v>0</v>
      </c>
      <c r="V103">
        <f t="shared" si="35"/>
        <v>56.563380758343861</v>
      </c>
      <c r="W103">
        <f t="shared" si="35"/>
        <v>132.51084012424778</v>
      </c>
      <c r="X103">
        <f t="shared" si="28"/>
        <v>75.947459365903939</v>
      </c>
      <c r="Y103" s="2">
        <f t="shared" si="36"/>
        <v>132.51084012424778</v>
      </c>
      <c r="Z103" s="2"/>
      <c r="AB103">
        <f t="shared" si="37"/>
        <v>-18.069280504925175</v>
      </c>
      <c r="AC103">
        <f t="shared" si="38"/>
        <v>33.569280504925175</v>
      </c>
      <c r="AD103">
        <f t="shared" si="48"/>
        <v>25.139280337041718</v>
      </c>
      <c r="AE103">
        <f t="shared" si="49"/>
        <v>196.02106391032555</v>
      </c>
      <c r="AF103">
        <f t="shared" si="50"/>
        <v>170.88178357328383</v>
      </c>
      <c r="AG103">
        <f t="shared" si="29"/>
        <v>0</v>
      </c>
      <c r="AH103" s="2">
        <f t="shared" si="39"/>
        <v>196.02106391032555</v>
      </c>
    </row>
    <row r="104" spans="1:34" x14ac:dyDescent="0.3">
      <c r="A104">
        <f t="shared" si="30"/>
        <v>-18.499999999999996</v>
      </c>
      <c r="B104">
        <f t="shared" si="27"/>
        <v>-0.32288591161895092</v>
      </c>
      <c r="G104" s="2">
        <f t="shared" si="51"/>
        <v>-3.8846952784029121</v>
      </c>
      <c r="H104" s="2">
        <f t="shared" si="52"/>
        <v>53.230142874513668</v>
      </c>
      <c r="I104" s="2">
        <f t="shared" si="53"/>
        <v>129.09603529100963</v>
      </c>
      <c r="J104" s="2">
        <f t="shared" si="54"/>
        <v>71.981197138093037</v>
      </c>
      <c r="K104" s="2">
        <f t="shared" si="31"/>
        <v>132.98073056941254</v>
      </c>
      <c r="M104" s="2">
        <f t="shared" si="55"/>
        <v>7.1470764724057521</v>
      </c>
      <c r="N104" s="2">
        <f t="shared" si="56"/>
        <v>177.84533440952163</v>
      </c>
      <c r="O104" s="2">
        <f t="shared" si="57"/>
        <v>152.46096189711426</v>
      </c>
      <c r="P104" s="2">
        <f t="shared" si="58"/>
        <v>-18.237296040001617</v>
      </c>
      <c r="Q104" s="2">
        <f t="shared" si="32"/>
        <v>196.08263044952324</v>
      </c>
      <c r="S104">
        <f t="shared" si="33"/>
        <v>-3.8846952784029121</v>
      </c>
      <c r="T104">
        <f t="shared" si="34"/>
        <v>23.884695278402912</v>
      </c>
      <c r="U104">
        <f t="shared" si="35"/>
        <v>0</v>
      </c>
      <c r="V104">
        <f t="shared" si="35"/>
        <v>57.114838152916576</v>
      </c>
      <c r="W104">
        <f t="shared" si="35"/>
        <v>132.98073056941254</v>
      </c>
      <c r="X104">
        <f t="shared" si="28"/>
        <v>75.865892416495953</v>
      </c>
      <c r="Y104" s="2">
        <f t="shared" si="36"/>
        <v>132.98073056941254</v>
      </c>
      <c r="Z104" s="2"/>
      <c r="AB104">
        <f t="shared" si="37"/>
        <v>-18.237296040001617</v>
      </c>
      <c r="AC104">
        <f t="shared" si="38"/>
        <v>33.737296040001617</v>
      </c>
      <c r="AD104">
        <f t="shared" si="48"/>
        <v>25.384372512407367</v>
      </c>
      <c r="AE104">
        <f t="shared" si="49"/>
        <v>196.08263044952324</v>
      </c>
      <c r="AF104">
        <f t="shared" si="50"/>
        <v>170.69825793711587</v>
      </c>
      <c r="AG104">
        <f t="shared" si="29"/>
        <v>0</v>
      </c>
      <c r="AH104" s="2">
        <f t="shared" si="39"/>
        <v>196.08263044952324</v>
      </c>
    </row>
    <row r="105" spans="1:34" x14ac:dyDescent="0.3">
      <c r="A105">
        <f t="shared" si="30"/>
        <v>-18.684999999999995</v>
      </c>
      <c r="B105">
        <f t="shared" si="27"/>
        <v>-0.32611477073514039</v>
      </c>
      <c r="G105" s="2">
        <f t="shared" si="51"/>
        <v>-3.9115411396087154</v>
      </c>
      <c r="H105" s="2">
        <f t="shared" si="52"/>
        <v>53.754158955871219</v>
      </c>
      <c r="I105" s="2">
        <f t="shared" si="53"/>
        <v>129.53769348141853</v>
      </c>
      <c r="J105" s="2">
        <f t="shared" si="54"/>
        <v>71.871993385938609</v>
      </c>
      <c r="K105" s="2">
        <f t="shared" si="31"/>
        <v>133.44923462102724</v>
      </c>
      <c r="M105" s="2">
        <f t="shared" si="55"/>
        <v>7.2242401962840859</v>
      </c>
      <c r="N105" s="2">
        <f t="shared" si="56"/>
        <v>177.73719287876557</v>
      </c>
      <c r="O105" s="2">
        <f t="shared" si="57"/>
        <v>152.10799283633006</v>
      </c>
      <c r="P105" s="2">
        <f t="shared" si="58"/>
        <v>-18.404959846151435</v>
      </c>
      <c r="Q105" s="2">
        <f t="shared" si="32"/>
        <v>196.142152724917</v>
      </c>
      <c r="S105">
        <f t="shared" si="33"/>
        <v>-3.9115411396087154</v>
      </c>
      <c r="T105">
        <f t="shared" si="34"/>
        <v>23.911541139608715</v>
      </c>
      <c r="U105">
        <f t="shared" si="35"/>
        <v>0</v>
      </c>
      <c r="V105">
        <f t="shared" si="35"/>
        <v>57.665700095479934</v>
      </c>
      <c r="W105">
        <f t="shared" si="35"/>
        <v>133.44923462102724</v>
      </c>
      <c r="X105">
        <f t="shared" si="28"/>
        <v>75.783534525547324</v>
      </c>
      <c r="Y105" s="2">
        <f t="shared" si="36"/>
        <v>133.44923462102724</v>
      </c>
      <c r="Z105" s="2"/>
      <c r="AB105">
        <f t="shared" si="37"/>
        <v>-18.404959846151435</v>
      </c>
      <c r="AC105">
        <f t="shared" si="38"/>
        <v>33.904959846151435</v>
      </c>
      <c r="AD105">
        <f t="shared" si="48"/>
        <v>25.629200042435521</v>
      </c>
      <c r="AE105">
        <f t="shared" si="49"/>
        <v>196.142152724917</v>
      </c>
      <c r="AF105">
        <f t="shared" si="50"/>
        <v>170.51295268248148</v>
      </c>
      <c r="AG105">
        <f t="shared" si="29"/>
        <v>0</v>
      </c>
      <c r="AH105" s="2">
        <f t="shared" si="39"/>
        <v>196.142152724917</v>
      </c>
    </row>
    <row r="106" spans="1:34" x14ac:dyDescent="0.3">
      <c r="A106">
        <f t="shared" si="30"/>
        <v>-18.869999999999994</v>
      </c>
      <c r="B106">
        <f t="shared" si="27"/>
        <v>-0.32934362985132987</v>
      </c>
      <c r="G106" s="2">
        <f t="shared" si="51"/>
        <v>-3.9381377105130895</v>
      </c>
      <c r="H106" s="2">
        <f t="shared" si="52"/>
        <v>54.277823132497431</v>
      </c>
      <c r="I106" s="2">
        <f t="shared" si="53"/>
        <v>129.97820968417949</v>
      </c>
      <c r="J106" s="2">
        <f t="shared" si="54"/>
        <v>71.762248841168983</v>
      </c>
      <c r="K106" s="2">
        <f t="shared" si="31"/>
        <v>133.91634739469259</v>
      </c>
      <c r="M106" s="2">
        <f t="shared" si="55"/>
        <v>7.301490199279435</v>
      </c>
      <c r="N106" s="2">
        <f t="shared" si="56"/>
        <v>177.62735994056408</v>
      </c>
      <c r="O106" s="2">
        <f t="shared" si="57"/>
        <v>151.75359956589276</v>
      </c>
      <c r="P106" s="2">
        <f t="shared" si="58"/>
        <v>-18.572270175391907</v>
      </c>
      <c r="Q106" s="2">
        <f t="shared" si="32"/>
        <v>196.19963011595598</v>
      </c>
      <c r="S106">
        <f t="shared" si="33"/>
        <v>-3.9381377105130895</v>
      </c>
      <c r="T106">
        <f t="shared" si="34"/>
        <v>23.938137710513089</v>
      </c>
      <c r="U106">
        <f t="shared" si="35"/>
        <v>0</v>
      </c>
      <c r="V106">
        <f t="shared" si="35"/>
        <v>58.215960843010521</v>
      </c>
      <c r="W106">
        <f t="shared" si="35"/>
        <v>133.91634739469259</v>
      </c>
      <c r="X106">
        <f t="shared" si="28"/>
        <v>75.700386551682072</v>
      </c>
      <c r="Y106" s="2">
        <f t="shared" si="36"/>
        <v>133.91634739469259</v>
      </c>
      <c r="Z106" s="2"/>
      <c r="AB106">
        <f t="shared" si="37"/>
        <v>-18.572270175391907</v>
      </c>
      <c r="AC106">
        <f t="shared" si="38"/>
        <v>34.072270175391907</v>
      </c>
      <c r="AD106">
        <f t="shared" si="48"/>
        <v>25.873760374671342</v>
      </c>
      <c r="AE106">
        <f t="shared" si="49"/>
        <v>196.19963011595598</v>
      </c>
      <c r="AF106">
        <f t="shared" si="50"/>
        <v>170.32586974128466</v>
      </c>
      <c r="AG106">
        <f t="shared" si="29"/>
        <v>0</v>
      </c>
      <c r="AH106" s="2">
        <f t="shared" si="39"/>
        <v>196.19963011595598</v>
      </c>
    </row>
    <row r="107" spans="1:34" x14ac:dyDescent="0.3">
      <c r="A107">
        <f t="shared" si="30"/>
        <v>-19.054999999999993</v>
      </c>
      <c r="B107">
        <f t="shared" si="27"/>
        <v>-0.33257248896751934</v>
      </c>
      <c r="G107" s="2">
        <f t="shared" si="51"/>
        <v>-3.9644847138329027</v>
      </c>
      <c r="H107" s="2">
        <f t="shared" si="52"/>
        <v>54.801129944919865</v>
      </c>
      <c r="I107" s="2">
        <f t="shared" si="53"/>
        <v>130.41757930668109</v>
      </c>
      <c r="J107" s="2">
        <f t="shared" si="54"/>
        <v>71.65196464792831</v>
      </c>
      <c r="K107" s="2">
        <f t="shared" si="31"/>
        <v>134.38206402051401</v>
      </c>
      <c r="M107" s="2">
        <f t="shared" si="55"/>
        <v>7.3788256760201829</v>
      </c>
      <c r="N107" s="2">
        <f t="shared" si="56"/>
        <v>177.51583673998292</v>
      </c>
      <c r="O107" s="2">
        <f t="shared" si="57"/>
        <v>151.39778578053725</v>
      </c>
      <c r="P107" s="2">
        <f t="shared" si="58"/>
        <v>-18.73922528342549</v>
      </c>
      <c r="Q107" s="2">
        <f t="shared" si="32"/>
        <v>196.25506202340841</v>
      </c>
      <c r="S107">
        <f t="shared" si="33"/>
        <v>-3.9644847138329027</v>
      </c>
      <c r="T107">
        <f t="shared" si="34"/>
        <v>23.964484713832903</v>
      </c>
      <c r="U107">
        <f t="shared" si="35"/>
        <v>0</v>
      </c>
      <c r="V107">
        <f t="shared" si="35"/>
        <v>58.765614658752767</v>
      </c>
      <c r="W107">
        <f t="shared" si="35"/>
        <v>134.38206402051401</v>
      </c>
      <c r="X107">
        <f t="shared" si="28"/>
        <v>75.616449361761212</v>
      </c>
      <c r="Y107" s="2">
        <f t="shared" si="36"/>
        <v>134.38206402051401</v>
      </c>
      <c r="Z107" s="2"/>
      <c r="AB107">
        <f t="shared" si="37"/>
        <v>-18.73922528342549</v>
      </c>
      <c r="AC107">
        <f t="shared" si="38"/>
        <v>34.23922528342549</v>
      </c>
      <c r="AD107">
        <f t="shared" si="48"/>
        <v>26.118050959445675</v>
      </c>
      <c r="AE107">
        <f t="shared" si="49"/>
        <v>196.25506202340841</v>
      </c>
      <c r="AF107">
        <f t="shared" si="50"/>
        <v>170.13701106396275</v>
      </c>
      <c r="AG107">
        <f t="shared" si="29"/>
        <v>0</v>
      </c>
      <c r="AH107" s="2">
        <f t="shared" si="39"/>
        <v>196.25506202340841</v>
      </c>
    </row>
    <row r="108" spans="1:34" x14ac:dyDescent="0.3">
      <c r="A108">
        <f t="shared" si="30"/>
        <v>-19.239999999999991</v>
      </c>
      <c r="B108">
        <f t="shared" si="27"/>
        <v>-0.33580134808370882</v>
      </c>
      <c r="G108" s="2">
        <f t="shared" si="51"/>
        <v>-3.9905818748868924</v>
      </c>
      <c r="H108" s="2">
        <f t="shared" si="52"/>
        <v>55.324073937391745</v>
      </c>
      <c r="I108" s="2">
        <f t="shared" si="53"/>
        <v>130.85579776826555</v>
      </c>
      <c r="J108" s="2">
        <f t="shared" si="54"/>
        <v>71.541141955986916</v>
      </c>
      <c r="K108" s="2">
        <f t="shared" si="31"/>
        <v>134.84637964315243</v>
      </c>
      <c r="M108" s="2">
        <f t="shared" si="55"/>
        <v>7.4562458202436019</v>
      </c>
      <c r="N108" s="2">
        <f t="shared" si="56"/>
        <v>177.40262443970968</v>
      </c>
      <c r="O108" s="2">
        <f t="shared" si="57"/>
        <v>151.04055518980806</v>
      </c>
      <c r="P108" s="2">
        <f t="shared" si="58"/>
        <v>-18.905823429658014</v>
      </c>
      <c r="Q108" s="2">
        <f t="shared" si="32"/>
        <v>196.30844786936768</v>
      </c>
      <c r="S108">
        <f t="shared" si="33"/>
        <v>-3.9905818748868924</v>
      </c>
      <c r="T108">
        <f t="shared" si="34"/>
        <v>23.990581874886892</v>
      </c>
      <c r="U108">
        <f t="shared" si="35"/>
        <v>0</v>
      </c>
      <c r="V108">
        <f t="shared" si="35"/>
        <v>59.314655812278637</v>
      </c>
      <c r="W108">
        <f t="shared" si="35"/>
        <v>134.84637964315243</v>
      </c>
      <c r="X108">
        <f t="shared" si="28"/>
        <v>75.531723830873801</v>
      </c>
      <c r="Y108" s="2">
        <f t="shared" si="36"/>
        <v>134.84637964315243</v>
      </c>
      <c r="Z108" s="2"/>
      <c r="AB108">
        <f t="shared" si="37"/>
        <v>-18.905823429658014</v>
      </c>
      <c r="AC108">
        <f t="shared" si="38"/>
        <v>34.405823429658014</v>
      </c>
      <c r="AD108">
        <f t="shared" si="48"/>
        <v>26.362069249901616</v>
      </c>
      <c r="AE108">
        <f t="shared" si="49"/>
        <v>196.30844786936768</v>
      </c>
      <c r="AF108">
        <f t="shared" si="50"/>
        <v>169.94637861946609</v>
      </c>
      <c r="AG108">
        <f t="shared" si="29"/>
        <v>0</v>
      </c>
      <c r="AH108" s="2">
        <f t="shared" si="39"/>
        <v>196.30844786936768</v>
      </c>
    </row>
    <row r="109" spans="1:34" x14ac:dyDescent="0.3">
      <c r="A109">
        <f t="shared" si="30"/>
        <v>-19.42499999999999</v>
      </c>
      <c r="B109">
        <f t="shared" si="27"/>
        <v>-0.33903020719989829</v>
      </c>
      <c r="G109" s="2">
        <f t="shared" si="51"/>
        <v>-4.0164289215985249</v>
      </c>
      <c r="H109" s="2">
        <f t="shared" si="52"/>
        <v>55.846649657948895</v>
      </c>
      <c r="I109" s="2">
        <f t="shared" si="53"/>
        <v>131.29286050027665</v>
      </c>
      <c r="J109" s="2">
        <f t="shared" si="54"/>
        <v>71.429781920729226</v>
      </c>
      <c r="K109" s="2">
        <f t="shared" si="31"/>
        <v>135.30928942187518</v>
      </c>
      <c r="M109" s="2">
        <f t="shared" si="55"/>
        <v>7.533749824804266</v>
      </c>
      <c r="N109" s="2">
        <f t="shared" si="56"/>
        <v>177.28772422004172</v>
      </c>
      <c r="O109" s="2">
        <f t="shared" si="57"/>
        <v>150.68191151802063</v>
      </c>
      <c r="P109" s="2">
        <f t="shared" si="58"/>
        <v>-19.072062877216808</v>
      </c>
      <c r="Q109" s="2">
        <f t="shared" si="32"/>
        <v>196.35978709725853</v>
      </c>
      <c r="S109">
        <f t="shared" si="33"/>
        <v>-4.0164289215985249</v>
      </c>
      <c r="T109">
        <f t="shared" si="34"/>
        <v>24.016428921598525</v>
      </c>
      <c r="U109">
        <f t="shared" si="35"/>
        <v>0</v>
      </c>
      <c r="V109">
        <f t="shared" si="35"/>
        <v>59.86307857954742</v>
      </c>
      <c r="W109">
        <f t="shared" si="35"/>
        <v>135.30928942187518</v>
      </c>
      <c r="X109">
        <f t="shared" si="28"/>
        <v>75.446210842327758</v>
      </c>
      <c r="Y109" s="2">
        <f t="shared" si="36"/>
        <v>135.30928942187518</v>
      </c>
      <c r="Z109" s="2"/>
      <c r="AB109">
        <f t="shared" si="37"/>
        <v>-19.072062877216808</v>
      </c>
      <c r="AC109">
        <f t="shared" si="38"/>
        <v>34.572062877216808</v>
      </c>
      <c r="AD109">
        <f t="shared" si="48"/>
        <v>26.605812702021076</v>
      </c>
      <c r="AE109">
        <f t="shared" si="49"/>
        <v>196.35978709725853</v>
      </c>
      <c r="AF109">
        <f t="shared" si="50"/>
        <v>169.75397439523744</v>
      </c>
      <c r="AG109">
        <f t="shared" si="29"/>
        <v>0</v>
      </c>
      <c r="AH109" s="2">
        <f t="shared" si="39"/>
        <v>196.35978709725853</v>
      </c>
    </row>
    <row r="110" spans="1:34" x14ac:dyDescent="0.3">
      <c r="A110">
        <f t="shared" si="30"/>
        <v>-19.609999999999989</v>
      </c>
      <c r="B110">
        <f t="shared" si="27"/>
        <v>-0.34225906631608782</v>
      </c>
      <c r="G110" s="2">
        <f t="shared" si="51"/>
        <v>-4.0420255844988375</v>
      </c>
      <c r="H110" s="2">
        <f t="shared" si="52"/>
        <v>56.368851658466617</v>
      </c>
      <c r="I110" s="2">
        <f t="shared" si="53"/>
        <v>131.7287629461072</v>
      </c>
      <c r="J110" s="2">
        <f t="shared" si="54"/>
        <v>71.317885703141741</v>
      </c>
      <c r="K110" s="2">
        <f t="shared" si="31"/>
        <v>135.77078853060604</v>
      </c>
      <c r="M110" s="2">
        <f t="shared" si="55"/>
        <v>7.6113368816824662</v>
      </c>
      <c r="N110" s="2">
        <f t="shared" si="56"/>
        <v>177.17113727887377</v>
      </c>
      <c r="O110" s="2">
        <f t="shared" si="57"/>
        <v>150.32185850422246</v>
      </c>
      <c r="P110" s="2">
        <f t="shared" si="58"/>
        <v>-19.237941892968848</v>
      </c>
      <c r="Q110" s="2">
        <f t="shared" si="32"/>
        <v>196.40907917184262</v>
      </c>
      <c r="S110">
        <f t="shared" si="33"/>
        <v>-4.0420255844988375</v>
      </c>
      <c r="T110">
        <f t="shared" si="34"/>
        <v>24.042025584498838</v>
      </c>
      <c r="U110">
        <f t="shared" si="35"/>
        <v>0</v>
      </c>
      <c r="V110">
        <f t="shared" si="35"/>
        <v>60.410877242965455</v>
      </c>
      <c r="W110">
        <f t="shared" si="35"/>
        <v>135.77078853060604</v>
      </c>
      <c r="X110">
        <f t="shared" si="28"/>
        <v>75.359911287640585</v>
      </c>
      <c r="Y110" s="2">
        <f t="shared" si="36"/>
        <v>135.77078853060604</v>
      </c>
      <c r="Z110" s="2"/>
      <c r="AB110">
        <f t="shared" si="37"/>
        <v>-19.237941892968848</v>
      </c>
      <c r="AC110">
        <f t="shared" si="38"/>
        <v>34.737941892968848</v>
      </c>
      <c r="AD110">
        <f t="shared" si="48"/>
        <v>26.849278774651314</v>
      </c>
      <c r="AE110">
        <f t="shared" si="49"/>
        <v>196.40907917184262</v>
      </c>
      <c r="AF110">
        <f t="shared" si="50"/>
        <v>169.55980039719131</v>
      </c>
      <c r="AG110">
        <f t="shared" si="29"/>
        <v>0</v>
      </c>
      <c r="AH110" s="2">
        <f t="shared" si="39"/>
        <v>196.40907917184262</v>
      </c>
    </row>
    <row r="111" spans="1:34" x14ac:dyDescent="0.3">
      <c r="A111">
        <f t="shared" si="30"/>
        <v>-19.794999999999987</v>
      </c>
      <c r="B111">
        <f t="shared" si="27"/>
        <v>-0.3454879254322773</v>
      </c>
      <c r="G111" s="2">
        <f t="shared" si="51"/>
        <v>-4.067371596729263</v>
      </c>
      <c r="H111" s="2">
        <f t="shared" si="52"/>
        <v>56.890674494716343</v>
      </c>
      <c r="I111" s="2">
        <f t="shared" si="53"/>
        <v>132.16350056124656</v>
      </c>
      <c r="J111" s="2">
        <f t="shared" si="54"/>
        <v>71.205454469800969</v>
      </c>
      <c r="K111" s="2">
        <f t="shared" si="31"/>
        <v>136.23087215797582</v>
      </c>
      <c r="M111" s="2">
        <f t="shared" si="55"/>
        <v>7.6890061819926139</v>
      </c>
      <c r="N111" s="2">
        <f t="shared" si="56"/>
        <v>177.05286483168561</v>
      </c>
      <c r="O111" s="2">
        <f t="shared" si="57"/>
        <v>149.96039990215422</v>
      </c>
      <c r="P111" s="2">
        <f t="shared" si="58"/>
        <v>-19.403458747538764</v>
      </c>
      <c r="Q111" s="2">
        <f t="shared" si="32"/>
        <v>196.45632357922437</v>
      </c>
      <c r="S111">
        <f t="shared" si="33"/>
        <v>-4.067371596729263</v>
      </c>
      <c r="T111">
        <f t="shared" si="34"/>
        <v>24.067371596729263</v>
      </c>
      <c r="U111">
        <f t="shared" si="35"/>
        <v>0</v>
      </c>
      <c r="V111">
        <f t="shared" si="35"/>
        <v>60.95804609144561</v>
      </c>
      <c r="W111">
        <f t="shared" si="35"/>
        <v>136.23087215797582</v>
      </c>
      <c r="X111">
        <f t="shared" si="28"/>
        <v>75.272826066530229</v>
      </c>
      <c r="Y111" s="2">
        <f t="shared" si="36"/>
        <v>136.23087215797582</v>
      </c>
      <c r="Z111" s="2"/>
      <c r="AB111">
        <f t="shared" si="37"/>
        <v>-19.403458747538764</v>
      </c>
      <c r="AC111">
        <f t="shared" si="38"/>
        <v>34.903458747538764</v>
      </c>
      <c r="AD111">
        <f t="shared" si="48"/>
        <v>27.092464929531378</v>
      </c>
      <c r="AE111">
        <f t="shared" si="49"/>
        <v>196.45632357922437</v>
      </c>
      <c r="AF111">
        <f t="shared" si="50"/>
        <v>169.36385864969299</v>
      </c>
      <c r="AG111">
        <f t="shared" si="29"/>
        <v>0</v>
      </c>
      <c r="AH111" s="2">
        <f t="shared" si="39"/>
        <v>196.45632357922437</v>
      </c>
    </row>
    <row r="112" spans="1:34" x14ac:dyDescent="0.3">
      <c r="A112">
        <f t="shared" si="30"/>
        <v>-19.979999999999986</v>
      </c>
      <c r="B112">
        <f t="shared" si="27"/>
        <v>-0.34871678454846677</v>
      </c>
      <c r="G112" s="2">
        <f t="shared" si="51"/>
        <v>-4.0924666940443828</v>
      </c>
      <c r="H112" s="2">
        <f t="shared" si="52"/>
        <v>57.412112726422563</v>
      </c>
      <c r="I112" s="2">
        <f t="shared" si="53"/>
        <v>132.59706881332815</v>
      </c>
      <c r="J112" s="2">
        <f t="shared" si="54"/>
        <v>71.092489392861197</v>
      </c>
      <c r="K112" s="2">
        <f t="shared" si="31"/>
        <v>136.68953550737254</v>
      </c>
      <c r="M112" s="2">
        <f t="shared" si="55"/>
        <v>7.7667569159917047</v>
      </c>
      <c r="N112" s="2">
        <f t="shared" si="56"/>
        <v>176.93290811152926</v>
      </c>
      <c r="O112" s="2">
        <f t="shared" si="57"/>
        <v>149.59753948021063</v>
      </c>
      <c r="P112" s="2">
        <f t="shared" si="58"/>
        <v>-19.568611715326938</v>
      </c>
      <c r="Q112" s="2">
        <f t="shared" si="32"/>
        <v>196.5015198268562</v>
      </c>
      <c r="S112">
        <f t="shared" si="33"/>
        <v>-4.0924666940443828</v>
      </c>
      <c r="T112">
        <f t="shared" si="34"/>
        <v>24.092466694044383</v>
      </c>
      <c r="U112">
        <f t="shared" si="35"/>
        <v>0</v>
      </c>
      <c r="V112">
        <f t="shared" si="35"/>
        <v>61.504579420466946</v>
      </c>
      <c r="W112">
        <f t="shared" si="35"/>
        <v>136.68953550737254</v>
      </c>
      <c r="X112">
        <f t="shared" si="28"/>
        <v>75.184956086905572</v>
      </c>
      <c r="Y112" s="2">
        <f t="shared" si="36"/>
        <v>136.68953550737254</v>
      </c>
      <c r="Z112" s="2"/>
      <c r="AB112">
        <f t="shared" si="37"/>
        <v>-19.568611715326938</v>
      </c>
      <c r="AC112">
        <f t="shared" si="38"/>
        <v>35.068611715326938</v>
      </c>
      <c r="AD112">
        <f t="shared" si="48"/>
        <v>27.335368631318644</v>
      </c>
      <c r="AE112">
        <f t="shared" si="49"/>
        <v>196.5015198268562</v>
      </c>
      <c r="AF112">
        <f t="shared" si="50"/>
        <v>169.16615119553757</v>
      </c>
      <c r="AG112">
        <f t="shared" si="29"/>
        <v>0</v>
      </c>
      <c r="AH112" s="2">
        <f t="shared" si="39"/>
        <v>196.5015198268562</v>
      </c>
    </row>
    <row r="113" spans="1:34" x14ac:dyDescent="0.3">
      <c r="A113">
        <f t="shared" si="30"/>
        <v>-20.164999999999985</v>
      </c>
      <c r="B113">
        <f t="shared" si="27"/>
        <v>-0.3519456436646563</v>
      </c>
      <c r="G113" s="2">
        <f t="shared" si="51"/>
        <v>-4.1173106148147092</v>
      </c>
      <c r="H113" s="2">
        <f t="shared" si="52"/>
        <v>57.933160917319476</v>
      </c>
      <c r="I113" s="2">
        <f t="shared" si="53"/>
        <v>133.02946318217653</v>
      </c>
      <c r="J113" s="2">
        <f t="shared" si="54"/>
        <v>70.97899165004236</v>
      </c>
      <c r="K113" s="2">
        <f t="shared" si="31"/>
        <v>137.14677379699123</v>
      </c>
      <c r="M113" s="2">
        <f t="shared" si="55"/>
        <v>7.8445882730877425</v>
      </c>
      <c r="N113" s="2">
        <f t="shared" si="56"/>
        <v>176.81126836901615</v>
      </c>
      <c r="O113" s="2">
        <f t="shared" si="57"/>
        <v>149.23328102140096</v>
      </c>
      <c r="P113" s="2">
        <f t="shared" si="58"/>
        <v>-19.733399074527448</v>
      </c>
      <c r="Q113" s="2">
        <f t="shared" si="32"/>
        <v>196.5446674435436</v>
      </c>
      <c r="S113">
        <f t="shared" si="33"/>
        <v>-4.1173106148147092</v>
      </c>
      <c r="T113">
        <f t="shared" si="34"/>
        <v>24.117310614814709</v>
      </c>
      <c r="U113">
        <f t="shared" si="35"/>
        <v>0</v>
      </c>
      <c r="V113">
        <f t="shared" si="35"/>
        <v>62.050471532134182</v>
      </c>
      <c r="W113">
        <f t="shared" si="35"/>
        <v>137.14677379699123</v>
      </c>
      <c r="X113">
        <f t="shared" si="28"/>
        <v>75.096302264857073</v>
      </c>
      <c r="Y113" s="2">
        <f t="shared" si="36"/>
        <v>137.14677379699123</v>
      </c>
      <c r="Z113" s="2"/>
      <c r="AB113">
        <f t="shared" si="37"/>
        <v>-19.733399074527448</v>
      </c>
      <c r="AC113">
        <f t="shared" si="38"/>
        <v>35.233399074527448</v>
      </c>
      <c r="AD113">
        <f t="shared" si="48"/>
        <v>27.577987347615192</v>
      </c>
      <c r="AE113">
        <f t="shared" si="49"/>
        <v>196.5446674435436</v>
      </c>
      <c r="AF113">
        <f t="shared" si="50"/>
        <v>168.96668009592841</v>
      </c>
      <c r="AG113">
        <f t="shared" si="29"/>
        <v>0</v>
      </c>
      <c r="AH113" s="2">
        <f t="shared" si="39"/>
        <v>196.5446674435436</v>
      </c>
    </row>
    <row r="114" spans="1:34" x14ac:dyDescent="0.3">
      <c r="A114">
        <f t="shared" si="30"/>
        <v>-20.349999999999984</v>
      </c>
      <c r="B114">
        <f t="shared" si="27"/>
        <v>-0.35517450278084578</v>
      </c>
      <c r="G114" s="2">
        <f t="shared" si="51"/>
        <v>-4.1419031000293955</v>
      </c>
      <c r="H114" s="2">
        <f t="shared" si="52"/>
        <v>58.453813635207595</v>
      </c>
      <c r="I114" s="2">
        <f t="shared" si="53"/>
        <v>133.46067915985466</v>
      </c>
      <c r="J114" s="2">
        <f t="shared" si="54"/>
        <v>70.864962424617659</v>
      </c>
      <c r="K114" s="2">
        <f t="shared" si="31"/>
        <v>137.60258225988406</v>
      </c>
      <c r="M114" s="2">
        <f t="shared" si="55"/>
        <v>7.9224994418481858</v>
      </c>
      <c r="N114" s="2">
        <f t="shared" si="56"/>
        <v>176.68794687230408</v>
      </c>
      <c r="O114" s="2">
        <f t="shared" si="57"/>
        <v>148.86762832330987</v>
      </c>
      <c r="P114" s="2">
        <f t="shared" si="58"/>
        <v>-19.897819107146034</v>
      </c>
      <c r="Q114" s="2">
        <f t="shared" si="32"/>
        <v>196.58576597945012</v>
      </c>
      <c r="S114">
        <f t="shared" si="33"/>
        <v>-4.1419031000293955</v>
      </c>
      <c r="T114">
        <f t="shared" si="34"/>
        <v>24.141903100029396</v>
      </c>
      <c r="U114">
        <f t="shared" si="35"/>
        <v>0</v>
      </c>
      <c r="V114">
        <f t="shared" si="35"/>
        <v>62.595716735236991</v>
      </c>
      <c r="W114">
        <f t="shared" si="35"/>
        <v>137.60258225988406</v>
      </c>
      <c r="X114">
        <f t="shared" si="28"/>
        <v>75.006865524647054</v>
      </c>
      <c r="Y114" s="2">
        <f t="shared" si="36"/>
        <v>137.60258225988406</v>
      </c>
      <c r="Z114" s="2"/>
      <c r="AB114">
        <f t="shared" si="37"/>
        <v>-19.897819107146034</v>
      </c>
      <c r="AC114">
        <f t="shared" si="38"/>
        <v>35.397819107146034</v>
      </c>
      <c r="AD114">
        <f t="shared" si="48"/>
        <v>27.820318548994219</v>
      </c>
      <c r="AE114">
        <f t="shared" si="49"/>
        <v>196.58576597945012</v>
      </c>
      <c r="AF114">
        <f t="shared" si="50"/>
        <v>168.76544743045591</v>
      </c>
      <c r="AG114">
        <f t="shared" si="29"/>
        <v>0</v>
      </c>
      <c r="AH114" s="2">
        <f t="shared" si="39"/>
        <v>196.58576597945012</v>
      </c>
    </row>
    <row r="115" spans="1:34" x14ac:dyDescent="0.3">
      <c r="A115">
        <f t="shared" si="30"/>
        <v>-20.534999999999982</v>
      </c>
      <c r="B115">
        <f t="shared" si="27"/>
        <v>-0.35840336189703526</v>
      </c>
      <c r="G115" s="2">
        <f t="shared" si="51"/>
        <v>-4.1662438932989403</v>
      </c>
      <c r="H115" s="2">
        <f t="shared" si="52"/>
        <v>58.974065452010507</v>
      </c>
      <c r="I115" s="2">
        <f t="shared" si="53"/>
        <v>133.89071225071081</v>
      </c>
      <c r="J115" s="2">
        <f t="shared" si="54"/>
        <v>70.750402905401359</v>
      </c>
      <c r="K115" s="2">
        <f t="shared" si="31"/>
        <v>138.05695614400975</v>
      </c>
      <c r="M115" s="2">
        <f t="shared" si="55"/>
        <v>8.0004896100084242</v>
      </c>
      <c r="N115" s="2">
        <f t="shared" si="56"/>
        <v>176.56294490708407</v>
      </c>
      <c r="O115" s="2">
        <f t="shared" si="57"/>
        <v>148.50058519805765</v>
      </c>
      <c r="P115" s="2">
        <f t="shared" si="58"/>
        <v>-20.061870099017995</v>
      </c>
      <c r="Q115" s="2">
        <f t="shared" si="32"/>
        <v>196.62481500610207</v>
      </c>
      <c r="S115">
        <f t="shared" si="33"/>
        <v>-4.1662438932989403</v>
      </c>
      <c r="T115">
        <f t="shared" si="34"/>
        <v>24.16624389329894</v>
      </c>
      <c r="U115">
        <f t="shared" si="35"/>
        <v>0</v>
      </c>
      <c r="V115">
        <f t="shared" si="35"/>
        <v>63.140309345309447</v>
      </c>
      <c r="W115">
        <f t="shared" si="35"/>
        <v>138.05695614400975</v>
      </c>
      <c r="X115">
        <f t="shared" si="28"/>
        <v>74.916646798700299</v>
      </c>
      <c r="Y115" s="2">
        <f t="shared" si="36"/>
        <v>138.05695614400975</v>
      </c>
      <c r="Z115" s="2"/>
      <c r="AB115">
        <f t="shared" si="37"/>
        <v>-20.061870099017995</v>
      </c>
      <c r="AC115">
        <f t="shared" si="38"/>
        <v>35.561870099017995</v>
      </c>
      <c r="AD115">
        <f t="shared" si="48"/>
        <v>28.062359709026417</v>
      </c>
      <c r="AE115">
        <f t="shared" si="49"/>
        <v>196.62481500610207</v>
      </c>
      <c r="AF115">
        <f t="shared" si="50"/>
        <v>168.56245529707564</v>
      </c>
      <c r="AG115">
        <f t="shared" si="29"/>
        <v>0</v>
      </c>
      <c r="AH115" s="2">
        <f t="shared" si="39"/>
        <v>196.62481500610207</v>
      </c>
    </row>
    <row r="116" spans="1:34" x14ac:dyDescent="0.3">
      <c r="A116">
        <f t="shared" si="30"/>
        <v>-20.719999999999981</v>
      </c>
      <c r="B116">
        <f t="shared" si="27"/>
        <v>-0.36163222101322479</v>
      </c>
      <c r="G116" s="2">
        <f t="shared" si="51"/>
        <v>-4.190332740857869</v>
      </c>
      <c r="H116" s="2">
        <f t="shared" si="52"/>
        <v>59.493910943831366</v>
      </c>
      <c r="I116" s="2">
        <f t="shared" si="53"/>
        <v>134.31955797142544</v>
      </c>
      <c r="J116" s="2">
        <f t="shared" si="54"/>
        <v>70.635314286736204</v>
      </c>
      <c r="K116" s="2">
        <f t="shared" si="31"/>
        <v>138.50989071228332</v>
      </c>
      <c r="M116" s="2">
        <f t="shared" si="55"/>
        <v>8.0785579644802326</v>
      </c>
      <c r="N116" s="2">
        <f t="shared" si="56"/>
        <v>176.43626377656688</v>
      </c>
      <c r="O116" s="2">
        <f t="shared" si="57"/>
        <v>148.13215547226056</v>
      </c>
      <c r="P116" s="2">
        <f t="shared" si="58"/>
        <v>-20.2255503398261</v>
      </c>
      <c r="Q116" s="2">
        <f t="shared" si="32"/>
        <v>196.66181411639297</v>
      </c>
      <c r="S116">
        <f t="shared" si="33"/>
        <v>-4.190332740857869</v>
      </c>
      <c r="T116">
        <f t="shared" si="34"/>
        <v>24.190332740857869</v>
      </c>
      <c r="U116">
        <f t="shared" si="35"/>
        <v>0</v>
      </c>
      <c r="V116">
        <f t="shared" si="35"/>
        <v>63.684243684689235</v>
      </c>
      <c r="W116">
        <f t="shared" si="35"/>
        <v>138.50989071228332</v>
      </c>
      <c r="X116">
        <f t="shared" si="28"/>
        <v>74.825647027594073</v>
      </c>
      <c r="Y116" s="2">
        <f t="shared" si="36"/>
        <v>138.50989071228332</v>
      </c>
      <c r="Z116" s="2"/>
      <c r="AB116">
        <f t="shared" si="37"/>
        <v>-20.2255503398261</v>
      </c>
      <c r="AC116">
        <f t="shared" si="38"/>
        <v>35.7255503398261</v>
      </c>
      <c r="AD116">
        <f t="shared" si="48"/>
        <v>28.304108304306332</v>
      </c>
      <c r="AE116">
        <f t="shared" si="49"/>
        <v>196.66181411639297</v>
      </c>
      <c r="AF116">
        <f t="shared" si="50"/>
        <v>168.35770581208666</v>
      </c>
      <c r="AG116">
        <f t="shared" si="29"/>
        <v>0</v>
      </c>
      <c r="AH116" s="2">
        <f t="shared" si="39"/>
        <v>196.66181411639297</v>
      </c>
    </row>
    <row r="117" spans="1:34" x14ac:dyDescent="0.3">
      <c r="A117">
        <f t="shared" si="30"/>
        <v>-20.90499999999998</v>
      </c>
      <c r="B117">
        <f t="shared" si="27"/>
        <v>-0.36486108012941426</v>
      </c>
      <c r="G117" s="2">
        <f t="shared" si="51"/>
        <v>-4.2141693915673635</v>
      </c>
      <c r="H117" s="2">
        <f t="shared" si="52"/>
        <v>60.013344691009507</v>
      </c>
      <c r="I117" s="2">
        <f t="shared" si="53"/>
        <v>134.74721185105804</v>
      </c>
      <c r="J117" s="2">
        <f t="shared" si="54"/>
        <v>70.519697768481166</v>
      </c>
      <c r="K117" s="2">
        <f t="shared" si="31"/>
        <v>138.96138124262541</v>
      </c>
      <c r="M117" s="2">
        <f t="shared" si="55"/>
        <v>8.1567036913602493</v>
      </c>
      <c r="N117" s="2">
        <f t="shared" si="56"/>
        <v>176.30790480146945</v>
      </c>
      <c r="O117" s="2">
        <f t="shared" si="57"/>
        <v>147.76234298699086</v>
      </c>
      <c r="P117" s="2">
        <f t="shared" si="58"/>
        <v>-20.388858123118361</v>
      </c>
      <c r="Q117" s="2">
        <f t="shared" si="32"/>
        <v>196.6967629245878</v>
      </c>
      <c r="S117">
        <f t="shared" si="33"/>
        <v>-4.2141693915673635</v>
      </c>
      <c r="T117">
        <f t="shared" si="34"/>
        <v>24.214169391567363</v>
      </c>
      <c r="U117">
        <f t="shared" si="35"/>
        <v>0</v>
      </c>
      <c r="V117">
        <f t="shared" si="35"/>
        <v>64.227514082576874</v>
      </c>
      <c r="W117">
        <f t="shared" si="35"/>
        <v>138.96138124262541</v>
      </c>
      <c r="X117">
        <f t="shared" si="28"/>
        <v>74.733867160048533</v>
      </c>
      <c r="Y117" s="2">
        <f t="shared" si="36"/>
        <v>138.96138124262541</v>
      </c>
      <c r="Z117" s="2"/>
      <c r="AB117">
        <f t="shared" si="37"/>
        <v>-20.388858123118361</v>
      </c>
      <c r="AC117">
        <f t="shared" si="38"/>
        <v>35.888858123118361</v>
      </c>
      <c r="AD117">
        <f t="shared" si="48"/>
        <v>28.54556181447861</v>
      </c>
      <c r="AE117">
        <f t="shared" si="49"/>
        <v>196.6967629245878</v>
      </c>
      <c r="AF117">
        <f t="shared" si="50"/>
        <v>168.15120111010921</v>
      </c>
      <c r="AG117">
        <f t="shared" si="29"/>
        <v>0</v>
      </c>
      <c r="AH117" s="2">
        <f t="shared" si="39"/>
        <v>196.6967629245878</v>
      </c>
    </row>
    <row r="118" spans="1:34" x14ac:dyDescent="0.3">
      <c r="A118">
        <f t="shared" si="30"/>
        <v>-21.089999999999979</v>
      </c>
      <c r="B118">
        <f t="shared" si="27"/>
        <v>-0.36808993924560368</v>
      </c>
      <c r="G118" s="2">
        <f t="shared" si="51"/>
        <v>-4.2377535969178943</v>
      </c>
      <c r="H118" s="2">
        <f t="shared" si="52"/>
        <v>60.532361278176886</v>
      </c>
      <c r="I118" s="2">
        <f t="shared" si="53"/>
        <v>135.1736694310936</v>
      </c>
      <c r="J118" s="2">
        <f t="shared" si="54"/>
        <v>70.403554555998824</v>
      </c>
      <c r="K118" s="2">
        <f t="shared" si="31"/>
        <v>139.41142302801148</v>
      </c>
      <c r="M118" s="2">
        <f t="shared" si="55"/>
        <v>8.2349259759384736</v>
      </c>
      <c r="N118" s="2">
        <f t="shared" si="56"/>
        <v>176.17786932000109</v>
      </c>
      <c r="O118" s="2">
        <f t="shared" si="57"/>
        <v>147.39115159773675</v>
      </c>
      <c r="P118" s="2">
        <f t="shared" si="58"/>
        <v>-20.551791746325875</v>
      </c>
      <c r="Q118" s="2">
        <f t="shared" si="32"/>
        <v>196.72966106632697</v>
      </c>
      <c r="S118">
        <f t="shared" si="33"/>
        <v>-4.2377535969178943</v>
      </c>
      <c r="T118">
        <f t="shared" si="34"/>
        <v>24.237753596917894</v>
      </c>
      <c r="U118">
        <f t="shared" si="35"/>
        <v>0</v>
      </c>
      <c r="V118">
        <f t="shared" si="35"/>
        <v>64.770114875094777</v>
      </c>
      <c r="W118">
        <f t="shared" si="35"/>
        <v>139.41142302801148</v>
      </c>
      <c r="X118">
        <f t="shared" si="28"/>
        <v>74.641308152916721</v>
      </c>
      <c r="Y118" s="2">
        <f t="shared" si="36"/>
        <v>139.41142302801148</v>
      </c>
      <c r="Z118" s="2"/>
      <c r="AB118">
        <f t="shared" si="37"/>
        <v>-20.551791746325875</v>
      </c>
      <c r="AC118">
        <f t="shared" si="38"/>
        <v>36.051791746325875</v>
      </c>
      <c r="AD118">
        <f t="shared" si="48"/>
        <v>28.786717722264349</v>
      </c>
      <c r="AE118">
        <f t="shared" si="49"/>
        <v>196.72966106632697</v>
      </c>
      <c r="AF118">
        <f t="shared" si="50"/>
        <v>167.94294334406263</v>
      </c>
      <c r="AG118">
        <f t="shared" si="29"/>
        <v>0</v>
      </c>
      <c r="AH118" s="2">
        <f t="shared" si="39"/>
        <v>196.72966106632697</v>
      </c>
    </row>
    <row r="119" spans="1:34" x14ac:dyDescent="0.3">
      <c r="A119">
        <f t="shared" si="30"/>
        <v>-21.274999999999977</v>
      </c>
      <c r="B119">
        <f t="shared" si="27"/>
        <v>-0.37131879836179321</v>
      </c>
      <c r="G119" s="2">
        <f t="shared" si="51"/>
        <v>-4.2610851110318144</v>
      </c>
      <c r="H119" s="2">
        <f t="shared" si="52"/>
        <v>61.050955294314598</v>
      </c>
      <c r="I119" s="2">
        <f t="shared" si="53"/>
        <v>135.59892626548918</v>
      </c>
      <c r="J119" s="2">
        <f t="shared" si="54"/>
        <v>70.286885860142775</v>
      </c>
      <c r="K119" s="2">
        <f t="shared" si="31"/>
        <v>139.86001137652099</v>
      </c>
      <c r="M119" s="2">
        <f t="shared" si="55"/>
        <v>8.3132240027067432</v>
      </c>
      <c r="N119" s="2">
        <f t="shared" si="56"/>
        <v>176.04615868784958</v>
      </c>
      <c r="O119" s="2">
        <f t="shared" si="57"/>
        <v>147.0185851743623</v>
      </c>
      <c r="P119" s="2">
        <f t="shared" si="58"/>
        <v>-20.714349510780551</v>
      </c>
      <c r="Q119" s="2">
        <f t="shared" si="32"/>
        <v>196.76050819863013</v>
      </c>
      <c r="S119">
        <f t="shared" si="33"/>
        <v>-4.2610851110318144</v>
      </c>
      <c r="T119">
        <f t="shared" si="34"/>
        <v>24.261085111031814</v>
      </c>
      <c r="U119">
        <f t="shared" si="35"/>
        <v>0</v>
      </c>
      <c r="V119">
        <f t="shared" si="35"/>
        <v>65.312040405346409</v>
      </c>
      <c r="W119">
        <f t="shared" si="35"/>
        <v>139.86001137652099</v>
      </c>
      <c r="X119">
        <f t="shared" si="28"/>
        <v>74.547970971174593</v>
      </c>
      <c r="Y119" s="2">
        <f t="shared" si="36"/>
        <v>139.86001137652099</v>
      </c>
      <c r="Z119" s="2"/>
      <c r="AB119">
        <f t="shared" si="37"/>
        <v>-20.714349510780551</v>
      </c>
      <c r="AC119">
        <f t="shared" si="38"/>
        <v>36.214349510780551</v>
      </c>
      <c r="AD119">
        <f t="shared" si="48"/>
        <v>29.027573513487294</v>
      </c>
      <c r="AE119">
        <f t="shared" si="49"/>
        <v>196.76050819863013</v>
      </c>
      <c r="AF119">
        <f t="shared" si="50"/>
        <v>167.73293468514285</v>
      </c>
      <c r="AG119">
        <f t="shared" si="29"/>
        <v>0</v>
      </c>
      <c r="AH119" s="2">
        <f t="shared" si="39"/>
        <v>196.76050819863013</v>
      </c>
    </row>
    <row r="120" spans="1:34" x14ac:dyDescent="0.3">
      <c r="A120">
        <f t="shared" si="30"/>
        <v>-21.459999999999976</v>
      </c>
      <c r="B120">
        <f t="shared" si="27"/>
        <v>-0.37454765747798269</v>
      </c>
      <c r="G120" s="2">
        <f t="shared" si="51"/>
        <v>-4.2841636906658955</v>
      </c>
      <c r="H120" s="2">
        <f t="shared" si="52"/>
        <v>61.569121332809246</v>
      </c>
      <c r="I120" s="2">
        <f t="shared" si="53"/>
        <v>136.02297792072028</v>
      </c>
      <c r="J120" s="2">
        <f t="shared" si="54"/>
        <v>70.169692897245142</v>
      </c>
      <c r="K120" s="2">
        <f t="shared" si="31"/>
        <v>140.30714161138619</v>
      </c>
      <c r="M120" s="2">
        <f t="shared" si="55"/>
        <v>8.3915969553672536</v>
      </c>
      <c r="N120" s="2">
        <f t="shared" si="56"/>
        <v>175.91277427816709</v>
      </c>
      <c r="O120" s="2">
        <f t="shared" si="57"/>
        <v>146.64464760106702</v>
      </c>
      <c r="P120" s="2">
        <f t="shared" si="58"/>
        <v>-20.876529721732808</v>
      </c>
      <c r="Q120" s="2">
        <f t="shared" si="32"/>
        <v>196.78930399989991</v>
      </c>
      <c r="S120">
        <f t="shared" si="33"/>
        <v>-4.2841636906658955</v>
      </c>
      <c r="T120">
        <f t="shared" si="34"/>
        <v>24.284163690665896</v>
      </c>
      <c r="U120">
        <f t="shared" si="35"/>
        <v>0</v>
      </c>
      <c r="V120">
        <f t="shared" si="35"/>
        <v>65.853285023475138</v>
      </c>
      <c r="W120">
        <f t="shared" si="35"/>
        <v>140.30714161138619</v>
      </c>
      <c r="X120">
        <f t="shared" si="28"/>
        <v>74.453856587911034</v>
      </c>
      <c r="Y120" s="2">
        <f t="shared" si="36"/>
        <v>140.30714161138619</v>
      </c>
      <c r="Z120" s="2"/>
      <c r="AB120">
        <f t="shared" si="37"/>
        <v>-20.876529721732808</v>
      </c>
      <c r="AC120">
        <f t="shared" si="38"/>
        <v>36.376529721732808</v>
      </c>
      <c r="AD120">
        <f t="shared" si="48"/>
        <v>29.268126677100064</v>
      </c>
      <c r="AE120">
        <f t="shared" si="49"/>
        <v>196.78930399989991</v>
      </c>
      <c r="AF120">
        <f t="shared" si="50"/>
        <v>167.52117732279982</v>
      </c>
      <c r="AG120">
        <f t="shared" si="29"/>
        <v>0</v>
      </c>
      <c r="AH120" s="2">
        <f t="shared" si="39"/>
        <v>196.78930399989991</v>
      </c>
    </row>
    <row r="121" spans="1:34" x14ac:dyDescent="0.3">
      <c r="A121">
        <f t="shared" si="30"/>
        <v>-21.644999999999975</v>
      </c>
      <c r="B121">
        <f t="shared" si="27"/>
        <v>-0.37777651659417216</v>
      </c>
      <c r="G121" s="2">
        <f t="shared" si="51"/>
        <v>-4.3069890952139005</v>
      </c>
      <c r="H121" s="2">
        <f t="shared" si="52"/>
        <v>62.086853991509329</v>
      </c>
      <c r="I121" s="2">
        <f t="shared" si="53"/>
        <v>136.44581997582694</v>
      </c>
      <c r="J121" s="2">
        <f t="shared" si="54"/>
        <v>70.051976889103713</v>
      </c>
      <c r="K121" s="2">
        <f t="shared" si="31"/>
        <v>140.75280907104084</v>
      </c>
      <c r="M121" s="2">
        <f t="shared" si="55"/>
        <v>8.4700440168410438</v>
      </c>
      <c r="N121" s="2">
        <f t="shared" si="56"/>
        <v>175.77771748155567</v>
      </c>
      <c r="O121" s="2">
        <f t="shared" si="57"/>
        <v>146.26934277634533</v>
      </c>
      <c r="P121" s="2">
        <f t="shared" si="58"/>
        <v>-21.038330688369278</v>
      </c>
      <c r="Q121" s="2">
        <f t="shared" si="32"/>
        <v>196.81604816992495</v>
      </c>
      <c r="S121">
        <f t="shared" si="33"/>
        <v>-4.3069890952139005</v>
      </c>
      <c r="T121">
        <f t="shared" si="34"/>
        <v>24.3069890952139</v>
      </c>
      <c r="U121">
        <f t="shared" si="35"/>
        <v>0</v>
      </c>
      <c r="V121">
        <f t="shared" si="35"/>
        <v>66.393843086723223</v>
      </c>
      <c r="W121">
        <f t="shared" si="35"/>
        <v>140.75280907104084</v>
      </c>
      <c r="X121">
        <f t="shared" si="28"/>
        <v>74.358965984317621</v>
      </c>
      <c r="Y121" s="2">
        <f t="shared" si="36"/>
        <v>140.75280907104084</v>
      </c>
      <c r="Z121" s="2"/>
      <c r="AB121">
        <f t="shared" si="37"/>
        <v>-21.038330688369278</v>
      </c>
      <c r="AC121">
        <f t="shared" si="38"/>
        <v>36.538330688369278</v>
      </c>
      <c r="AD121">
        <f t="shared" si="48"/>
        <v>29.508374705210322</v>
      </c>
      <c r="AE121">
        <f t="shared" si="49"/>
        <v>196.81604816992495</v>
      </c>
      <c r="AF121">
        <f t="shared" si="50"/>
        <v>167.30767346471461</v>
      </c>
      <c r="AG121">
        <f t="shared" si="29"/>
        <v>0</v>
      </c>
      <c r="AH121" s="2">
        <f t="shared" si="39"/>
        <v>196.81604816992495</v>
      </c>
    </row>
    <row r="122" spans="1:34" x14ac:dyDescent="0.3">
      <c r="A122">
        <f t="shared" si="30"/>
        <v>-21.829999999999973</v>
      </c>
      <c r="B122">
        <f t="shared" si="27"/>
        <v>-0.38100537571036164</v>
      </c>
      <c r="G122" s="2">
        <f t="shared" si="51"/>
        <v>-4.3295610867090737</v>
      </c>
      <c r="H122" s="2">
        <f t="shared" si="52"/>
        <v>62.604147872781539</v>
      </c>
      <c r="I122" s="2">
        <f t="shared" si="53"/>
        <v>136.86744802245994</v>
      </c>
      <c r="J122" s="2">
        <f t="shared" si="54"/>
        <v>69.933739062969337</v>
      </c>
      <c r="K122" s="2">
        <f t="shared" si="31"/>
        <v>141.19700910916902</v>
      </c>
      <c r="M122" s="2">
        <f t="shared" si="55"/>
        <v>8.5485643692765425</v>
      </c>
      <c r="N122" s="2">
        <f t="shared" si="56"/>
        <v>175.64098970605298</v>
      </c>
      <c r="O122" s="2">
        <f t="shared" si="57"/>
        <v>145.89267461294602</v>
      </c>
      <c r="P122" s="2">
        <f t="shared" si="58"/>
        <v>-21.199750723830398</v>
      </c>
      <c r="Q122" s="2">
        <f t="shared" si="32"/>
        <v>196.84074042988337</v>
      </c>
      <c r="S122">
        <f t="shared" si="33"/>
        <v>-4.3295610867090737</v>
      </c>
      <c r="T122">
        <f t="shared" si="34"/>
        <v>24.329561086709074</v>
      </c>
      <c r="U122">
        <f t="shared" si="35"/>
        <v>0</v>
      </c>
      <c r="V122">
        <f t="shared" si="35"/>
        <v>66.933708959490616</v>
      </c>
      <c r="W122">
        <f t="shared" si="35"/>
        <v>141.19700910916902</v>
      </c>
      <c r="X122">
        <f t="shared" si="28"/>
        <v>74.263300149678415</v>
      </c>
      <c r="Y122" s="2">
        <f t="shared" si="36"/>
        <v>141.19700910916902</v>
      </c>
      <c r="Z122" s="2"/>
      <c r="AB122">
        <f t="shared" si="37"/>
        <v>-21.199750723830398</v>
      </c>
      <c r="AC122">
        <f t="shared" si="38"/>
        <v>36.699750723830398</v>
      </c>
      <c r="AD122">
        <f t="shared" si="48"/>
        <v>29.748315093106939</v>
      </c>
      <c r="AE122">
        <f t="shared" si="49"/>
        <v>196.84074042988337</v>
      </c>
      <c r="AF122">
        <f t="shared" si="50"/>
        <v>167.09242533677642</v>
      </c>
      <c r="AG122">
        <f t="shared" si="29"/>
        <v>0</v>
      </c>
      <c r="AH122" s="2">
        <f t="shared" si="39"/>
        <v>196.84074042988337</v>
      </c>
    </row>
    <row r="123" spans="1:34" x14ac:dyDescent="0.3">
      <c r="A123">
        <f t="shared" si="30"/>
        <v>-22.014999999999972</v>
      </c>
      <c r="B123">
        <f t="shared" si="27"/>
        <v>-0.38423423482655117</v>
      </c>
      <c r="G123" s="2">
        <f t="shared" si="51"/>
        <v>-4.3518794298266101</v>
      </c>
      <c r="H123" s="2">
        <f t="shared" si="52"/>
        <v>63.120997583567096</v>
      </c>
      <c r="I123" s="2">
        <f t="shared" si="53"/>
        <v>137.28785766492683</v>
      </c>
      <c r="J123" s="2">
        <f t="shared" si="54"/>
        <v>69.814980651533119</v>
      </c>
      <c r="K123" s="2">
        <f t="shared" si="31"/>
        <v>141.63973709475346</v>
      </c>
      <c r="M123" s="2">
        <f t="shared" si="55"/>
        <v>8.6271571940580767</v>
      </c>
      <c r="N123" s="2">
        <f t="shared" si="56"/>
        <v>175.50259237711745</v>
      </c>
      <c r="O123" s="2">
        <f t="shared" si="57"/>
        <v>145.51464703783137</v>
      </c>
      <c r="P123" s="2">
        <f t="shared" si="58"/>
        <v>-21.360788145228014</v>
      </c>
      <c r="Q123" s="2">
        <f t="shared" si="32"/>
        <v>196.86338052234547</v>
      </c>
      <c r="S123">
        <f t="shared" si="33"/>
        <v>-4.3518794298266101</v>
      </c>
      <c r="T123">
        <f t="shared" si="34"/>
        <v>24.35187942982661</v>
      </c>
      <c r="U123">
        <f t="shared" si="35"/>
        <v>0</v>
      </c>
      <c r="V123">
        <f t="shared" si="35"/>
        <v>67.472877013393713</v>
      </c>
      <c r="W123">
        <f t="shared" si="35"/>
        <v>141.63973709475346</v>
      </c>
      <c r="X123">
        <f t="shared" si="28"/>
        <v>74.166860081359729</v>
      </c>
      <c r="Y123" s="2">
        <f t="shared" si="36"/>
        <v>141.63973709475346</v>
      </c>
      <c r="Z123" s="2"/>
      <c r="AB123">
        <f t="shared" si="37"/>
        <v>-21.360788145228014</v>
      </c>
      <c r="AC123">
        <f t="shared" si="38"/>
        <v>36.860788145228014</v>
      </c>
      <c r="AD123">
        <f t="shared" si="48"/>
        <v>29.987945339286092</v>
      </c>
      <c r="AE123">
        <f t="shared" si="49"/>
        <v>196.86338052234547</v>
      </c>
      <c r="AF123">
        <f t="shared" si="50"/>
        <v>166.87543518305938</v>
      </c>
      <c r="AG123">
        <f t="shared" si="29"/>
        <v>0</v>
      </c>
      <c r="AH123" s="2">
        <f t="shared" si="39"/>
        <v>196.86338052234547</v>
      </c>
    </row>
    <row r="124" spans="1:34" x14ac:dyDescent="0.3">
      <c r="A124">
        <f t="shared" si="30"/>
        <v>-22.199999999999971</v>
      </c>
      <c r="B124">
        <f t="shared" si="27"/>
        <v>-0.38746309394274064</v>
      </c>
      <c r="G124" s="2">
        <f t="shared" si="51"/>
        <v>-4.3739438918861318</v>
      </c>
      <c r="H124" s="2">
        <f t="shared" si="52"/>
        <v>63.637397735437858</v>
      </c>
      <c r="I124" s="2">
        <f t="shared" si="53"/>
        <v>137.70704452023745</v>
      </c>
      <c r="J124" s="2">
        <f t="shared" si="54"/>
        <v>69.695702892913459</v>
      </c>
      <c r="K124" s="2">
        <f t="shared" si="31"/>
        <v>142.08098841212359</v>
      </c>
      <c r="M124" s="2">
        <f t="shared" si="55"/>
        <v>8.7058216718144106</v>
      </c>
      <c r="N124" s="2">
        <f t="shared" si="56"/>
        <v>175.36252693761352</v>
      </c>
      <c r="O124" s="2">
        <f t="shared" si="57"/>
        <v>145.13526399213617</v>
      </c>
      <c r="P124" s="2">
        <f t="shared" si="58"/>
        <v>-21.521441273662916</v>
      </c>
      <c r="Q124" s="2">
        <f t="shared" si="32"/>
        <v>196.88396821127645</v>
      </c>
      <c r="S124">
        <f t="shared" si="33"/>
        <v>-4.3739438918861318</v>
      </c>
      <c r="T124">
        <f t="shared" si="34"/>
        <v>24.373943891886132</v>
      </c>
      <c r="U124">
        <f t="shared" si="35"/>
        <v>0</v>
      </c>
      <c r="V124">
        <f t="shared" si="35"/>
        <v>68.011341627323986</v>
      </c>
      <c r="W124">
        <f t="shared" si="35"/>
        <v>142.08098841212359</v>
      </c>
      <c r="X124">
        <f t="shared" si="28"/>
        <v>74.069646784799588</v>
      </c>
      <c r="Y124" s="2">
        <f t="shared" si="36"/>
        <v>142.08098841212359</v>
      </c>
      <c r="Z124" s="2"/>
      <c r="AB124">
        <f t="shared" si="37"/>
        <v>-21.521441273662916</v>
      </c>
      <c r="AC124">
        <f t="shared" si="38"/>
        <v>37.021441273662916</v>
      </c>
      <c r="AD124">
        <f t="shared" si="48"/>
        <v>30.227262945477328</v>
      </c>
      <c r="AE124">
        <f t="shared" si="49"/>
        <v>196.88396821127645</v>
      </c>
      <c r="AF124">
        <f t="shared" si="50"/>
        <v>166.65670526579908</v>
      </c>
      <c r="AG124">
        <f t="shared" si="29"/>
        <v>0</v>
      </c>
      <c r="AH124" s="2">
        <f t="shared" si="39"/>
        <v>196.88396821127645</v>
      </c>
    </row>
    <row r="125" spans="1:34" x14ac:dyDescent="0.3">
      <c r="A125">
        <f t="shared" ref="A125:A188" si="59">A124-0.185</f>
        <v>-22.38499999999997</v>
      </c>
      <c r="B125">
        <f t="shared" si="27"/>
        <v>-0.39069195305893012</v>
      </c>
      <c r="G125" s="2">
        <f t="shared" ref="G125:G188" si="60">(G$2-$D$2)*COS($B125)-(M$2-$E$2)*SIN($B125)+$D$2</f>
        <v>-4.3957542428541032</v>
      </c>
      <c r="H125" s="2">
        <f t="shared" ref="H125:H188" si="61">(H$2-$D$2)*COS($B125)-(N$2-$E$2)*SIN($B125)+$D$2</f>
        <v>64.15334294465265</v>
      </c>
      <c r="I125" s="2">
        <f t="shared" ref="I125:I188" si="62">(I$2-$D$2)*COS($B125)-(O$2-$E$2)*SIN($B125)+$D$2</f>
        <v>138.12500421815005</v>
      </c>
      <c r="J125" s="2">
        <f t="shared" ref="J125:J188" si="63">(J$2-$D$2)*COS($B125)-(P$2-$E$2)*SIN($B125)+$D$2</f>
        <v>69.575907030643322</v>
      </c>
      <c r="K125" s="2">
        <f t="shared" ref="K125:K188" si="64">MAX(G125:J125)-MIN(G125:J125)</f>
        <v>142.52075846100416</v>
      </c>
      <c r="M125" s="2">
        <f t="shared" ref="M125:M188" si="65">(G$2-$D$2)*SIN($B125)+(M$2-$E$2)*COS($B125)+$E$2</f>
        <v>8.7845569824272935</v>
      </c>
      <c r="N125" s="2">
        <f t="shared" ref="N125:N188" si="66">(H$2-$D$2)*SIN($B125)+(N$2-$E$2)*COS($B125)+$E$2</f>
        <v>175.22079484779647</v>
      </c>
      <c r="O125" s="2">
        <f t="shared" ref="O125:O188" si="67">(I$2-$D$2)*SIN($B125)+(O$2-$E$2)*COS($B125)+$E$2</f>
        <v>144.7545294311268</v>
      </c>
      <c r="P125" s="2">
        <f t="shared" ref="P125:P188" si="68">(J$2-$D$2)*SIN($B125)+(P$2-$E$2)*COS($B125)+$E$2</f>
        <v>-21.681708434242374</v>
      </c>
      <c r="Q125" s="2">
        <f t="shared" ref="Q125:Q188" si="69">MAX(M125:P125)-MIN(M125:P125)</f>
        <v>196.90250328203885</v>
      </c>
      <c r="S125">
        <f t="shared" ref="S125:S188" si="70">MIN(G125:K125)</f>
        <v>-4.3957542428541032</v>
      </c>
      <c r="T125">
        <f t="shared" si="34"/>
        <v>24.395754242854103</v>
      </c>
      <c r="U125">
        <f t="shared" ref="U125:U188" si="71">G125-$S125</f>
        <v>0</v>
      </c>
      <c r="V125">
        <f t="shared" ref="V125:V188" si="72">H125-$S125</f>
        <v>68.54909718750676</v>
      </c>
      <c r="W125">
        <f t="shared" ref="W125:W188" si="73">I125-$S125</f>
        <v>142.52075846100416</v>
      </c>
      <c r="X125">
        <f t="shared" ref="X125:X188" si="74">J125-$S125</f>
        <v>73.971661273497432</v>
      </c>
      <c r="Y125" s="2">
        <f t="shared" ref="Y125:Y188" si="75">MAX(U125:X125)-MIN(U125:X125)</f>
        <v>142.52075846100416</v>
      </c>
      <c r="Z125" s="2"/>
      <c r="AB125">
        <f t="shared" ref="AB125:AB188" si="76">MIN(M125:Q125)</f>
        <v>-21.681708434242374</v>
      </c>
      <c r="AC125">
        <f t="shared" si="38"/>
        <v>37.181708434242374</v>
      </c>
      <c r="AD125">
        <f t="shared" ref="AD125:AD188" si="77">M125-$AB125</f>
        <v>30.466265416669668</v>
      </c>
      <c r="AE125">
        <f t="shared" ref="AE125:AE188" si="78">N125-$AB125</f>
        <v>196.90250328203885</v>
      </c>
      <c r="AF125">
        <f t="shared" ref="AF125:AF188" si="79">O125-$AB125</f>
        <v>166.43623786536918</v>
      </c>
      <c r="AG125">
        <f t="shared" ref="AG125:AG188" si="80">P125-$AB125</f>
        <v>0</v>
      </c>
      <c r="AH125" s="2">
        <f t="shared" ref="AH125:AH188" si="81">MAX(AD125:AG125)-MIN(AD125:AG125)</f>
        <v>196.90250328203885</v>
      </c>
    </row>
    <row r="126" spans="1:34" x14ac:dyDescent="0.3">
      <c r="A126">
        <f t="shared" si="59"/>
        <v>-22.569999999999968</v>
      </c>
      <c r="B126">
        <f t="shared" si="27"/>
        <v>-0.39392081217511965</v>
      </c>
      <c r="G126" s="2">
        <f t="shared" si="60"/>
        <v>-4.4173102553462229</v>
      </c>
      <c r="H126" s="2">
        <f t="shared" si="61"/>
        <v>64.668827832213267</v>
      </c>
      <c r="I126" s="2">
        <f t="shared" si="62"/>
        <v>138.54173240121656</v>
      </c>
      <c r="J126" s="2">
        <f t="shared" si="63"/>
        <v>69.455594313657073</v>
      </c>
      <c r="K126" s="2">
        <f t="shared" si="64"/>
        <v>142.95904265656279</v>
      </c>
      <c r="M126" s="2">
        <f t="shared" si="65"/>
        <v>8.8633623050399972</v>
      </c>
      <c r="N126" s="2">
        <f t="shared" si="66"/>
        <v>175.07739758529743</v>
      </c>
      <c r="O126" s="2">
        <f t="shared" si="67"/>
        <v>144.37244732415988</v>
      </c>
      <c r="P126" s="2">
        <f t="shared" si="68"/>
        <v>-21.841587956097555</v>
      </c>
      <c r="Q126" s="2">
        <f t="shared" si="69"/>
        <v>196.91898554139499</v>
      </c>
      <c r="S126">
        <f t="shared" si="70"/>
        <v>-4.4173102553462229</v>
      </c>
      <c r="T126">
        <f t="shared" si="34"/>
        <v>24.417310255346223</v>
      </c>
      <c r="U126">
        <f t="shared" si="71"/>
        <v>0</v>
      </c>
      <c r="V126">
        <f t="shared" si="72"/>
        <v>69.08613808755949</v>
      </c>
      <c r="W126">
        <f t="shared" si="73"/>
        <v>142.95904265656279</v>
      </c>
      <c r="X126">
        <f t="shared" si="74"/>
        <v>73.872904569003296</v>
      </c>
      <c r="Y126" s="2">
        <f t="shared" si="75"/>
        <v>142.95904265656279</v>
      </c>
      <c r="Z126" s="2"/>
      <c r="AB126">
        <f t="shared" si="76"/>
        <v>-21.841587956097555</v>
      </c>
      <c r="AC126">
        <f t="shared" si="38"/>
        <v>37.341587956097555</v>
      </c>
      <c r="AD126">
        <f t="shared" si="77"/>
        <v>30.704950261137554</v>
      </c>
      <c r="AE126">
        <f t="shared" si="78"/>
        <v>196.91898554139499</v>
      </c>
      <c r="AF126">
        <f t="shared" si="79"/>
        <v>166.21403528025743</v>
      </c>
      <c r="AG126">
        <f t="shared" si="80"/>
        <v>0</v>
      </c>
      <c r="AH126" s="2">
        <f t="shared" si="81"/>
        <v>196.91898554139499</v>
      </c>
    </row>
    <row r="127" spans="1:34" x14ac:dyDescent="0.3">
      <c r="A127">
        <f t="shared" si="59"/>
        <v>-22.754999999999967</v>
      </c>
      <c r="B127">
        <f t="shared" si="27"/>
        <v>-0.39714967129130913</v>
      </c>
      <c r="G127" s="2">
        <f t="shared" si="60"/>
        <v>-4.4386117046298139</v>
      </c>
      <c r="H127" s="2">
        <f t="shared" si="61"/>
        <v>65.183847023920563</v>
      </c>
      <c r="I127" s="2">
        <f t="shared" si="62"/>
        <v>138.95722472482802</v>
      </c>
      <c r="J127" s="2">
        <f t="shared" si="63"/>
        <v>69.334765996277653</v>
      </c>
      <c r="K127" s="2">
        <f t="shared" si="64"/>
        <v>143.39583642945783</v>
      </c>
      <c r="M127" s="2">
        <f t="shared" si="65"/>
        <v>8.9422368180658864</v>
      </c>
      <c r="N127" s="2">
        <f t="shared" si="66"/>
        <v>174.93233664510771</v>
      </c>
      <c r="O127" s="2">
        <f t="shared" si="67"/>
        <v>143.98902165464085</v>
      </c>
      <c r="P127" s="2">
        <f t="shared" si="68"/>
        <v>-22.001078172400952</v>
      </c>
      <c r="Q127" s="2">
        <f t="shared" si="69"/>
        <v>196.93341481750866</v>
      </c>
      <c r="S127">
        <f t="shared" si="70"/>
        <v>-4.4386117046298139</v>
      </c>
      <c r="T127">
        <f t="shared" si="34"/>
        <v>24.438611704629814</v>
      </c>
      <c r="U127">
        <f t="shared" si="71"/>
        <v>0</v>
      </c>
      <c r="V127">
        <f t="shared" si="72"/>
        <v>69.622458728550384</v>
      </c>
      <c r="W127">
        <f t="shared" si="73"/>
        <v>143.39583642945783</v>
      </c>
      <c r="X127">
        <f t="shared" si="74"/>
        <v>73.773377700907474</v>
      </c>
      <c r="Y127" s="2">
        <f t="shared" si="75"/>
        <v>143.39583642945783</v>
      </c>
      <c r="Z127" s="2"/>
      <c r="AB127">
        <f t="shared" si="76"/>
        <v>-22.001078172400952</v>
      </c>
      <c r="AC127">
        <f t="shared" si="38"/>
        <v>37.501078172400952</v>
      </c>
      <c r="AD127">
        <f t="shared" si="77"/>
        <v>30.943314990466838</v>
      </c>
      <c r="AE127">
        <f t="shared" si="78"/>
        <v>196.93341481750866</v>
      </c>
      <c r="AF127">
        <f t="shared" si="79"/>
        <v>165.9900998270418</v>
      </c>
      <c r="AG127">
        <f t="shared" si="80"/>
        <v>0</v>
      </c>
      <c r="AH127" s="2">
        <f t="shared" si="81"/>
        <v>196.93341481750866</v>
      </c>
    </row>
    <row r="128" spans="1:34" x14ac:dyDescent="0.3">
      <c r="A128">
        <f t="shared" si="59"/>
        <v>-22.939999999999966</v>
      </c>
      <c r="B128">
        <f t="shared" si="27"/>
        <v>-0.4003785304074986</v>
      </c>
      <c r="G128" s="2">
        <f t="shared" si="60"/>
        <v>-4.4596583686261368</v>
      </c>
      <c r="H128" s="2">
        <f t="shared" si="61"/>
        <v>65.698395150430599</v>
      </c>
      <c r="I128" s="2">
        <f t="shared" si="62"/>
        <v>139.37147685726006</v>
      </c>
      <c r="J128" s="2">
        <f t="shared" si="63"/>
        <v>69.213423338203313</v>
      </c>
      <c r="K128" s="2">
        <f t="shared" si="64"/>
        <v>143.83113522588621</v>
      </c>
      <c r="M128" s="2">
        <f t="shared" si="65"/>
        <v>9.0211796991969866</v>
      </c>
      <c r="N128" s="2">
        <f t="shared" si="66"/>
        <v>174.78561353956326</v>
      </c>
      <c r="O128" s="2">
        <f t="shared" si="67"/>
        <v>143.60425641998248</v>
      </c>
      <c r="P128" s="2">
        <f t="shared" si="68"/>
        <v>-22.160177420383789</v>
      </c>
      <c r="Q128" s="2">
        <f t="shared" si="69"/>
        <v>196.94579095994703</v>
      </c>
      <c r="S128">
        <f t="shared" si="70"/>
        <v>-4.4596583686261368</v>
      </c>
      <c r="T128">
        <f t="shared" si="34"/>
        <v>24.459658368626137</v>
      </c>
      <c r="U128">
        <f t="shared" si="71"/>
        <v>0</v>
      </c>
      <c r="V128">
        <f t="shared" si="72"/>
        <v>70.158053519056736</v>
      </c>
      <c r="W128">
        <f t="shared" si="73"/>
        <v>143.83113522588621</v>
      </c>
      <c r="X128">
        <f t="shared" si="74"/>
        <v>73.67308170682945</v>
      </c>
      <c r="Y128" s="2">
        <f t="shared" si="75"/>
        <v>143.83113522588621</v>
      </c>
      <c r="Z128" s="2"/>
      <c r="AB128">
        <f t="shared" si="76"/>
        <v>-22.160177420383789</v>
      </c>
      <c r="AC128">
        <f t="shared" si="38"/>
        <v>37.660177420383789</v>
      </c>
      <c r="AD128">
        <f t="shared" si="77"/>
        <v>31.181357119580774</v>
      </c>
      <c r="AE128">
        <f t="shared" si="78"/>
        <v>196.94579095994703</v>
      </c>
      <c r="AF128">
        <f t="shared" si="79"/>
        <v>165.76443384036628</v>
      </c>
      <c r="AG128">
        <f t="shared" si="80"/>
        <v>0</v>
      </c>
      <c r="AH128" s="2">
        <f t="shared" si="81"/>
        <v>196.94579095994703</v>
      </c>
    </row>
    <row r="129" spans="1:34" x14ac:dyDescent="0.3">
      <c r="A129">
        <f t="shared" si="59"/>
        <v>-23.124999999999964</v>
      </c>
      <c r="B129">
        <f t="shared" si="27"/>
        <v>-0.40360738952368808</v>
      </c>
      <c r="G129" s="2">
        <f t="shared" si="60"/>
        <v>-4.4804500279127382</v>
      </c>
      <c r="H129" s="2">
        <f t="shared" si="61"/>
        <v>66.212466847310495</v>
      </c>
      <c r="I129" s="2">
        <f t="shared" si="62"/>
        <v>139.78448447971789</v>
      </c>
      <c r="J129" s="2">
        <f t="shared" si="63"/>
        <v>69.091567604494657</v>
      </c>
      <c r="K129" s="2">
        <f t="shared" si="64"/>
        <v>144.26493450763064</v>
      </c>
      <c r="M129" s="2">
        <f t="shared" si="65"/>
        <v>9.1001901254125368</v>
      </c>
      <c r="N129" s="2">
        <f t="shared" si="66"/>
        <v>174.63722979832917</v>
      </c>
      <c r="O129" s="2">
        <f t="shared" si="67"/>
        <v>143.21815563156329</v>
      </c>
      <c r="P129" s="2">
        <f t="shared" si="68"/>
        <v>-22.318884041353343</v>
      </c>
      <c r="Q129" s="2">
        <f t="shared" si="69"/>
        <v>196.95611383968253</v>
      </c>
      <c r="S129">
        <f t="shared" si="70"/>
        <v>-4.4804500279127382</v>
      </c>
      <c r="T129">
        <f t="shared" si="34"/>
        <v>24.480450027912738</v>
      </c>
      <c r="U129">
        <f t="shared" si="71"/>
        <v>0</v>
      </c>
      <c r="V129">
        <f t="shared" si="72"/>
        <v>70.692916875223233</v>
      </c>
      <c r="W129">
        <f t="shared" si="73"/>
        <v>144.26493450763064</v>
      </c>
      <c r="X129">
        <f t="shared" si="74"/>
        <v>73.572017632407395</v>
      </c>
      <c r="Y129" s="2">
        <f t="shared" si="75"/>
        <v>144.26493450763064</v>
      </c>
      <c r="Z129" s="2"/>
      <c r="AB129">
        <f t="shared" si="76"/>
        <v>-22.318884041353343</v>
      </c>
      <c r="AC129">
        <f t="shared" si="38"/>
        <v>37.818884041353343</v>
      </c>
      <c r="AD129">
        <f t="shared" si="77"/>
        <v>31.419074166765881</v>
      </c>
      <c r="AE129">
        <f t="shared" si="78"/>
        <v>196.95611383968253</v>
      </c>
      <c r="AF129">
        <f t="shared" si="79"/>
        <v>165.53703967291665</v>
      </c>
      <c r="AG129">
        <f t="shared" si="80"/>
        <v>0</v>
      </c>
      <c r="AH129" s="2">
        <f t="shared" si="81"/>
        <v>196.95611383968253</v>
      </c>
    </row>
    <row r="130" spans="1:34" x14ac:dyDescent="0.3">
      <c r="A130">
        <f t="shared" si="59"/>
        <v>-23.309999999999963</v>
      </c>
      <c r="B130">
        <f t="shared" si="27"/>
        <v>-0.40683624863987755</v>
      </c>
      <c r="G130" s="2">
        <f t="shared" si="60"/>
        <v>-4.5009864657257062</v>
      </c>
      <c r="H130" s="2">
        <f t="shared" si="61"/>
        <v>66.726056755094362</v>
      </c>
      <c r="I130" s="2">
        <f t="shared" si="62"/>
        <v>140.19624328638139</v>
      </c>
      <c r="J130" s="2">
        <f t="shared" si="63"/>
        <v>68.969200065561324</v>
      </c>
      <c r="K130" s="2">
        <f t="shared" si="64"/>
        <v>144.69722975210709</v>
      </c>
      <c r="M130" s="2">
        <f t="shared" si="65"/>
        <v>9.179267272987591</v>
      </c>
      <c r="N130" s="2">
        <f t="shared" si="66"/>
        <v>174.48718696838338</v>
      </c>
      <c r="O130" s="2">
        <f t="shared" si="67"/>
        <v>142.8307233146856</v>
      </c>
      <c r="P130" s="2">
        <f t="shared" si="68"/>
        <v>-22.477196380710218</v>
      </c>
      <c r="Q130" s="2">
        <f t="shared" si="69"/>
        <v>196.96438334909359</v>
      </c>
      <c r="S130">
        <f t="shared" si="70"/>
        <v>-4.5009864657257062</v>
      </c>
      <c r="T130">
        <f t="shared" si="34"/>
        <v>24.500986465725706</v>
      </c>
      <c r="U130">
        <f t="shared" si="71"/>
        <v>0</v>
      </c>
      <c r="V130">
        <f t="shared" si="72"/>
        <v>71.227043220820065</v>
      </c>
      <c r="W130">
        <f t="shared" si="73"/>
        <v>144.69722975210709</v>
      </c>
      <c r="X130">
        <f t="shared" si="74"/>
        <v>73.470186531287027</v>
      </c>
      <c r="Y130" s="2">
        <f t="shared" si="75"/>
        <v>144.69722975210709</v>
      </c>
      <c r="Z130" s="2"/>
      <c r="AB130">
        <f t="shared" si="76"/>
        <v>-22.477196380710218</v>
      </c>
      <c r="AC130">
        <f t="shared" si="38"/>
        <v>37.977196380710218</v>
      </c>
      <c r="AD130">
        <f t="shared" si="77"/>
        <v>31.656463653697809</v>
      </c>
      <c r="AE130">
        <f t="shared" si="78"/>
        <v>196.96438334909359</v>
      </c>
      <c r="AF130">
        <f t="shared" si="79"/>
        <v>165.30791969539581</v>
      </c>
      <c r="AG130">
        <f t="shared" si="80"/>
        <v>0</v>
      </c>
      <c r="AH130" s="2">
        <f t="shared" si="81"/>
        <v>196.96438334909359</v>
      </c>
    </row>
    <row r="131" spans="1:34" x14ac:dyDescent="0.3">
      <c r="A131">
        <f t="shared" si="59"/>
        <v>-23.494999999999962</v>
      </c>
      <c r="B131">
        <f t="shared" si="27"/>
        <v>-0.41006510775606708</v>
      </c>
      <c r="G131" s="2">
        <f t="shared" si="60"/>
        <v>-4.5212674679619589</v>
      </c>
      <c r="H131" s="2">
        <f t="shared" si="61"/>
        <v>67.239159519339296</v>
      </c>
      <c r="I131" s="2">
        <f t="shared" si="62"/>
        <v>140.60674898445004</v>
      </c>
      <c r="J131" s="2">
        <f t="shared" si="63"/>
        <v>68.846321997148777</v>
      </c>
      <c r="K131" s="2">
        <f t="shared" si="64"/>
        <v>145.128016452412</v>
      </c>
      <c r="M131" s="2">
        <f t="shared" si="65"/>
        <v>9.2584103175015997</v>
      </c>
      <c r="N131" s="2">
        <f t="shared" si="66"/>
        <v>174.33548661400076</v>
      </c>
      <c r="O131" s="2">
        <f t="shared" si="67"/>
        <v>142.44196350853355</v>
      </c>
      <c r="P131" s="2">
        <f t="shared" si="68"/>
        <v>-22.635112787965618</v>
      </c>
      <c r="Q131" s="2">
        <f t="shared" si="69"/>
        <v>196.97059940196638</v>
      </c>
      <c r="S131">
        <f t="shared" si="70"/>
        <v>-4.5212674679619589</v>
      </c>
      <c r="T131">
        <f t="shared" si="34"/>
        <v>24.521267467961959</v>
      </c>
      <c r="U131">
        <f t="shared" si="71"/>
        <v>0</v>
      </c>
      <c r="V131">
        <f t="shared" si="72"/>
        <v>71.760426987301258</v>
      </c>
      <c r="W131">
        <f t="shared" si="73"/>
        <v>145.128016452412</v>
      </c>
      <c r="X131">
        <f t="shared" si="74"/>
        <v>73.36758946511074</v>
      </c>
      <c r="Y131" s="2">
        <f t="shared" si="75"/>
        <v>145.128016452412</v>
      </c>
      <c r="Z131" s="2"/>
      <c r="AB131">
        <f t="shared" si="76"/>
        <v>-22.635112787965618</v>
      </c>
      <c r="AC131">
        <f t="shared" si="38"/>
        <v>38.135112787965618</v>
      </c>
      <c r="AD131">
        <f t="shared" si="77"/>
        <v>31.893523105467217</v>
      </c>
      <c r="AE131">
        <f t="shared" si="78"/>
        <v>196.97059940196638</v>
      </c>
      <c r="AF131">
        <f t="shared" si="79"/>
        <v>165.07707629649917</v>
      </c>
      <c r="AG131">
        <f t="shared" si="80"/>
        <v>0</v>
      </c>
      <c r="AH131" s="2">
        <f t="shared" si="81"/>
        <v>196.97059940196638</v>
      </c>
    </row>
    <row r="132" spans="1:34" x14ac:dyDescent="0.3">
      <c r="A132">
        <f t="shared" si="59"/>
        <v>-23.679999999999961</v>
      </c>
      <c r="B132">
        <f t="shared" si="27"/>
        <v>-0.41329396687225656</v>
      </c>
      <c r="G132" s="2">
        <f t="shared" si="60"/>
        <v>-4.5412928231814575</v>
      </c>
      <c r="H132" s="2">
        <f t="shared" si="61"/>
        <v>67.75176979068101</v>
      </c>
      <c r="I132" s="2">
        <f t="shared" si="62"/>
        <v>141.01599729418754</v>
      </c>
      <c r="J132" s="2">
        <f t="shared" si="63"/>
        <v>68.722934680325068</v>
      </c>
      <c r="K132" s="2">
        <f t="shared" si="64"/>
        <v>145.55729011736901</v>
      </c>
      <c r="M132" s="2">
        <f t="shared" si="65"/>
        <v>9.3376184338469947</v>
      </c>
      <c r="N132" s="2">
        <f t="shared" si="66"/>
        <v>174.1821303167367</v>
      </c>
      <c r="O132" s="2">
        <f t="shared" si="67"/>
        <v>142.05188026613115</v>
      </c>
      <c r="P132" s="2">
        <f t="shared" si="68"/>
        <v>-22.792631616758548</v>
      </c>
      <c r="Q132" s="2">
        <f t="shared" si="69"/>
        <v>196.97476193349524</v>
      </c>
      <c r="S132">
        <f t="shared" si="70"/>
        <v>-4.5412928231814575</v>
      </c>
      <c r="T132">
        <f t="shared" si="34"/>
        <v>24.541292823181458</v>
      </c>
      <c r="U132">
        <f t="shared" si="71"/>
        <v>0</v>
      </c>
      <c r="V132">
        <f t="shared" si="72"/>
        <v>72.293062613862475</v>
      </c>
      <c r="W132">
        <f t="shared" si="73"/>
        <v>145.55729011736901</v>
      </c>
      <c r="X132">
        <f t="shared" si="74"/>
        <v>73.264227503506532</v>
      </c>
      <c r="Y132" s="2">
        <f t="shared" si="75"/>
        <v>145.55729011736901</v>
      </c>
      <c r="Z132" s="2"/>
      <c r="AB132">
        <f t="shared" si="76"/>
        <v>-22.792631616758548</v>
      </c>
      <c r="AC132">
        <f t="shared" si="38"/>
        <v>38.292631616758548</v>
      </c>
      <c r="AD132">
        <f t="shared" si="77"/>
        <v>32.13025005060554</v>
      </c>
      <c r="AE132">
        <f t="shared" si="78"/>
        <v>196.97476193349524</v>
      </c>
      <c r="AF132">
        <f t="shared" si="79"/>
        <v>164.84451188288969</v>
      </c>
      <c r="AG132">
        <f t="shared" si="80"/>
        <v>0</v>
      </c>
      <c r="AH132" s="2">
        <f t="shared" si="81"/>
        <v>196.97476193349524</v>
      </c>
    </row>
    <row r="133" spans="1:34" x14ac:dyDescent="0.3">
      <c r="A133">
        <f t="shared" si="59"/>
        <v>-23.864999999999959</v>
      </c>
      <c r="B133">
        <f t="shared" ref="B133:B196" si="82">A133/180*PI()</f>
        <v>-0.41652282598844603</v>
      </c>
      <c r="G133" s="2">
        <f t="shared" si="60"/>
        <v>-4.5610623226094162</v>
      </c>
      <c r="H133" s="2">
        <f t="shared" si="61"/>
        <v>68.263882224889812</v>
      </c>
      <c r="I133" s="2">
        <f t="shared" si="62"/>
        <v>141.42398394896662</v>
      </c>
      <c r="J133" s="2">
        <f t="shared" si="63"/>
        <v>68.599039401467394</v>
      </c>
      <c r="K133" s="2">
        <f t="shared" si="64"/>
        <v>145.98504627157604</v>
      </c>
      <c r="M133" s="2">
        <f t="shared" si="65"/>
        <v>9.4168907962378121</v>
      </c>
      <c r="N133" s="2">
        <f t="shared" si="66"/>
        <v>174.02711967541063</v>
      </c>
      <c r="O133" s="2">
        <f t="shared" si="67"/>
        <v>141.66047765429985</v>
      </c>
      <c r="P133" s="2">
        <f t="shared" si="68"/>
        <v>-22.949751224872955</v>
      </c>
      <c r="Q133" s="2">
        <f t="shared" si="69"/>
        <v>196.97687090028359</v>
      </c>
      <c r="S133">
        <f t="shared" si="70"/>
        <v>-4.5610623226094162</v>
      </c>
      <c r="T133">
        <f t="shared" si="34"/>
        <v>24.561062322609416</v>
      </c>
      <c r="U133">
        <f t="shared" si="71"/>
        <v>0</v>
      </c>
      <c r="V133">
        <f t="shared" si="72"/>
        <v>72.824944547499229</v>
      </c>
      <c r="W133">
        <f t="shared" si="73"/>
        <v>145.98504627157604</v>
      </c>
      <c r="X133">
        <f t="shared" si="74"/>
        <v>73.16010172407681</v>
      </c>
      <c r="Y133" s="2">
        <f t="shared" si="75"/>
        <v>145.98504627157604</v>
      </c>
      <c r="Z133" s="2"/>
      <c r="AB133">
        <f t="shared" si="76"/>
        <v>-22.949751224872955</v>
      </c>
      <c r="AC133">
        <f t="shared" si="38"/>
        <v>38.449751224872955</v>
      </c>
      <c r="AD133">
        <f t="shared" si="77"/>
        <v>32.366642021110763</v>
      </c>
      <c r="AE133">
        <f t="shared" si="78"/>
        <v>196.97687090028359</v>
      </c>
      <c r="AF133">
        <f t="shared" si="79"/>
        <v>164.61022887917281</v>
      </c>
      <c r="AG133">
        <f t="shared" si="80"/>
        <v>0</v>
      </c>
      <c r="AH133" s="2">
        <f t="shared" si="81"/>
        <v>196.97687090028359</v>
      </c>
    </row>
    <row r="134" spans="1:34" x14ac:dyDescent="0.3">
      <c r="A134">
        <f t="shared" si="59"/>
        <v>-24.049999999999958</v>
      </c>
      <c r="B134">
        <f t="shared" si="82"/>
        <v>-0.41975168510463551</v>
      </c>
      <c r="G134" s="2">
        <f t="shared" si="60"/>
        <v>-4.5805757601384798</v>
      </c>
      <c r="H134" s="2">
        <f t="shared" si="61"/>
        <v>68.775491482926213</v>
      </c>
      <c r="I134" s="2">
        <f t="shared" si="62"/>
        <v>141.83070469531341</v>
      </c>
      <c r="J134" s="2">
        <f t="shared" si="63"/>
        <v>68.474637452248714</v>
      </c>
      <c r="K134" s="2">
        <f t="shared" si="64"/>
        <v>146.4112804554519</v>
      </c>
      <c r="M134" s="2">
        <f t="shared" si="65"/>
        <v>9.4962265782182786</v>
      </c>
      <c r="N134" s="2">
        <f t="shared" si="66"/>
        <v>173.87045630608947</v>
      </c>
      <c r="O134" s="2">
        <f t="shared" si="67"/>
        <v>141.26775975361628</v>
      </c>
      <c r="P134" s="2">
        <f t="shared" si="68"/>
        <v>-23.106469974254914</v>
      </c>
      <c r="Q134" s="2">
        <f t="shared" si="69"/>
        <v>196.97692628034437</v>
      </c>
      <c r="S134">
        <f t="shared" si="70"/>
        <v>-4.5805757601384798</v>
      </c>
      <c r="T134">
        <f t="shared" ref="T134:T197" si="83">$D$2-$S134</f>
        <v>24.58057576013848</v>
      </c>
      <c r="U134">
        <f t="shared" si="71"/>
        <v>0</v>
      </c>
      <c r="V134">
        <f t="shared" si="72"/>
        <v>73.3560672430647</v>
      </c>
      <c r="W134">
        <f t="shared" si="73"/>
        <v>146.4112804554519</v>
      </c>
      <c r="X134">
        <f t="shared" si="74"/>
        <v>73.055213212387201</v>
      </c>
      <c r="Y134" s="2">
        <f t="shared" si="75"/>
        <v>146.4112804554519</v>
      </c>
      <c r="Z134" s="2"/>
      <c r="AB134">
        <f t="shared" si="76"/>
        <v>-23.106469974254914</v>
      </c>
      <c r="AC134">
        <f t="shared" ref="AC134:AC197" si="84">$E$2-$AB134</f>
        <v>38.606469974254914</v>
      </c>
      <c r="AD134">
        <f t="shared" si="77"/>
        <v>32.602696552473191</v>
      </c>
      <c r="AE134">
        <f t="shared" si="78"/>
        <v>196.97692628034437</v>
      </c>
      <c r="AF134">
        <f t="shared" si="79"/>
        <v>164.37422972787118</v>
      </c>
      <c r="AG134">
        <f t="shared" si="80"/>
        <v>0</v>
      </c>
      <c r="AH134" s="2">
        <f t="shared" si="81"/>
        <v>196.97692628034437</v>
      </c>
    </row>
    <row r="135" spans="1:34" x14ac:dyDescent="0.3">
      <c r="A135">
        <f t="shared" si="59"/>
        <v>-24.234999999999957</v>
      </c>
      <c r="B135">
        <f t="shared" si="82"/>
        <v>-0.42298054422082498</v>
      </c>
      <c r="G135" s="2">
        <f t="shared" si="60"/>
        <v>-4.5998329323308766</v>
      </c>
      <c r="H135" s="2">
        <f t="shared" si="61"/>
        <v>69.28659223099649</v>
      </c>
      <c r="I135" s="2">
        <f t="shared" si="62"/>
        <v>142.23615529295168</v>
      </c>
      <c r="J135" s="2">
        <f t="shared" si="63"/>
        <v>68.349730129624319</v>
      </c>
      <c r="K135" s="2">
        <f t="shared" si="64"/>
        <v>146.83598822528256</v>
      </c>
      <c r="M135" s="2">
        <f t="shared" si="65"/>
        <v>9.5756249526714434</v>
      </c>
      <c r="N135" s="2">
        <f t="shared" si="66"/>
        <v>173.71214184207062</v>
      </c>
      <c r="O135" s="2">
        <f t="shared" si="67"/>
        <v>140.87373065836957</v>
      </c>
      <c r="P135" s="2">
        <f t="shared" si="68"/>
        <v>-23.262786231029608</v>
      </c>
      <c r="Q135" s="2">
        <f t="shared" si="69"/>
        <v>196.97492807310022</v>
      </c>
      <c r="S135">
        <f t="shared" si="70"/>
        <v>-4.5998329323308766</v>
      </c>
      <c r="T135">
        <f t="shared" si="83"/>
        <v>24.599832932330877</v>
      </c>
      <c r="U135">
        <f t="shared" si="71"/>
        <v>0</v>
      </c>
      <c r="V135">
        <f t="shared" si="72"/>
        <v>73.886425163327374</v>
      </c>
      <c r="W135">
        <f t="shared" si="73"/>
        <v>146.83598822528256</v>
      </c>
      <c r="X135">
        <f t="shared" si="74"/>
        <v>72.949563061955189</v>
      </c>
      <c r="Y135" s="2">
        <f t="shared" si="75"/>
        <v>146.83598822528256</v>
      </c>
      <c r="Z135" s="2"/>
      <c r="AB135">
        <f t="shared" si="76"/>
        <v>-23.262786231029608</v>
      </c>
      <c r="AC135">
        <f t="shared" si="84"/>
        <v>38.762786231029608</v>
      </c>
      <c r="AD135">
        <f t="shared" si="77"/>
        <v>32.838411183701055</v>
      </c>
      <c r="AE135">
        <f t="shared" si="78"/>
        <v>196.97492807310022</v>
      </c>
      <c r="AF135">
        <f t="shared" si="79"/>
        <v>164.13651688939916</v>
      </c>
      <c r="AG135">
        <f t="shared" si="80"/>
        <v>0</v>
      </c>
      <c r="AH135" s="2">
        <f t="shared" si="81"/>
        <v>196.97492807310022</v>
      </c>
    </row>
    <row r="136" spans="1:34" x14ac:dyDescent="0.3">
      <c r="A136">
        <f t="shared" si="59"/>
        <v>-24.419999999999956</v>
      </c>
      <c r="B136">
        <f t="shared" si="82"/>
        <v>-0.42620940333701446</v>
      </c>
      <c r="G136" s="2">
        <f t="shared" si="60"/>
        <v>-4.6188336384205328</v>
      </c>
      <c r="H136" s="2">
        <f t="shared" si="61"/>
        <v>69.797179140608549</v>
      </c>
      <c r="I136" s="2">
        <f t="shared" si="62"/>
        <v>142.64033151484733</v>
      </c>
      <c r="J136" s="2">
        <f t="shared" si="63"/>
        <v>68.224318735818244</v>
      </c>
      <c r="K136" s="2">
        <f t="shared" si="64"/>
        <v>147.25916515326787</v>
      </c>
      <c r="M136" s="2">
        <f t="shared" si="65"/>
        <v>9.6550850918278002</v>
      </c>
      <c r="N136" s="2">
        <f t="shared" si="66"/>
        <v>173.55217793386507</v>
      </c>
      <c r="O136" s="2">
        <f t="shared" si="67"/>
        <v>140.47839447651882</v>
      </c>
      <c r="P136" s="2">
        <f t="shared" si="68"/>
        <v>-23.418698365518459</v>
      </c>
      <c r="Q136" s="2">
        <f t="shared" si="69"/>
        <v>196.97087629938352</v>
      </c>
      <c r="S136">
        <f t="shared" si="70"/>
        <v>-4.6188336384205328</v>
      </c>
      <c r="T136">
        <f t="shared" si="83"/>
        <v>24.618833638420533</v>
      </c>
      <c r="U136">
        <f t="shared" si="71"/>
        <v>0</v>
      </c>
      <c r="V136">
        <f t="shared" si="72"/>
        <v>74.416012779029074</v>
      </c>
      <c r="W136">
        <f t="shared" si="73"/>
        <v>147.25916515326787</v>
      </c>
      <c r="X136">
        <f t="shared" si="74"/>
        <v>72.84315237423877</v>
      </c>
      <c r="Y136" s="2">
        <f t="shared" si="75"/>
        <v>147.25916515326787</v>
      </c>
      <c r="Z136" s="2"/>
      <c r="AB136">
        <f t="shared" si="76"/>
        <v>-23.418698365518459</v>
      </c>
      <c r="AC136">
        <f t="shared" si="84"/>
        <v>38.918698365518459</v>
      </c>
      <c r="AD136">
        <f t="shared" si="77"/>
        <v>33.073783457346259</v>
      </c>
      <c r="AE136">
        <f t="shared" si="78"/>
        <v>196.97087629938352</v>
      </c>
      <c r="AF136">
        <f t="shared" si="79"/>
        <v>163.89709284203727</v>
      </c>
      <c r="AG136">
        <f t="shared" si="80"/>
        <v>0</v>
      </c>
      <c r="AH136" s="2">
        <f t="shared" si="81"/>
        <v>196.97087629938352</v>
      </c>
    </row>
    <row r="137" spans="1:34" x14ac:dyDescent="0.3">
      <c r="A137">
        <f t="shared" si="59"/>
        <v>-24.604999999999954</v>
      </c>
      <c r="B137">
        <f t="shared" si="82"/>
        <v>-0.42943826245320399</v>
      </c>
      <c r="G137" s="2">
        <f t="shared" si="60"/>
        <v>-4.6375776803151645</v>
      </c>
      <c r="H137" s="2">
        <f t="shared" si="61"/>
        <v>70.307246888627247</v>
      </c>
      <c r="I137" s="2">
        <f t="shared" si="62"/>
        <v>143.04322914725219</v>
      </c>
      <c r="J137" s="2">
        <f t="shared" si="63"/>
        <v>68.098404578309768</v>
      </c>
      <c r="K137" s="2">
        <f t="shared" si="64"/>
        <v>147.68080682756735</v>
      </c>
      <c r="M137" s="2">
        <f t="shared" si="65"/>
        <v>9.7346061672739062</v>
      </c>
      <c r="N137" s="2">
        <f t="shared" si="66"/>
        <v>173.39056624918001</v>
      </c>
      <c r="O137" s="2">
        <f t="shared" si="67"/>
        <v>140.08175532965006</v>
      </c>
      <c r="P137" s="2">
        <f t="shared" si="68"/>
        <v>-23.574204752256051</v>
      </c>
      <c r="Q137" s="2">
        <f t="shared" si="69"/>
        <v>196.96477100143608</v>
      </c>
      <c r="S137">
        <f t="shared" si="70"/>
        <v>-4.6375776803151645</v>
      </c>
      <c r="T137">
        <f t="shared" si="83"/>
        <v>24.637577680315164</v>
      </c>
      <c r="U137">
        <f t="shared" si="71"/>
        <v>0</v>
      </c>
      <c r="V137">
        <f t="shared" si="72"/>
        <v>74.944824568942408</v>
      </c>
      <c r="W137">
        <f t="shared" si="73"/>
        <v>147.68080682756735</v>
      </c>
      <c r="X137">
        <f t="shared" si="74"/>
        <v>72.735982258624929</v>
      </c>
      <c r="Y137" s="2">
        <f t="shared" si="75"/>
        <v>147.68080682756735</v>
      </c>
      <c r="Z137" s="2"/>
      <c r="AB137">
        <f t="shared" si="76"/>
        <v>-23.574204752256051</v>
      </c>
      <c r="AC137">
        <f t="shared" si="84"/>
        <v>39.074204752256051</v>
      </c>
      <c r="AD137">
        <f t="shared" si="77"/>
        <v>33.308810919529961</v>
      </c>
      <c r="AE137">
        <f t="shared" si="78"/>
        <v>196.96477100143608</v>
      </c>
      <c r="AF137">
        <f t="shared" si="79"/>
        <v>163.65596008190613</v>
      </c>
      <c r="AG137">
        <f t="shared" si="80"/>
        <v>0</v>
      </c>
      <c r="AH137" s="2">
        <f t="shared" si="81"/>
        <v>196.96477100143608</v>
      </c>
    </row>
    <row r="138" spans="1:34" x14ac:dyDescent="0.3">
      <c r="A138">
        <f t="shared" si="59"/>
        <v>-24.789999999999953</v>
      </c>
      <c r="B138">
        <f t="shared" si="82"/>
        <v>-0.43266712156939346</v>
      </c>
      <c r="G138" s="2">
        <f t="shared" si="60"/>
        <v>-4.656064862598349</v>
      </c>
      <c r="H138" s="2">
        <f t="shared" si="61"/>
        <v>70.816790157329962</v>
      </c>
      <c r="I138" s="2">
        <f t="shared" si="62"/>
        <v>143.44484398974805</v>
      </c>
      <c r="J138" s="2">
        <f t="shared" si="63"/>
        <v>67.971988969819733</v>
      </c>
      <c r="K138" s="2">
        <f t="shared" si="64"/>
        <v>148.10090885234641</v>
      </c>
      <c r="M138" s="2">
        <f t="shared" si="65"/>
        <v>9.8141873499610295</v>
      </c>
      <c r="N138" s="2">
        <f t="shared" si="66"/>
        <v>173.22730847290171</v>
      </c>
      <c r="O138" s="2">
        <f t="shared" si="67"/>
        <v>139.68381735293357</v>
      </c>
      <c r="P138" s="2">
        <f t="shared" si="68"/>
        <v>-23.729303770007107</v>
      </c>
      <c r="Q138" s="2">
        <f t="shared" si="69"/>
        <v>196.95661224290882</v>
      </c>
      <c r="S138">
        <f t="shared" si="70"/>
        <v>-4.656064862598349</v>
      </c>
      <c r="T138">
        <f t="shared" si="83"/>
        <v>24.656064862598349</v>
      </c>
      <c r="U138">
        <f t="shared" si="71"/>
        <v>0</v>
      </c>
      <c r="V138">
        <f t="shared" si="72"/>
        <v>75.472855019928318</v>
      </c>
      <c r="W138">
        <f t="shared" si="73"/>
        <v>148.10090885234641</v>
      </c>
      <c r="X138">
        <f t="shared" si="74"/>
        <v>72.62805383241809</v>
      </c>
      <c r="Y138" s="2">
        <f t="shared" si="75"/>
        <v>148.10090885234641</v>
      </c>
      <c r="Z138" s="2"/>
      <c r="AB138">
        <f t="shared" si="76"/>
        <v>-23.729303770007107</v>
      </c>
      <c r="AC138">
        <f t="shared" si="84"/>
        <v>39.229303770007107</v>
      </c>
      <c r="AD138">
        <f t="shared" si="77"/>
        <v>33.543491119968138</v>
      </c>
      <c r="AE138">
        <f t="shared" si="78"/>
        <v>196.95661224290882</v>
      </c>
      <c r="AF138">
        <f t="shared" si="79"/>
        <v>163.41312112294068</v>
      </c>
      <c r="AG138">
        <f t="shared" si="80"/>
        <v>0</v>
      </c>
      <c r="AH138" s="2">
        <f t="shared" si="81"/>
        <v>196.95661224290882</v>
      </c>
    </row>
    <row r="139" spans="1:34" x14ac:dyDescent="0.3">
      <c r="A139">
        <f t="shared" si="59"/>
        <v>-24.974999999999952</v>
      </c>
      <c r="B139">
        <f t="shared" si="82"/>
        <v>-0.43589598068558294</v>
      </c>
      <c r="G139" s="2">
        <f t="shared" si="60"/>
        <v>-4.6742949925315536</v>
      </c>
      <c r="H139" s="2">
        <f t="shared" si="61"/>
        <v>71.325803634462076</v>
      </c>
      <c r="I139" s="2">
        <f t="shared" si="62"/>
        <v>143.84517185529049</v>
      </c>
      <c r="J139" s="2">
        <f t="shared" si="63"/>
        <v>67.845073228296854</v>
      </c>
      <c r="K139" s="2">
        <f t="shared" si="64"/>
        <v>148.51946684782203</v>
      </c>
      <c r="M139" s="2">
        <f t="shared" si="65"/>
        <v>9.8938278102137893</v>
      </c>
      <c r="N139" s="2">
        <f t="shared" si="66"/>
        <v>173.06240630707771</v>
      </c>
      <c r="O139" s="2">
        <f t="shared" si="67"/>
        <v>139.28458469508053</v>
      </c>
      <c r="P139" s="2">
        <f t="shared" si="68"/>
        <v>-23.883993801783376</v>
      </c>
      <c r="Q139" s="2">
        <f t="shared" si="69"/>
        <v>196.9464001088611</v>
      </c>
      <c r="S139">
        <f t="shared" si="70"/>
        <v>-4.6742949925315536</v>
      </c>
      <c r="T139">
        <f t="shared" si="83"/>
        <v>24.674294992531554</v>
      </c>
      <c r="U139">
        <f t="shared" si="71"/>
        <v>0</v>
      </c>
      <c r="V139">
        <f t="shared" si="72"/>
        <v>76.000098626993633</v>
      </c>
      <c r="W139">
        <f t="shared" si="73"/>
        <v>148.51946684782203</v>
      </c>
      <c r="X139">
        <f t="shared" si="74"/>
        <v>72.519368220828412</v>
      </c>
      <c r="Y139" s="2">
        <f t="shared" si="75"/>
        <v>148.51946684782203</v>
      </c>
      <c r="Z139" s="2"/>
      <c r="AB139">
        <f t="shared" si="76"/>
        <v>-23.883993801783376</v>
      </c>
      <c r="AC139">
        <f t="shared" si="84"/>
        <v>39.383993801783376</v>
      </c>
      <c r="AD139">
        <f t="shared" si="77"/>
        <v>33.777821611997169</v>
      </c>
      <c r="AE139">
        <f t="shared" si="78"/>
        <v>196.9464001088611</v>
      </c>
      <c r="AF139">
        <f t="shared" si="79"/>
        <v>163.16857849686392</v>
      </c>
      <c r="AG139">
        <f t="shared" si="80"/>
        <v>0</v>
      </c>
      <c r="AH139" s="2">
        <f t="shared" si="81"/>
        <v>196.9464001088611</v>
      </c>
    </row>
    <row r="140" spans="1:34" x14ac:dyDescent="0.3">
      <c r="A140">
        <f t="shared" si="59"/>
        <v>-25.15999999999995</v>
      </c>
      <c r="B140">
        <f t="shared" si="82"/>
        <v>-0.43912483980177242</v>
      </c>
      <c r="G140" s="2">
        <f t="shared" si="60"/>
        <v>-4.6922678800561606</v>
      </c>
      <c r="H140" s="2">
        <f t="shared" si="61"/>
        <v>71.834282013292338</v>
      </c>
      <c r="I140" s="2">
        <f t="shared" si="62"/>
        <v>144.24420857025251</v>
      </c>
      <c r="J140" s="2">
        <f t="shared" si="63"/>
        <v>67.717658676903994</v>
      </c>
      <c r="K140" s="2">
        <f t="shared" si="64"/>
        <v>148.93647645030867</v>
      </c>
      <c r="M140" s="2">
        <f t="shared" si="65"/>
        <v>9.9735267177388014</v>
      </c>
      <c r="N140" s="2">
        <f t="shared" si="66"/>
        <v>172.89586147089915</v>
      </c>
      <c r="O140" s="2">
        <f t="shared" si="67"/>
        <v>138.88406151829983</v>
      </c>
      <c r="P140" s="2">
        <f t="shared" si="68"/>
        <v>-24.038273234860533</v>
      </c>
      <c r="Q140" s="2">
        <f t="shared" si="69"/>
        <v>196.93413470575967</v>
      </c>
      <c r="S140">
        <f t="shared" si="70"/>
        <v>-4.6922678800561606</v>
      </c>
      <c r="T140">
        <f t="shared" si="83"/>
        <v>24.692267880056161</v>
      </c>
      <c r="U140">
        <f t="shared" si="71"/>
        <v>0</v>
      </c>
      <c r="V140">
        <f t="shared" si="72"/>
        <v>76.526549893348502</v>
      </c>
      <c r="W140">
        <f t="shared" si="73"/>
        <v>148.93647645030867</v>
      </c>
      <c r="X140">
        <f t="shared" si="74"/>
        <v>72.409926556960158</v>
      </c>
      <c r="Y140" s="2">
        <f t="shared" si="75"/>
        <v>148.93647645030867</v>
      </c>
      <c r="Z140" s="2"/>
      <c r="AB140">
        <f t="shared" si="76"/>
        <v>-24.038273234860533</v>
      </c>
      <c r="AC140">
        <f t="shared" si="84"/>
        <v>39.538273234860533</v>
      </c>
      <c r="AD140">
        <f t="shared" si="77"/>
        <v>34.011799952599333</v>
      </c>
      <c r="AE140">
        <f t="shared" si="78"/>
        <v>196.93413470575967</v>
      </c>
      <c r="AF140">
        <f t="shared" si="79"/>
        <v>162.92233475316036</v>
      </c>
      <c r="AG140">
        <f t="shared" si="80"/>
        <v>0</v>
      </c>
      <c r="AH140" s="2">
        <f t="shared" si="81"/>
        <v>196.93413470575967</v>
      </c>
    </row>
    <row r="141" spans="1:34" x14ac:dyDescent="0.3">
      <c r="A141">
        <f t="shared" si="59"/>
        <v>-25.344999999999949</v>
      </c>
      <c r="B141">
        <f t="shared" si="82"/>
        <v>-0.44235369891796189</v>
      </c>
      <c r="G141" s="2">
        <f t="shared" si="60"/>
        <v>-4.7099833377954319</v>
      </c>
      <c r="H141" s="2">
        <f t="shared" si="61"/>
        <v>72.342219992668149</v>
      </c>
      <c r="I141" s="2">
        <f t="shared" si="62"/>
        <v>144.64194997446799</v>
      </c>
      <c r="J141" s="2">
        <f t="shared" si="63"/>
        <v>67.589746644004393</v>
      </c>
      <c r="K141" s="2">
        <f t="shared" si="64"/>
        <v>149.35193331226341</v>
      </c>
      <c r="M141" s="2">
        <f t="shared" si="65"/>
        <v>10.053283241633347</v>
      </c>
      <c r="N141" s="2">
        <f t="shared" si="66"/>
        <v>172.72767570068297</v>
      </c>
      <c r="O141" s="2">
        <f t="shared" si="67"/>
        <v>138.4822519982547</v>
      </c>
      <c r="P141" s="2">
        <f t="shared" si="68"/>
        <v>-24.19214046079491</v>
      </c>
      <c r="Q141" s="2">
        <f t="shared" si="69"/>
        <v>196.91981616147788</v>
      </c>
      <c r="S141">
        <f t="shared" si="70"/>
        <v>-4.7099833377954319</v>
      </c>
      <c r="T141">
        <f t="shared" si="83"/>
        <v>24.709983337795432</v>
      </c>
      <c r="U141">
        <f t="shared" si="71"/>
        <v>0</v>
      </c>
      <c r="V141">
        <f t="shared" si="72"/>
        <v>77.052203330463584</v>
      </c>
      <c r="W141">
        <f t="shared" si="73"/>
        <v>149.35193331226341</v>
      </c>
      <c r="X141">
        <f t="shared" si="74"/>
        <v>72.299729981799828</v>
      </c>
      <c r="Y141" s="2">
        <f t="shared" si="75"/>
        <v>149.35193331226341</v>
      </c>
      <c r="Z141" s="2"/>
      <c r="AB141">
        <f t="shared" si="76"/>
        <v>-24.19214046079491</v>
      </c>
      <c r="AC141">
        <f t="shared" si="84"/>
        <v>39.69214046079491</v>
      </c>
      <c r="AD141">
        <f t="shared" si="77"/>
        <v>34.245423702428255</v>
      </c>
      <c r="AE141">
        <f t="shared" si="78"/>
        <v>196.91981616147788</v>
      </c>
      <c r="AF141">
        <f t="shared" si="79"/>
        <v>162.67439245904961</v>
      </c>
      <c r="AG141">
        <f t="shared" si="80"/>
        <v>0</v>
      </c>
      <c r="AH141" s="2">
        <f t="shared" si="81"/>
        <v>196.91981616147788</v>
      </c>
    </row>
    <row r="142" spans="1:34" x14ac:dyDescent="0.3">
      <c r="A142">
        <f t="shared" si="59"/>
        <v>-25.529999999999948</v>
      </c>
      <c r="B142">
        <f t="shared" si="82"/>
        <v>-0.44558255803415137</v>
      </c>
      <c r="G142" s="2">
        <f t="shared" si="60"/>
        <v>-4.72744118105647</v>
      </c>
      <c r="H142" s="2">
        <f t="shared" si="61"/>
        <v>72.849612277070833</v>
      </c>
      <c r="I142" s="2">
        <f t="shared" si="62"/>
        <v>145.03839192127509</v>
      </c>
      <c r="J142" s="2">
        <f t="shared" si="63"/>
        <v>67.461338463147783</v>
      </c>
      <c r="K142" s="2">
        <f t="shared" si="64"/>
        <v>149.76583310233156</v>
      </c>
      <c r="M142" s="2">
        <f t="shared" si="65"/>
        <v>10.133096550394015</v>
      </c>
      <c r="N142" s="2">
        <f t="shared" si="66"/>
        <v>172.55785074985357</v>
      </c>
      <c r="O142" s="2">
        <f t="shared" si="67"/>
        <v>138.07916032401923</v>
      </c>
      <c r="P142" s="2">
        <f t="shared" si="68"/>
        <v>-24.345593875440343</v>
      </c>
      <c r="Q142" s="2">
        <f t="shared" si="69"/>
        <v>196.9034446252939</v>
      </c>
      <c r="S142">
        <f t="shared" si="70"/>
        <v>-4.72744118105647</v>
      </c>
      <c r="T142">
        <f t="shared" si="83"/>
        <v>24.72744118105647</v>
      </c>
      <c r="U142">
        <f t="shared" si="71"/>
        <v>0</v>
      </c>
      <c r="V142">
        <f t="shared" si="72"/>
        <v>77.577053458127295</v>
      </c>
      <c r="W142">
        <f t="shared" si="73"/>
        <v>149.76583310233156</v>
      </c>
      <c r="X142">
        <f t="shared" si="74"/>
        <v>72.18877964420426</v>
      </c>
      <c r="Y142" s="2">
        <f t="shared" si="75"/>
        <v>149.76583310233156</v>
      </c>
      <c r="Z142" s="2"/>
      <c r="AB142">
        <f t="shared" si="76"/>
        <v>-24.345593875440343</v>
      </c>
      <c r="AC142">
        <f t="shared" si="84"/>
        <v>39.845593875440343</v>
      </c>
      <c r="AD142">
        <f t="shared" si="77"/>
        <v>34.478690425834358</v>
      </c>
      <c r="AE142">
        <f t="shared" si="78"/>
        <v>196.9034446252939</v>
      </c>
      <c r="AF142">
        <f t="shared" si="79"/>
        <v>162.42475419945958</v>
      </c>
      <c r="AG142">
        <f t="shared" si="80"/>
        <v>0</v>
      </c>
      <c r="AH142" s="2">
        <f t="shared" si="81"/>
        <v>196.9034446252939</v>
      </c>
    </row>
    <row r="143" spans="1:34" x14ac:dyDescent="0.3">
      <c r="A143">
        <f t="shared" si="59"/>
        <v>-25.714999999999947</v>
      </c>
      <c r="B143">
        <f t="shared" si="82"/>
        <v>-0.44881141715034095</v>
      </c>
      <c r="G143" s="2">
        <f t="shared" si="60"/>
        <v>-4.7446412278321439</v>
      </c>
      <c r="H143" s="2">
        <f t="shared" si="61"/>
        <v>73.356453576670958</v>
      </c>
      <c r="I143" s="2">
        <f t="shared" si="62"/>
        <v>145.43353027755958</v>
      </c>
      <c r="J143" s="2">
        <f t="shared" si="63"/>
        <v>67.332435473056478</v>
      </c>
      <c r="K143" s="2">
        <f t="shared" si="64"/>
        <v>150.17817150539173</v>
      </c>
      <c r="M143" s="2">
        <f t="shared" si="65"/>
        <v>10.212965811925395</v>
      </c>
      <c r="N143" s="2">
        <f t="shared" si="66"/>
        <v>172.38638838892481</v>
      </c>
      <c r="O143" s="2">
        <f t="shared" si="67"/>
        <v>137.67479069803454</v>
      </c>
      <c r="P143" s="2">
        <f t="shared" si="68"/>
        <v>-24.498631878964872</v>
      </c>
      <c r="Q143" s="2">
        <f t="shared" si="69"/>
        <v>196.88502026788967</v>
      </c>
      <c r="S143">
        <f t="shared" si="70"/>
        <v>-4.7446412278321439</v>
      </c>
      <c r="T143">
        <f t="shared" si="83"/>
        <v>24.744641227832144</v>
      </c>
      <c r="U143">
        <f t="shared" si="71"/>
        <v>0</v>
      </c>
      <c r="V143">
        <f t="shared" si="72"/>
        <v>78.101094804503106</v>
      </c>
      <c r="W143">
        <f t="shared" si="73"/>
        <v>150.17817150539173</v>
      </c>
      <c r="X143">
        <f t="shared" si="74"/>
        <v>72.077076700888625</v>
      </c>
      <c r="Y143" s="2">
        <f t="shared" si="75"/>
        <v>150.17817150539173</v>
      </c>
      <c r="Z143" s="2"/>
      <c r="AB143">
        <f t="shared" si="76"/>
        <v>-24.498631878964872</v>
      </c>
      <c r="AC143">
        <f t="shared" si="84"/>
        <v>39.998631878964872</v>
      </c>
      <c r="AD143">
        <f t="shared" si="77"/>
        <v>34.711597690890265</v>
      </c>
      <c r="AE143">
        <f t="shared" si="78"/>
        <v>196.88502026788967</v>
      </c>
      <c r="AF143">
        <f t="shared" si="79"/>
        <v>162.17342257699943</v>
      </c>
      <c r="AG143">
        <f t="shared" si="80"/>
        <v>0</v>
      </c>
      <c r="AH143" s="2">
        <f t="shared" si="81"/>
        <v>196.88502026788967</v>
      </c>
    </row>
    <row r="144" spans="1:34" x14ac:dyDescent="0.3">
      <c r="A144">
        <f t="shared" si="59"/>
        <v>-25.899999999999945</v>
      </c>
      <c r="B144">
        <f t="shared" si="82"/>
        <v>-0.45204027626653043</v>
      </c>
      <c r="G144" s="2">
        <f t="shared" si="60"/>
        <v>-4.7615832988029894</v>
      </c>
      <c r="H144" s="2">
        <f t="shared" si="61"/>
        <v>73.862738607383264</v>
      </c>
      <c r="I144" s="2">
        <f t="shared" si="62"/>
        <v>145.82736092379773</v>
      </c>
      <c r="J144" s="2">
        <f t="shared" si="63"/>
        <v>67.203039017611474</v>
      </c>
      <c r="K144" s="2">
        <f t="shared" si="64"/>
        <v>150.58894422260073</v>
      </c>
      <c r="M144" s="2">
        <f t="shared" si="65"/>
        <v>10.292890193548727</v>
      </c>
      <c r="N144" s="2">
        <f t="shared" si="66"/>
        <v>172.21329040548125</v>
      </c>
      <c r="O144" s="2">
        <f t="shared" si="67"/>
        <v>137.26914733606515</v>
      </c>
      <c r="P144" s="2">
        <f t="shared" si="68"/>
        <v>-24.651252875867385</v>
      </c>
      <c r="Q144" s="2">
        <f t="shared" si="69"/>
        <v>196.86454328134863</v>
      </c>
      <c r="S144">
        <f t="shared" si="70"/>
        <v>-4.7615832988029894</v>
      </c>
      <c r="T144">
        <f t="shared" si="83"/>
        <v>24.761583298802989</v>
      </c>
      <c r="U144">
        <f t="shared" si="71"/>
        <v>0</v>
      </c>
      <c r="V144">
        <f t="shared" si="72"/>
        <v>78.624321906186253</v>
      </c>
      <c r="W144">
        <f t="shared" si="73"/>
        <v>150.58894422260073</v>
      </c>
      <c r="X144">
        <f t="shared" si="74"/>
        <v>71.964622316414463</v>
      </c>
      <c r="Y144" s="2">
        <f t="shared" si="75"/>
        <v>150.58894422260073</v>
      </c>
      <c r="Z144" s="2"/>
      <c r="AB144">
        <f t="shared" si="76"/>
        <v>-24.651252875867385</v>
      </c>
      <c r="AC144">
        <f t="shared" si="84"/>
        <v>40.151252875867385</v>
      </c>
      <c r="AD144">
        <f t="shared" si="77"/>
        <v>34.944143069416114</v>
      </c>
      <c r="AE144">
        <f t="shared" si="78"/>
        <v>196.86454328134863</v>
      </c>
      <c r="AF144">
        <f t="shared" si="79"/>
        <v>161.92040021193253</v>
      </c>
      <c r="AG144">
        <f t="shared" si="80"/>
        <v>0</v>
      </c>
      <c r="AH144" s="2">
        <f t="shared" si="81"/>
        <v>196.86454328134863</v>
      </c>
    </row>
    <row r="145" spans="1:34" x14ac:dyDescent="0.3">
      <c r="A145">
        <f t="shared" si="59"/>
        <v>-26.084999999999944</v>
      </c>
      <c r="B145">
        <f t="shared" si="82"/>
        <v>-0.4552691353827199</v>
      </c>
      <c r="G145" s="2">
        <f t="shared" si="60"/>
        <v>-4.7782672173390601</v>
      </c>
      <c r="H145" s="2">
        <f t="shared" si="61"/>
        <v>74.368462090922009</v>
      </c>
      <c r="I145" s="2">
        <f t="shared" si="62"/>
        <v>146.21987975409945</v>
      </c>
      <c r="J145" s="2">
        <f t="shared" si="63"/>
        <v>67.073150445838365</v>
      </c>
      <c r="K145" s="2">
        <f t="shared" si="64"/>
        <v>150.9981469714385</v>
      </c>
      <c r="M145" s="2">
        <f t="shared" si="65"/>
        <v>10.3728688620106</v>
      </c>
      <c r="N145" s="2">
        <f t="shared" si="66"/>
        <v>172.03855860415982</v>
      </c>
      <c r="O145" s="2">
        <f t="shared" si="67"/>
        <v>136.86223446715491</v>
      </c>
      <c r="P145" s="2">
        <f t="shared" si="68"/>
        <v>-24.803455274994313</v>
      </c>
      <c r="Q145" s="2">
        <f t="shared" si="69"/>
        <v>196.84201387915414</v>
      </c>
      <c r="S145">
        <f t="shared" si="70"/>
        <v>-4.7782672173390601</v>
      </c>
      <c r="T145">
        <f t="shared" si="83"/>
        <v>24.77826721733906</v>
      </c>
      <c r="U145">
        <f t="shared" si="71"/>
        <v>0</v>
      </c>
      <c r="V145">
        <f t="shared" si="72"/>
        <v>79.146729308261072</v>
      </c>
      <c r="W145">
        <f t="shared" si="73"/>
        <v>150.9981469714385</v>
      </c>
      <c r="X145">
        <f t="shared" si="74"/>
        <v>71.851417663177429</v>
      </c>
      <c r="Y145" s="2">
        <f t="shared" si="75"/>
        <v>150.9981469714385</v>
      </c>
      <c r="Z145" s="2"/>
      <c r="AB145">
        <f t="shared" si="76"/>
        <v>-24.803455274994313</v>
      </c>
      <c r="AC145">
        <f t="shared" si="84"/>
        <v>40.303455274994313</v>
      </c>
      <c r="AD145">
        <f t="shared" si="77"/>
        <v>35.176324137004912</v>
      </c>
      <c r="AE145">
        <f t="shared" si="78"/>
        <v>196.84201387915414</v>
      </c>
      <c r="AF145">
        <f t="shared" si="79"/>
        <v>161.66568974214923</v>
      </c>
      <c r="AG145">
        <f t="shared" si="80"/>
        <v>0</v>
      </c>
      <c r="AH145" s="2">
        <f t="shared" si="81"/>
        <v>196.84201387915414</v>
      </c>
    </row>
    <row r="146" spans="1:34" x14ac:dyDescent="0.3">
      <c r="A146">
        <f t="shared" si="59"/>
        <v>-26.269999999999943</v>
      </c>
      <c r="B146">
        <f t="shared" si="82"/>
        <v>-0.45849799449890938</v>
      </c>
      <c r="G146" s="2">
        <f t="shared" si="60"/>
        <v>-4.7946928095018002</v>
      </c>
      <c r="H146" s="2">
        <f t="shared" si="61"/>
        <v>74.873618754855784</v>
      </c>
      <c r="I146" s="2">
        <f t="shared" si="62"/>
        <v>146.61108267625093</v>
      </c>
      <c r="J146" s="2">
        <f t="shared" si="63"/>
        <v>66.942771111893336</v>
      </c>
      <c r="K146" s="2">
        <f t="shared" si="64"/>
        <v>151.40577548575274</v>
      </c>
      <c r="M146" s="2">
        <f t="shared" si="65"/>
        <v>10.452900983491643</v>
      </c>
      <c r="N146" s="2">
        <f t="shared" si="66"/>
        <v>171.86219480663073</v>
      </c>
      <c r="O146" s="2">
        <f t="shared" si="67"/>
        <v>136.45405633358291</v>
      </c>
      <c r="P146" s="2">
        <f t="shared" si="68"/>
        <v>-24.955237489556168</v>
      </c>
      <c r="Q146" s="2">
        <f t="shared" si="69"/>
        <v>196.81743229618689</v>
      </c>
      <c r="S146">
        <f t="shared" si="70"/>
        <v>-4.7946928095018002</v>
      </c>
      <c r="T146">
        <f t="shared" si="83"/>
        <v>24.7946928095018</v>
      </c>
      <c r="U146">
        <f t="shared" si="71"/>
        <v>0</v>
      </c>
      <c r="V146">
        <f t="shared" si="72"/>
        <v>79.66831156435758</v>
      </c>
      <c r="W146">
        <f t="shared" si="73"/>
        <v>151.40577548575274</v>
      </c>
      <c r="X146">
        <f t="shared" si="74"/>
        <v>71.737463921395133</v>
      </c>
      <c r="Y146" s="2">
        <f t="shared" si="75"/>
        <v>151.40577548575274</v>
      </c>
      <c r="Z146" s="2"/>
      <c r="AB146">
        <f t="shared" si="76"/>
        <v>-24.955237489556168</v>
      </c>
      <c r="AC146">
        <f t="shared" si="84"/>
        <v>40.455237489556168</v>
      </c>
      <c r="AD146">
        <f t="shared" si="77"/>
        <v>35.408138473047813</v>
      </c>
      <c r="AE146">
        <f t="shared" si="78"/>
        <v>196.81743229618689</v>
      </c>
      <c r="AF146">
        <f t="shared" si="79"/>
        <v>161.40929382313908</v>
      </c>
      <c r="AG146">
        <f t="shared" si="80"/>
        <v>0</v>
      </c>
      <c r="AH146" s="2">
        <f t="shared" si="81"/>
        <v>196.81743229618689</v>
      </c>
    </row>
    <row r="147" spans="1:34" x14ac:dyDescent="0.3">
      <c r="A147">
        <f t="shared" si="59"/>
        <v>-26.454999999999941</v>
      </c>
      <c r="B147">
        <f t="shared" si="82"/>
        <v>-0.46172685361509885</v>
      </c>
      <c r="G147" s="2">
        <f t="shared" si="60"/>
        <v>-4.8108599040458415</v>
      </c>
      <c r="H147" s="2">
        <f t="shared" si="61"/>
        <v>75.378203332662636</v>
      </c>
      <c r="I147" s="2">
        <f t="shared" si="62"/>
        <v>147.00096561175752</v>
      </c>
      <c r="J147" s="2">
        <f t="shared" si="63"/>
        <v>66.811902375049044</v>
      </c>
      <c r="K147" s="2">
        <f t="shared" si="64"/>
        <v>151.81182551580338</v>
      </c>
      <c r="M147" s="2">
        <f t="shared" si="65"/>
        <v>10.532985723615196</v>
      </c>
      <c r="N147" s="2">
        <f t="shared" si="66"/>
        <v>171.68420085157868</v>
      </c>
      <c r="O147" s="2">
        <f t="shared" si="67"/>
        <v>136.04461719081937</v>
      </c>
      <c r="P147" s="2">
        <f t="shared" si="68"/>
        <v>-25.10659793714413</v>
      </c>
      <c r="Q147" s="2">
        <f t="shared" si="69"/>
        <v>196.79079878872281</v>
      </c>
      <c r="S147">
        <f t="shared" si="70"/>
        <v>-4.8108599040458415</v>
      </c>
      <c r="T147">
        <f t="shared" si="83"/>
        <v>24.810859904045842</v>
      </c>
      <c r="U147">
        <f t="shared" si="71"/>
        <v>0</v>
      </c>
      <c r="V147">
        <f t="shared" si="72"/>
        <v>80.189063236708478</v>
      </c>
      <c r="W147">
        <f t="shared" si="73"/>
        <v>151.81182551580338</v>
      </c>
      <c r="X147">
        <f t="shared" si="74"/>
        <v>71.622762279094886</v>
      </c>
      <c r="Y147" s="2">
        <f t="shared" si="75"/>
        <v>151.81182551580338</v>
      </c>
      <c r="Z147" s="2"/>
      <c r="AB147">
        <f t="shared" si="76"/>
        <v>-25.10659793714413</v>
      </c>
      <c r="AC147">
        <f t="shared" si="84"/>
        <v>40.60659793714413</v>
      </c>
      <c r="AD147">
        <f t="shared" si="77"/>
        <v>35.639583660759328</v>
      </c>
      <c r="AE147">
        <f t="shared" si="78"/>
        <v>196.79079878872281</v>
      </c>
      <c r="AF147">
        <f t="shared" si="79"/>
        <v>161.1512151279635</v>
      </c>
      <c r="AG147">
        <f t="shared" si="80"/>
        <v>0</v>
      </c>
      <c r="AH147" s="2">
        <f t="shared" si="81"/>
        <v>196.79079878872281</v>
      </c>
    </row>
    <row r="148" spans="1:34" x14ac:dyDescent="0.3">
      <c r="A148">
        <f t="shared" si="59"/>
        <v>-26.63999999999994</v>
      </c>
      <c r="B148">
        <f t="shared" si="82"/>
        <v>-0.46495571273128833</v>
      </c>
      <c r="G148" s="2">
        <f t="shared" si="60"/>
        <v>-4.8267683324207695</v>
      </c>
      <c r="H148" s="2">
        <f t="shared" si="61"/>
        <v>75.882210563784867</v>
      </c>
      <c r="I148" s="2">
        <f t="shared" si="62"/>
        <v>147.38952449588601</v>
      </c>
      <c r="J148" s="2">
        <f t="shared" si="63"/>
        <v>66.680545599680372</v>
      </c>
      <c r="K148" s="2">
        <f t="shared" si="64"/>
        <v>152.21629282830679</v>
      </c>
      <c r="M148" s="2">
        <f t="shared" si="65"/>
        <v>10.613122247456031</v>
      </c>
      <c r="N148" s="2">
        <f t="shared" si="66"/>
        <v>171.50457859468361</v>
      </c>
      <c r="O148" s="2">
        <f t="shared" si="67"/>
        <v>135.6339213074811</v>
      </c>
      <c r="P148" s="2">
        <f t="shared" si="68"/>
        <v>-25.257535039746472</v>
      </c>
      <c r="Q148" s="2">
        <f t="shared" si="69"/>
        <v>196.76211363443008</v>
      </c>
      <c r="S148">
        <f t="shared" si="70"/>
        <v>-4.8267683324207695</v>
      </c>
      <c r="T148">
        <f t="shared" si="83"/>
        <v>24.82676833242077</v>
      </c>
      <c r="U148">
        <f t="shared" si="71"/>
        <v>0</v>
      </c>
      <c r="V148">
        <f t="shared" si="72"/>
        <v>80.708978896205636</v>
      </c>
      <c r="W148">
        <f t="shared" si="73"/>
        <v>152.21629282830679</v>
      </c>
      <c r="X148">
        <f t="shared" si="74"/>
        <v>71.507313932101141</v>
      </c>
      <c r="Y148" s="2">
        <f t="shared" si="75"/>
        <v>152.21629282830679</v>
      </c>
      <c r="Z148" s="2"/>
      <c r="AB148">
        <f t="shared" si="76"/>
        <v>-25.257535039746472</v>
      </c>
      <c r="AC148">
        <f t="shared" si="84"/>
        <v>40.757535039746472</v>
      </c>
      <c r="AD148">
        <f t="shared" si="77"/>
        <v>35.870657287202505</v>
      </c>
      <c r="AE148">
        <f t="shared" si="78"/>
        <v>196.76211363443008</v>
      </c>
      <c r="AF148">
        <f t="shared" si="79"/>
        <v>160.89145634722757</v>
      </c>
      <c r="AG148">
        <f t="shared" si="80"/>
        <v>0</v>
      </c>
      <c r="AH148" s="2">
        <f t="shared" si="81"/>
        <v>196.76211363443008</v>
      </c>
    </row>
    <row r="149" spans="1:34" x14ac:dyDescent="0.3">
      <c r="A149">
        <f t="shared" si="59"/>
        <v>-26.824999999999939</v>
      </c>
      <c r="B149">
        <f t="shared" si="82"/>
        <v>-0.4681845718474778</v>
      </c>
      <c r="G149" s="2">
        <f t="shared" si="60"/>
        <v>-4.842417928772921</v>
      </c>
      <c r="H149" s="2">
        <f t="shared" si="61"/>
        <v>76.385635193683939</v>
      </c>
      <c r="I149" s="2">
        <f t="shared" si="62"/>
        <v>147.77675527770714</v>
      </c>
      <c r="J149" s="2">
        <f t="shared" si="63"/>
        <v>66.548702155250282</v>
      </c>
      <c r="K149" s="2">
        <f t="shared" si="64"/>
        <v>152.61917320648007</v>
      </c>
      <c r="M149" s="2">
        <f t="shared" si="65"/>
        <v>10.693309719549042</v>
      </c>
      <c r="N149" s="2">
        <f t="shared" si="66"/>
        <v>171.32332990860127</v>
      </c>
      <c r="O149" s="2">
        <f t="shared" si="67"/>
        <v>135.22197296528711</v>
      </c>
      <c r="P149" s="2">
        <f t="shared" si="68"/>
        <v>-25.408047223765116</v>
      </c>
      <c r="Q149" s="2">
        <f t="shared" si="69"/>
        <v>196.73137713236639</v>
      </c>
      <c r="S149">
        <f t="shared" si="70"/>
        <v>-4.842417928772921</v>
      </c>
      <c r="T149">
        <f t="shared" si="83"/>
        <v>24.842417928772921</v>
      </c>
      <c r="U149">
        <f t="shared" si="71"/>
        <v>0</v>
      </c>
      <c r="V149">
        <f t="shared" si="72"/>
        <v>81.228053122456856</v>
      </c>
      <c r="W149">
        <f t="shared" si="73"/>
        <v>152.61917320648007</v>
      </c>
      <c r="X149">
        <f t="shared" si="74"/>
        <v>71.3911200840232</v>
      </c>
      <c r="Y149" s="2">
        <f t="shared" si="75"/>
        <v>152.61917320648007</v>
      </c>
      <c r="Z149" s="2"/>
      <c r="AB149">
        <f t="shared" si="76"/>
        <v>-25.408047223765116</v>
      </c>
      <c r="AC149">
        <f t="shared" si="84"/>
        <v>40.908047223765116</v>
      </c>
      <c r="AD149">
        <f t="shared" si="77"/>
        <v>36.101356943314158</v>
      </c>
      <c r="AE149">
        <f t="shared" si="78"/>
        <v>196.73137713236639</v>
      </c>
      <c r="AF149">
        <f t="shared" si="79"/>
        <v>160.63002018905223</v>
      </c>
      <c r="AG149">
        <f t="shared" si="80"/>
        <v>0</v>
      </c>
      <c r="AH149" s="2">
        <f t="shared" si="81"/>
        <v>196.73137713236639</v>
      </c>
    </row>
    <row r="150" spans="1:34" x14ac:dyDescent="0.3">
      <c r="A150">
        <f t="shared" si="59"/>
        <v>-27.009999999999938</v>
      </c>
      <c r="B150">
        <f t="shared" si="82"/>
        <v>-0.47141343096366733</v>
      </c>
      <c r="G150" s="2">
        <f t="shared" si="60"/>
        <v>-4.8578085299470786</v>
      </c>
      <c r="H150" s="2">
        <f t="shared" si="61"/>
        <v>76.888471973895236</v>
      </c>
      <c r="I150" s="2">
        <f t="shared" si="62"/>
        <v>148.16265392013787</v>
      </c>
      <c r="J150" s="2">
        <f t="shared" si="63"/>
        <v>66.416373416295556</v>
      </c>
      <c r="K150" s="2">
        <f t="shared" si="64"/>
        <v>153.02046245008495</v>
      </c>
      <c r="M150" s="2">
        <f t="shared" si="65"/>
        <v>10.773547303897969</v>
      </c>
      <c r="N150" s="2">
        <f t="shared" si="66"/>
        <v>171.14045668294389</v>
      </c>
      <c r="O150" s="2">
        <f t="shared" si="67"/>
        <v>134.80877645901398</v>
      </c>
      <c r="P150" s="2">
        <f t="shared" si="68"/>
        <v>-25.558132920031952</v>
      </c>
      <c r="Q150" s="2">
        <f t="shared" si="69"/>
        <v>196.69858960297586</v>
      </c>
      <c r="S150">
        <f t="shared" si="70"/>
        <v>-4.8578085299470786</v>
      </c>
      <c r="T150">
        <f t="shared" si="83"/>
        <v>24.857808529947079</v>
      </c>
      <c r="U150">
        <f t="shared" si="71"/>
        <v>0</v>
      </c>
      <c r="V150">
        <f t="shared" si="72"/>
        <v>81.746280503842314</v>
      </c>
      <c r="W150">
        <f t="shared" si="73"/>
        <v>153.02046245008495</v>
      </c>
      <c r="X150">
        <f t="shared" si="74"/>
        <v>71.274181946242635</v>
      </c>
      <c r="Y150" s="2">
        <f t="shared" si="75"/>
        <v>153.02046245008495</v>
      </c>
      <c r="Z150" s="2"/>
      <c r="AB150">
        <f t="shared" si="76"/>
        <v>-25.558132920031952</v>
      </c>
      <c r="AC150">
        <f t="shared" si="84"/>
        <v>41.058132920031952</v>
      </c>
      <c r="AD150">
        <f t="shared" si="77"/>
        <v>36.331680223929922</v>
      </c>
      <c r="AE150">
        <f t="shared" si="78"/>
        <v>196.69858960297586</v>
      </c>
      <c r="AF150">
        <f t="shared" si="79"/>
        <v>160.36690937904592</v>
      </c>
      <c r="AG150">
        <f t="shared" si="80"/>
        <v>0</v>
      </c>
      <c r="AH150" s="2">
        <f t="shared" si="81"/>
        <v>196.69858960297586</v>
      </c>
    </row>
    <row r="151" spans="1:34" x14ac:dyDescent="0.3">
      <c r="A151">
        <f t="shared" si="59"/>
        <v>-27.194999999999936</v>
      </c>
      <c r="B151">
        <f t="shared" si="82"/>
        <v>-0.47464229007985681</v>
      </c>
      <c r="G151" s="2">
        <f t="shared" si="60"/>
        <v>-4.8729399754881939</v>
      </c>
      <c r="H151" s="2">
        <f t="shared" si="61"/>
        <v>77.390715662082755</v>
      </c>
      <c r="I151" s="2">
        <f t="shared" si="62"/>
        <v>148.54721639998331</v>
      </c>
      <c r="J151" s="2">
        <f t="shared" si="63"/>
        <v>66.283560762412364</v>
      </c>
      <c r="K151" s="2">
        <f t="shared" si="64"/>
        <v>153.42015637547149</v>
      </c>
      <c r="M151" s="2">
        <f t="shared" si="65"/>
        <v>10.853834163984095</v>
      </c>
      <c r="N151" s="2">
        <f t="shared" si="66"/>
        <v>170.95596082426033</v>
      </c>
      <c r="O151" s="2">
        <f t="shared" si="67"/>
        <v>134.39433609645101</v>
      </c>
      <c r="P151" s="2">
        <f t="shared" si="68"/>
        <v>-25.707790563825213</v>
      </c>
      <c r="Q151" s="2">
        <f t="shared" si="69"/>
        <v>196.66375138808553</v>
      </c>
      <c r="S151">
        <f t="shared" si="70"/>
        <v>-4.8729399754881939</v>
      </c>
      <c r="T151">
        <f t="shared" si="83"/>
        <v>24.872939975488194</v>
      </c>
      <c r="U151">
        <f t="shared" si="71"/>
        <v>0</v>
      </c>
      <c r="V151">
        <f t="shared" si="72"/>
        <v>82.263655637570949</v>
      </c>
      <c r="W151">
        <f t="shared" si="73"/>
        <v>153.42015637547149</v>
      </c>
      <c r="X151">
        <f t="shared" si="74"/>
        <v>71.156500737900558</v>
      </c>
      <c r="Y151" s="2">
        <f t="shared" si="75"/>
        <v>153.42015637547149</v>
      </c>
      <c r="Z151" s="2"/>
      <c r="AB151">
        <f t="shared" si="76"/>
        <v>-25.707790563825213</v>
      </c>
      <c r="AC151">
        <f t="shared" si="84"/>
        <v>41.207790563825213</v>
      </c>
      <c r="AD151">
        <f t="shared" si="77"/>
        <v>36.56162472780931</v>
      </c>
      <c r="AE151">
        <f t="shared" si="78"/>
        <v>196.66375138808553</v>
      </c>
      <c r="AF151">
        <f t="shared" si="79"/>
        <v>160.10212666027621</v>
      </c>
      <c r="AG151">
        <f t="shared" si="80"/>
        <v>0</v>
      </c>
      <c r="AH151" s="2">
        <f t="shared" si="81"/>
        <v>196.66375138808553</v>
      </c>
    </row>
    <row r="152" spans="1:34" x14ac:dyDescent="0.3">
      <c r="A152">
        <f t="shared" si="59"/>
        <v>-27.379999999999935</v>
      </c>
      <c r="B152">
        <f t="shared" si="82"/>
        <v>-0.47787114919604629</v>
      </c>
      <c r="G152" s="2">
        <f t="shared" si="60"/>
        <v>-4.8878121076430396</v>
      </c>
      <c r="H152" s="2">
        <f t="shared" si="61"/>
        <v>77.892361022093823</v>
      </c>
      <c r="I152" s="2">
        <f t="shared" si="62"/>
        <v>148.93043870797885</v>
      </c>
      <c r="J152" s="2">
        <f t="shared" si="63"/>
        <v>66.150265578241985</v>
      </c>
      <c r="K152" s="2">
        <f t="shared" si="64"/>
        <v>153.81825081562189</v>
      </c>
      <c r="M152" s="2">
        <f t="shared" si="65"/>
        <v>10.934169462774985</v>
      </c>
      <c r="N152" s="2">
        <f t="shared" si="66"/>
        <v>170.76984425601628</v>
      </c>
      <c r="O152" s="2">
        <f t="shared" si="67"/>
        <v>133.97865619835545</v>
      </c>
      <c r="P152" s="2">
        <f t="shared" si="68"/>
        <v>-25.857018594885844</v>
      </c>
      <c r="Q152" s="2">
        <f t="shared" si="69"/>
        <v>196.62686285090211</v>
      </c>
      <c r="S152">
        <f t="shared" si="70"/>
        <v>-4.8878121076430396</v>
      </c>
      <c r="T152">
        <f t="shared" si="83"/>
        <v>24.88781210764304</v>
      </c>
      <c r="U152">
        <f t="shared" si="71"/>
        <v>0</v>
      </c>
      <c r="V152">
        <f t="shared" si="72"/>
        <v>82.780173129736866</v>
      </c>
      <c r="W152">
        <f t="shared" si="73"/>
        <v>153.81825081562189</v>
      </c>
      <c r="X152">
        <f t="shared" si="74"/>
        <v>71.038077685885028</v>
      </c>
      <c r="Y152" s="2">
        <f t="shared" si="75"/>
        <v>153.81825081562189</v>
      </c>
      <c r="Z152" s="2"/>
      <c r="AB152">
        <f t="shared" si="76"/>
        <v>-25.857018594885844</v>
      </c>
      <c r="AC152">
        <f t="shared" si="84"/>
        <v>41.357018594885844</v>
      </c>
      <c r="AD152">
        <f t="shared" si="77"/>
        <v>36.791188057660833</v>
      </c>
      <c r="AE152">
        <f t="shared" si="78"/>
        <v>196.62686285090211</v>
      </c>
      <c r="AF152">
        <f t="shared" si="79"/>
        <v>159.83567479324131</v>
      </c>
      <c r="AG152">
        <f t="shared" si="80"/>
        <v>0</v>
      </c>
      <c r="AH152" s="2">
        <f t="shared" si="81"/>
        <v>196.62686285090211</v>
      </c>
    </row>
    <row r="153" spans="1:34" x14ac:dyDescent="0.3">
      <c r="A153">
        <f t="shared" si="59"/>
        <v>-27.564999999999934</v>
      </c>
      <c r="B153">
        <f t="shared" si="82"/>
        <v>-0.48110000831223576</v>
      </c>
      <c r="G153" s="2">
        <f t="shared" si="60"/>
        <v>-4.9024247713618792</v>
      </c>
      <c r="H153" s="2">
        <f t="shared" si="61"/>
        <v>78.393402824013634</v>
      </c>
      <c r="I153" s="2">
        <f t="shared" si="62"/>
        <v>149.31231684883181</v>
      </c>
      <c r="J153" s="2">
        <f t="shared" si="63"/>
        <v>66.016489253456285</v>
      </c>
      <c r="K153" s="2">
        <f t="shared" si="64"/>
        <v>154.21474162019371</v>
      </c>
      <c r="M153" s="2">
        <f t="shared" si="65"/>
        <v>11.014552362733204</v>
      </c>
      <c r="N153" s="2">
        <f t="shared" si="66"/>
        <v>170.58210891857411</v>
      </c>
      <c r="O153" s="2">
        <f t="shared" si="67"/>
        <v>133.5617410984072</v>
      </c>
      <c r="P153" s="2">
        <f t="shared" si="68"/>
        <v>-26.005815457433691</v>
      </c>
      <c r="Q153" s="2">
        <f t="shared" si="69"/>
        <v>196.58792437600781</v>
      </c>
      <c r="S153">
        <f t="shared" si="70"/>
        <v>-4.9024247713618792</v>
      </c>
      <c r="T153">
        <f t="shared" si="83"/>
        <v>24.902424771361879</v>
      </c>
      <c r="U153">
        <f t="shared" si="71"/>
        <v>0</v>
      </c>
      <c r="V153">
        <f t="shared" si="72"/>
        <v>83.295827595375513</v>
      </c>
      <c r="W153">
        <f t="shared" si="73"/>
        <v>154.21474162019371</v>
      </c>
      <c r="X153">
        <f t="shared" si="74"/>
        <v>70.918914024818164</v>
      </c>
      <c r="Y153" s="2">
        <f t="shared" si="75"/>
        <v>154.21474162019371</v>
      </c>
      <c r="Z153" s="2"/>
      <c r="AB153">
        <f t="shared" si="76"/>
        <v>-26.005815457433691</v>
      </c>
      <c r="AC153">
        <f t="shared" si="84"/>
        <v>41.505815457433691</v>
      </c>
      <c r="AD153">
        <f t="shared" si="77"/>
        <v>37.020367820166896</v>
      </c>
      <c r="AE153">
        <f t="shared" si="78"/>
        <v>196.58792437600781</v>
      </c>
      <c r="AF153">
        <f t="shared" si="79"/>
        <v>159.56755655584089</v>
      </c>
      <c r="AG153">
        <f t="shared" si="80"/>
        <v>0</v>
      </c>
      <c r="AH153" s="2">
        <f t="shared" si="81"/>
        <v>196.58792437600781</v>
      </c>
    </row>
    <row r="154" spans="1:34" x14ac:dyDescent="0.3">
      <c r="A154">
        <f t="shared" si="59"/>
        <v>-27.749999999999932</v>
      </c>
      <c r="B154">
        <f t="shared" si="82"/>
        <v>-0.48432886742842524</v>
      </c>
      <c r="G154" s="2">
        <f t="shared" si="60"/>
        <v>-4.9167778143000582</v>
      </c>
      <c r="H154" s="2">
        <f t="shared" si="61"/>
        <v>78.893835844219794</v>
      </c>
      <c r="I154" s="2">
        <f t="shared" si="62"/>
        <v>149.69284684126319</v>
      </c>
      <c r="J154" s="2">
        <f t="shared" si="63"/>
        <v>65.882233182743335</v>
      </c>
      <c r="K154" s="2">
        <f t="shared" si="64"/>
        <v>154.60962465556324</v>
      </c>
      <c r="M154" s="2">
        <f t="shared" si="65"/>
        <v>11.094982025825049</v>
      </c>
      <c r="N154" s="2">
        <f t="shared" si="66"/>
        <v>170.39275676917268</v>
      </c>
      <c r="O154" s="2">
        <f t="shared" si="67"/>
        <v>133.14359514316385</v>
      </c>
      <c r="P154" s="2">
        <f t="shared" si="68"/>
        <v>-26.154179600183774</v>
      </c>
      <c r="Q154" s="2">
        <f t="shared" si="69"/>
        <v>196.54693636935644</v>
      </c>
      <c r="S154">
        <f t="shared" si="70"/>
        <v>-4.9167778143000582</v>
      </c>
      <c r="T154">
        <f t="shared" si="83"/>
        <v>24.916777814300058</v>
      </c>
      <c r="U154">
        <f t="shared" si="71"/>
        <v>0</v>
      </c>
      <c r="V154">
        <f t="shared" si="72"/>
        <v>83.810613658519856</v>
      </c>
      <c r="W154">
        <f t="shared" si="73"/>
        <v>154.60962465556324</v>
      </c>
      <c r="X154">
        <f t="shared" si="74"/>
        <v>70.799010997043396</v>
      </c>
      <c r="Y154" s="2">
        <f t="shared" si="75"/>
        <v>154.60962465556324</v>
      </c>
      <c r="Z154" s="2"/>
      <c r="AB154">
        <f t="shared" si="76"/>
        <v>-26.154179600183774</v>
      </c>
      <c r="AC154">
        <f t="shared" si="84"/>
        <v>41.654179600183774</v>
      </c>
      <c r="AD154">
        <f t="shared" si="77"/>
        <v>37.249161626008821</v>
      </c>
      <c r="AE154">
        <f t="shared" si="78"/>
        <v>196.54693636935644</v>
      </c>
      <c r="AF154">
        <f t="shared" si="79"/>
        <v>159.29777474334762</v>
      </c>
      <c r="AG154">
        <f t="shared" si="80"/>
        <v>0</v>
      </c>
      <c r="AH154" s="2">
        <f t="shared" si="81"/>
        <v>196.54693636935644</v>
      </c>
    </row>
    <row r="155" spans="1:34" x14ac:dyDescent="0.3">
      <c r="A155">
        <f t="shared" si="59"/>
        <v>-27.934999999999931</v>
      </c>
      <c r="B155">
        <f t="shared" si="82"/>
        <v>-0.48755772654461471</v>
      </c>
      <c r="G155" s="2">
        <f t="shared" si="60"/>
        <v>-4.9308710868196144</v>
      </c>
      <c r="H155" s="2">
        <f t="shared" si="61"/>
        <v>79.393654865436773</v>
      </c>
      <c r="I155" s="2">
        <f t="shared" si="62"/>
        <v>150.07202471804914</v>
      </c>
      <c r="J155" s="2">
        <f t="shared" si="63"/>
        <v>65.747498765792756</v>
      </c>
      <c r="K155" s="2">
        <f t="shared" si="64"/>
        <v>155.00289580486876</v>
      </c>
      <c r="M155" s="2">
        <f t="shared" si="65"/>
        <v>11.175457613529286</v>
      </c>
      <c r="N155" s="2">
        <f t="shared" si="66"/>
        <v>170.20178978190711</v>
      </c>
      <c r="O155" s="2">
        <f t="shared" si="67"/>
        <v>132.72422269201536</v>
      </c>
      <c r="P155" s="2">
        <f t="shared" si="68"/>
        <v>-26.302109476362446</v>
      </c>
      <c r="Q155" s="2">
        <f t="shared" si="69"/>
        <v>196.50389925826954</v>
      </c>
      <c r="S155">
        <f t="shared" si="70"/>
        <v>-4.9308710868196144</v>
      </c>
      <c r="T155">
        <f t="shared" si="83"/>
        <v>24.930871086819614</v>
      </c>
      <c r="U155">
        <f t="shared" si="71"/>
        <v>0</v>
      </c>
      <c r="V155">
        <f t="shared" si="72"/>
        <v>84.32452595225638</v>
      </c>
      <c r="W155">
        <f t="shared" si="73"/>
        <v>155.00289580486876</v>
      </c>
      <c r="X155">
        <f t="shared" si="74"/>
        <v>70.678369852612377</v>
      </c>
      <c r="Y155" s="2">
        <f t="shared" si="75"/>
        <v>155.00289580486876</v>
      </c>
      <c r="Z155" s="2"/>
      <c r="AB155">
        <f t="shared" si="76"/>
        <v>-26.302109476362446</v>
      </c>
      <c r="AC155">
        <f t="shared" si="84"/>
        <v>41.802109476362446</v>
      </c>
      <c r="AD155">
        <f t="shared" si="77"/>
        <v>37.477567089891735</v>
      </c>
      <c r="AE155">
        <f t="shared" si="78"/>
        <v>196.50389925826954</v>
      </c>
      <c r="AF155">
        <f t="shared" si="79"/>
        <v>159.02633216837779</v>
      </c>
      <c r="AG155">
        <f t="shared" si="80"/>
        <v>0</v>
      </c>
      <c r="AH155" s="2">
        <f t="shared" si="81"/>
        <v>196.50389925826954</v>
      </c>
    </row>
    <row r="156" spans="1:34" x14ac:dyDescent="0.3">
      <c r="A156">
        <f t="shared" si="59"/>
        <v>-28.11999999999993</v>
      </c>
      <c r="B156">
        <f t="shared" si="82"/>
        <v>-0.4907865856608043</v>
      </c>
      <c r="G156" s="2">
        <f t="shared" si="60"/>
        <v>-4.9447044419908188</v>
      </c>
      <c r="H156" s="2">
        <f t="shared" si="61"/>
        <v>79.892854676790321</v>
      </c>
      <c r="I156" s="2">
        <f t="shared" si="62"/>
        <v>150.44984652606232</v>
      </c>
      <c r="J156" s="2">
        <f t="shared" si="63"/>
        <v>65.612287407281173</v>
      </c>
      <c r="K156" s="2">
        <f t="shared" si="64"/>
        <v>155.39455096805312</v>
      </c>
      <c r="M156" s="2">
        <f t="shared" si="65"/>
        <v>11.255978286845899</v>
      </c>
      <c r="N156" s="2">
        <f t="shared" si="66"/>
        <v>170.00920994770789</v>
      </c>
      <c r="O156" s="2">
        <f t="shared" si="67"/>
        <v>132.30362811713849</v>
      </c>
      <c r="P156" s="2">
        <f t="shared" si="68"/>
        <v>-26.449603543723491</v>
      </c>
      <c r="Q156" s="2">
        <f t="shared" si="69"/>
        <v>196.45881349143139</v>
      </c>
      <c r="S156">
        <f t="shared" si="70"/>
        <v>-4.9447044419908188</v>
      </c>
      <c r="T156">
        <f t="shared" si="83"/>
        <v>24.944704441990819</v>
      </c>
      <c r="U156">
        <f t="shared" si="71"/>
        <v>0</v>
      </c>
      <c r="V156">
        <f t="shared" si="72"/>
        <v>84.837559118781144</v>
      </c>
      <c r="W156">
        <f t="shared" si="73"/>
        <v>155.39455096805312</v>
      </c>
      <c r="X156">
        <f t="shared" si="74"/>
        <v>70.556991849271995</v>
      </c>
      <c r="Y156" s="2">
        <f t="shared" si="75"/>
        <v>155.39455096805312</v>
      </c>
      <c r="Z156" s="2"/>
      <c r="AB156">
        <f t="shared" si="76"/>
        <v>-26.449603543723491</v>
      </c>
      <c r="AC156">
        <f t="shared" si="84"/>
        <v>41.949603543723491</v>
      </c>
      <c r="AD156">
        <f t="shared" si="77"/>
        <v>37.705581830569386</v>
      </c>
      <c r="AE156">
        <f t="shared" si="78"/>
        <v>196.45881349143139</v>
      </c>
      <c r="AF156">
        <f t="shared" si="79"/>
        <v>158.75323166086199</v>
      </c>
      <c r="AG156">
        <f t="shared" si="80"/>
        <v>0</v>
      </c>
      <c r="AH156" s="2">
        <f t="shared" si="81"/>
        <v>196.45881349143139</v>
      </c>
    </row>
    <row r="157" spans="1:34" x14ac:dyDescent="0.3">
      <c r="A157">
        <f t="shared" si="59"/>
        <v>-28.304999999999929</v>
      </c>
      <c r="B157">
        <f t="shared" si="82"/>
        <v>-0.49401544477699377</v>
      </c>
      <c r="G157" s="2">
        <f t="shared" si="60"/>
        <v>-4.9582777355937253</v>
      </c>
      <c r="H157" s="2">
        <f t="shared" si="61"/>
        <v>80.391430073861713</v>
      </c>
      <c r="I157" s="2">
        <f t="shared" si="62"/>
        <v>150.82630832631307</v>
      </c>
      <c r="J157" s="2">
        <f t="shared" si="63"/>
        <v>65.476600516857644</v>
      </c>
      <c r="K157" s="2">
        <f t="shared" si="64"/>
        <v>155.78458606190679</v>
      </c>
      <c r="M157" s="2">
        <f t="shared" si="65"/>
        <v>11.336543206304819</v>
      </c>
      <c r="N157" s="2">
        <f t="shared" si="66"/>
        <v>169.81501927432038</v>
      </c>
      <c r="O157" s="2">
        <f t="shared" si="67"/>
        <v>131.88181580345127</v>
      </c>
      <c r="P157" s="2">
        <f t="shared" si="68"/>
        <v>-26.596660264564264</v>
      </c>
      <c r="Q157" s="2">
        <f t="shared" si="69"/>
        <v>196.41167953888464</v>
      </c>
      <c r="S157">
        <f t="shared" si="70"/>
        <v>-4.9582777355937253</v>
      </c>
      <c r="T157">
        <f t="shared" si="83"/>
        <v>24.958277735593725</v>
      </c>
      <c r="U157">
        <f t="shared" si="71"/>
        <v>0</v>
      </c>
      <c r="V157">
        <f t="shared" si="72"/>
        <v>85.349707809455438</v>
      </c>
      <c r="W157">
        <f t="shared" si="73"/>
        <v>155.78458606190679</v>
      </c>
      <c r="X157">
        <f t="shared" si="74"/>
        <v>70.434878252451369</v>
      </c>
      <c r="Y157" s="2">
        <f t="shared" si="75"/>
        <v>155.78458606190679</v>
      </c>
      <c r="Z157" s="2"/>
      <c r="AB157">
        <f t="shared" si="76"/>
        <v>-26.596660264564264</v>
      </c>
      <c r="AC157">
        <f t="shared" si="84"/>
        <v>42.096660264564264</v>
      </c>
      <c r="AD157">
        <f t="shared" si="77"/>
        <v>37.933203470869081</v>
      </c>
      <c r="AE157">
        <f t="shared" si="78"/>
        <v>196.41167953888464</v>
      </c>
      <c r="AF157">
        <f t="shared" si="79"/>
        <v>158.47847606801554</v>
      </c>
      <c r="AG157">
        <f t="shared" si="80"/>
        <v>0</v>
      </c>
      <c r="AH157" s="2">
        <f t="shared" si="81"/>
        <v>196.41167953888464</v>
      </c>
    </row>
    <row r="158" spans="1:34" x14ac:dyDescent="0.3">
      <c r="A158">
        <f t="shared" si="59"/>
        <v>-28.489999999999927</v>
      </c>
      <c r="B158">
        <f t="shared" si="82"/>
        <v>-0.49724430389318325</v>
      </c>
      <c r="G158" s="2">
        <f t="shared" si="60"/>
        <v>-4.9715908261196589</v>
      </c>
      <c r="H158" s="2">
        <f t="shared" si="61"/>
        <v>80.889375858742113</v>
      </c>
      <c r="I158" s="2">
        <f t="shared" si="62"/>
        <v>151.20140619399058</v>
      </c>
      <c r="J158" s="2">
        <f t="shared" si="63"/>
        <v>65.3404395091288</v>
      </c>
      <c r="K158" s="2">
        <f t="shared" si="64"/>
        <v>156.17299702011024</v>
      </c>
      <c r="M158" s="2">
        <f t="shared" si="65"/>
        <v>11.417151531974696</v>
      </c>
      <c r="N158" s="2">
        <f t="shared" si="66"/>
        <v>169.61921978628374</v>
      </c>
      <c r="O158" s="2">
        <f t="shared" si="67"/>
        <v>131.4587901485674</v>
      </c>
      <c r="P158" s="2">
        <f t="shared" si="68"/>
        <v>-26.743278105741652</v>
      </c>
      <c r="Q158" s="2">
        <f t="shared" si="69"/>
        <v>196.36249789202537</v>
      </c>
      <c r="S158">
        <f t="shared" si="70"/>
        <v>-4.9715908261196589</v>
      </c>
      <c r="T158">
        <f t="shared" si="83"/>
        <v>24.971590826119659</v>
      </c>
      <c r="U158">
        <f t="shared" si="71"/>
        <v>0</v>
      </c>
      <c r="V158">
        <f t="shared" si="72"/>
        <v>85.860966684861779</v>
      </c>
      <c r="W158">
        <f t="shared" si="73"/>
        <v>156.17299702011024</v>
      </c>
      <c r="X158">
        <f t="shared" si="74"/>
        <v>70.312030335248465</v>
      </c>
      <c r="Y158" s="2">
        <f t="shared" si="75"/>
        <v>156.17299702011024</v>
      </c>
      <c r="Z158" s="2"/>
      <c r="AB158">
        <f t="shared" si="76"/>
        <v>-26.743278105741652</v>
      </c>
      <c r="AC158">
        <f t="shared" si="84"/>
        <v>42.243278105741652</v>
      </c>
      <c r="AD158">
        <f t="shared" si="77"/>
        <v>38.160429637716348</v>
      </c>
      <c r="AE158">
        <f t="shared" si="78"/>
        <v>196.36249789202537</v>
      </c>
      <c r="AF158">
        <f t="shared" si="79"/>
        <v>158.20206825430904</v>
      </c>
      <c r="AG158">
        <f t="shared" si="80"/>
        <v>0</v>
      </c>
      <c r="AH158" s="2">
        <f t="shared" si="81"/>
        <v>196.36249789202537</v>
      </c>
    </row>
    <row r="159" spans="1:34" x14ac:dyDescent="0.3">
      <c r="A159">
        <f t="shared" si="59"/>
        <v>-28.674999999999926</v>
      </c>
      <c r="B159">
        <f t="shared" si="82"/>
        <v>-0.50047316300937272</v>
      </c>
      <c r="G159" s="2">
        <f t="shared" si="60"/>
        <v>-4.9846435747726971</v>
      </c>
      <c r="H159" s="2">
        <f t="shared" si="61"/>
        <v>81.386686840086767</v>
      </c>
      <c r="I159" s="2">
        <f t="shared" si="62"/>
        <v>151.57513621850376</v>
      </c>
      <c r="J159" s="2">
        <f t="shared" si="63"/>
        <v>65.203805803644286</v>
      </c>
      <c r="K159" s="2">
        <f t="shared" si="64"/>
        <v>156.55977979327645</v>
      </c>
      <c r="M159" s="2">
        <f t="shared" si="65"/>
        <v>11.497802423471651</v>
      </c>
      <c r="N159" s="2">
        <f t="shared" si="66"/>
        <v>169.42181352490985</v>
      </c>
      <c r="O159" s="2">
        <f t="shared" si="67"/>
        <v>131.03455556275009</v>
      </c>
      <c r="P159" s="2">
        <f t="shared" si="68"/>
        <v>-26.889455538688111</v>
      </c>
      <c r="Q159" s="2">
        <f t="shared" si="69"/>
        <v>196.31126906359796</v>
      </c>
      <c r="S159">
        <f t="shared" si="70"/>
        <v>-4.9846435747726971</v>
      </c>
      <c r="T159">
        <f t="shared" si="83"/>
        <v>24.984643574772697</v>
      </c>
      <c r="U159">
        <f t="shared" si="71"/>
        <v>0</v>
      </c>
      <c r="V159">
        <f t="shared" si="72"/>
        <v>86.371330414859472</v>
      </c>
      <c r="W159">
        <f t="shared" si="73"/>
        <v>156.55977979327645</v>
      </c>
      <c r="X159">
        <f t="shared" si="74"/>
        <v>70.188449378416976</v>
      </c>
      <c r="Y159" s="2">
        <f t="shared" si="75"/>
        <v>156.55977979327645</v>
      </c>
      <c r="Z159" s="2"/>
      <c r="AB159">
        <f t="shared" si="76"/>
        <v>-26.889455538688111</v>
      </c>
      <c r="AC159">
        <f t="shared" si="84"/>
        <v>42.389455538688111</v>
      </c>
      <c r="AD159">
        <f t="shared" si="77"/>
        <v>38.387257962159765</v>
      </c>
      <c r="AE159">
        <f t="shared" si="78"/>
        <v>196.31126906359796</v>
      </c>
      <c r="AF159">
        <f t="shared" si="79"/>
        <v>157.9240111014382</v>
      </c>
      <c r="AG159">
        <f t="shared" si="80"/>
        <v>0</v>
      </c>
      <c r="AH159" s="2">
        <f t="shared" si="81"/>
        <v>196.31126906359796</v>
      </c>
    </row>
    <row r="160" spans="1:34" x14ac:dyDescent="0.3">
      <c r="A160">
        <f t="shared" si="59"/>
        <v>-28.859999999999925</v>
      </c>
      <c r="B160">
        <f t="shared" si="82"/>
        <v>-0.50370202212556214</v>
      </c>
      <c r="G160" s="2">
        <f t="shared" si="60"/>
        <v>-4.9974358454711236</v>
      </c>
      <c r="H160" s="2">
        <f t="shared" si="61"/>
        <v>81.883357833168972</v>
      </c>
      <c r="I160" s="2">
        <f t="shared" si="62"/>
        <v>151.94749450352188</v>
      </c>
      <c r="J160" s="2">
        <f t="shared" si="63"/>
        <v>65.066700824881778</v>
      </c>
      <c r="K160" s="2">
        <f t="shared" si="64"/>
        <v>156.94493034899301</v>
      </c>
      <c r="M160" s="2">
        <f t="shared" si="65"/>
        <v>11.578495039968026</v>
      </c>
      <c r="N160" s="2">
        <f t="shared" si="66"/>
        <v>169.22280254826205</v>
      </c>
      <c r="O160" s="2">
        <f t="shared" si="67"/>
        <v>130.60911646886643</v>
      </c>
      <c r="P160" s="2">
        <f t="shared" si="68"/>
        <v>-27.035191039427573</v>
      </c>
      <c r="Q160" s="2">
        <f t="shared" si="69"/>
        <v>196.25799358768961</v>
      </c>
      <c r="S160">
        <f t="shared" si="70"/>
        <v>-4.9974358454711236</v>
      </c>
      <c r="T160">
        <f t="shared" si="83"/>
        <v>24.997435845471124</v>
      </c>
      <c r="U160">
        <f t="shared" si="71"/>
        <v>0</v>
      </c>
      <c r="V160">
        <f t="shared" si="72"/>
        <v>86.880793678640089</v>
      </c>
      <c r="W160">
        <f t="shared" si="73"/>
        <v>156.94493034899301</v>
      </c>
      <c r="X160">
        <f t="shared" si="74"/>
        <v>70.064136670352894</v>
      </c>
      <c r="Y160" s="2">
        <f t="shared" si="75"/>
        <v>156.94493034899301</v>
      </c>
      <c r="Z160" s="2"/>
      <c r="AB160">
        <f t="shared" si="76"/>
        <v>-27.035191039427573</v>
      </c>
      <c r="AC160">
        <f t="shared" si="84"/>
        <v>42.535191039427573</v>
      </c>
      <c r="AD160">
        <f t="shared" si="77"/>
        <v>38.613686079395599</v>
      </c>
      <c r="AE160">
        <f t="shared" si="78"/>
        <v>196.25799358768961</v>
      </c>
      <c r="AF160">
        <f t="shared" si="79"/>
        <v>157.64430750829399</v>
      </c>
      <c r="AG160">
        <f t="shared" si="80"/>
        <v>0</v>
      </c>
      <c r="AH160" s="2">
        <f t="shared" si="81"/>
        <v>196.25799358768961</v>
      </c>
    </row>
    <row r="161" spans="1:34" x14ac:dyDescent="0.3">
      <c r="A161">
        <f t="shared" si="59"/>
        <v>-29.044999999999924</v>
      </c>
      <c r="B161">
        <f t="shared" si="82"/>
        <v>-0.50693088124175167</v>
      </c>
      <c r="G161" s="2">
        <f t="shared" si="60"/>
        <v>-5.0099675048488379</v>
      </c>
      <c r="H161" s="2">
        <f t="shared" si="61"/>
        <v>82.379383659934348</v>
      </c>
      <c r="I161" s="2">
        <f t="shared" si="62"/>
        <v>152.31847716701549</v>
      </c>
      <c r="J161" s="2">
        <f t="shared" si="63"/>
        <v>64.929126002232294</v>
      </c>
      <c r="K161" s="2">
        <f t="shared" si="64"/>
        <v>157.32844467186433</v>
      </c>
      <c r="M161" s="2">
        <f t="shared" si="65"/>
        <v>11.659228540201163</v>
      </c>
      <c r="N161" s="2">
        <f t="shared" si="66"/>
        <v>169.02218893113371</v>
      </c>
      <c r="O161" s="2">
        <f t="shared" si="67"/>
        <v>130.18247730234117</v>
      </c>
      <c r="P161" s="2">
        <f t="shared" si="68"/>
        <v>-27.180483088591366</v>
      </c>
      <c r="Q161" s="2">
        <f t="shared" si="69"/>
        <v>196.20267201972507</v>
      </c>
      <c r="S161">
        <f t="shared" si="70"/>
        <v>-5.0099675048488379</v>
      </c>
      <c r="T161">
        <f t="shared" si="83"/>
        <v>25.009967504848838</v>
      </c>
      <c r="U161">
        <f t="shared" si="71"/>
        <v>0</v>
      </c>
      <c r="V161">
        <f t="shared" si="72"/>
        <v>87.389351164783193</v>
      </c>
      <c r="W161">
        <f t="shared" si="73"/>
        <v>157.32844467186433</v>
      </c>
      <c r="X161">
        <f t="shared" si="74"/>
        <v>69.939093507081139</v>
      </c>
      <c r="Y161" s="2">
        <f t="shared" si="75"/>
        <v>157.32844467186433</v>
      </c>
      <c r="Z161" s="2"/>
      <c r="AB161">
        <f t="shared" si="76"/>
        <v>-27.180483088591366</v>
      </c>
      <c r="AC161">
        <f t="shared" si="84"/>
        <v>42.680483088591366</v>
      </c>
      <c r="AD161">
        <f t="shared" si="77"/>
        <v>38.839711628792529</v>
      </c>
      <c r="AE161">
        <f t="shared" si="78"/>
        <v>196.20267201972507</v>
      </c>
      <c r="AF161">
        <f t="shared" si="79"/>
        <v>157.36296039093253</v>
      </c>
      <c r="AG161">
        <f t="shared" si="80"/>
        <v>0</v>
      </c>
      <c r="AH161" s="2">
        <f t="shared" si="81"/>
        <v>196.20267201972507</v>
      </c>
    </row>
    <row r="162" spans="1:34" x14ac:dyDescent="0.3">
      <c r="A162">
        <f t="shared" si="59"/>
        <v>-29.229999999999922</v>
      </c>
      <c r="B162">
        <f t="shared" si="82"/>
        <v>-0.51015974035794109</v>
      </c>
      <c r="G162" s="2">
        <f t="shared" si="60"/>
        <v>-5.0222384222567413</v>
      </c>
      <c r="H162" s="2">
        <f t="shared" si="61"/>
        <v>82.874759149054626</v>
      </c>
      <c r="I162" s="2">
        <f t="shared" si="62"/>
        <v>152.68808034129657</v>
      </c>
      <c r="J162" s="2">
        <f t="shared" si="63"/>
        <v>64.791082769985195</v>
      </c>
      <c r="K162" s="2">
        <f t="shared" si="64"/>
        <v>157.71031876355332</v>
      </c>
      <c r="M162" s="2">
        <f t="shared" si="65"/>
        <v>11.740002082482166</v>
      </c>
      <c r="N162" s="2">
        <f t="shared" si="66"/>
        <v>168.81997476502653</v>
      </c>
      <c r="O162" s="2">
        <f t="shared" si="67"/>
        <v>129.75464251111038</v>
      </c>
      <c r="P162" s="2">
        <f t="shared" si="68"/>
        <v>-27.325330171433997</v>
      </c>
      <c r="Q162" s="2">
        <f t="shared" si="69"/>
        <v>196.14530493646052</v>
      </c>
      <c r="S162">
        <f t="shared" si="70"/>
        <v>-5.0222384222567413</v>
      </c>
      <c r="T162">
        <f t="shared" si="83"/>
        <v>25.022238422256741</v>
      </c>
      <c r="U162">
        <f t="shared" si="71"/>
        <v>0</v>
      </c>
      <c r="V162">
        <f t="shared" si="72"/>
        <v>87.896997571311374</v>
      </c>
      <c r="W162">
        <f t="shared" si="73"/>
        <v>157.71031876355332</v>
      </c>
      <c r="X162">
        <f t="shared" si="74"/>
        <v>69.813321192241943</v>
      </c>
      <c r="Y162" s="2">
        <f t="shared" si="75"/>
        <v>157.71031876355332</v>
      </c>
      <c r="Z162" s="2"/>
      <c r="AB162">
        <f t="shared" si="76"/>
        <v>-27.325330171433997</v>
      </c>
      <c r="AC162">
        <f t="shared" si="84"/>
        <v>42.825330171433997</v>
      </c>
      <c r="AD162">
        <f t="shared" si="77"/>
        <v>39.065332253916161</v>
      </c>
      <c r="AE162">
        <f t="shared" si="78"/>
        <v>196.14530493646052</v>
      </c>
      <c r="AF162">
        <f t="shared" si="79"/>
        <v>157.07997268254437</v>
      </c>
      <c r="AG162">
        <f t="shared" si="80"/>
        <v>0</v>
      </c>
      <c r="AH162" s="2">
        <f t="shared" si="81"/>
        <v>196.14530493646052</v>
      </c>
    </row>
    <row r="163" spans="1:34" x14ac:dyDescent="0.3">
      <c r="A163">
        <f t="shared" si="59"/>
        <v>-29.414999999999921</v>
      </c>
      <c r="B163">
        <f t="shared" si="82"/>
        <v>-0.51338859947413062</v>
      </c>
      <c r="G163" s="2">
        <f t="shared" si="60"/>
        <v>-5.0342484697641225</v>
      </c>
      <c r="H163" s="2">
        <f t="shared" si="61"/>
        <v>83.369479135981706</v>
      </c>
      <c r="I163" s="2">
        <f t="shared" si="62"/>
        <v>153.05630017305907</v>
      </c>
      <c r="J163" s="2">
        <f t="shared" si="63"/>
        <v>64.652572567313243</v>
      </c>
      <c r="K163" s="2">
        <f t="shared" si="64"/>
        <v>158.09054864282319</v>
      </c>
      <c r="M163" s="2">
        <f t="shared" si="65"/>
        <v>11.820814824704689</v>
      </c>
      <c r="N163" s="2">
        <f t="shared" si="66"/>
        <v>168.61616215812876</v>
      </c>
      <c r="O163" s="2">
        <f t="shared" si="67"/>
        <v>129.32561655557504</v>
      </c>
      <c r="P163" s="2">
        <f t="shared" si="68"/>
        <v>-27.469730777849016</v>
      </c>
      <c r="Q163" s="2">
        <f t="shared" si="69"/>
        <v>196.08589293597777</v>
      </c>
      <c r="S163">
        <f t="shared" si="70"/>
        <v>-5.0342484697641225</v>
      </c>
      <c r="T163">
        <f t="shared" si="83"/>
        <v>25.034248469764123</v>
      </c>
      <c r="U163">
        <f t="shared" si="71"/>
        <v>0</v>
      </c>
      <c r="V163">
        <f t="shared" si="72"/>
        <v>88.403727605745829</v>
      </c>
      <c r="W163">
        <f t="shared" si="73"/>
        <v>158.09054864282319</v>
      </c>
      <c r="X163">
        <f t="shared" si="74"/>
        <v>69.686821037077365</v>
      </c>
      <c r="Y163" s="2">
        <f t="shared" si="75"/>
        <v>158.09054864282319</v>
      </c>
      <c r="Z163" s="2"/>
      <c r="AB163">
        <f t="shared" si="76"/>
        <v>-27.469730777849016</v>
      </c>
      <c r="AC163">
        <f t="shared" si="84"/>
        <v>42.969730777849016</v>
      </c>
      <c r="AD163">
        <f t="shared" si="77"/>
        <v>39.290545602553706</v>
      </c>
      <c r="AE163">
        <f t="shared" si="78"/>
        <v>196.08589293597777</v>
      </c>
      <c r="AF163">
        <f t="shared" si="79"/>
        <v>156.79534733342405</v>
      </c>
      <c r="AG163">
        <f t="shared" si="80"/>
        <v>0</v>
      </c>
      <c r="AH163" s="2">
        <f t="shared" si="81"/>
        <v>196.08589293597777</v>
      </c>
    </row>
    <row r="164" spans="1:34" x14ac:dyDescent="0.3">
      <c r="A164">
        <f t="shared" si="59"/>
        <v>-29.59999999999992</v>
      </c>
      <c r="B164">
        <f t="shared" si="82"/>
        <v>-0.51661745859032016</v>
      </c>
      <c r="G164" s="2">
        <f t="shared" si="60"/>
        <v>-5.0459975221599578</v>
      </c>
      <c r="H164" s="2">
        <f t="shared" si="61"/>
        <v>83.863538463001404</v>
      </c>
      <c r="I164" s="2">
        <f t="shared" si="62"/>
        <v>153.423132823419</v>
      </c>
      <c r="J164" s="2">
        <f t="shared" si="63"/>
        <v>64.513596838257627</v>
      </c>
      <c r="K164" s="2">
        <f t="shared" si="64"/>
        <v>158.46913034557895</v>
      </c>
      <c r="M164" s="2">
        <f t="shared" si="65"/>
        <v>11.90166592435369</v>
      </c>
      <c r="N164" s="2">
        <f t="shared" si="66"/>
        <v>168.41075323529324</v>
      </c>
      <c r="O164" s="2">
        <f t="shared" si="67"/>
        <v>128.89540390855487</v>
      </c>
      <c r="P164" s="2">
        <f t="shared" si="68"/>
        <v>-27.613683402384694</v>
      </c>
      <c r="Q164" s="2">
        <f t="shared" si="69"/>
        <v>196.02443663767792</v>
      </c>
      <c r="S164">
        <f t="shared" si="70"/>
        <v>-5.0459975221599578</v>
      </c>
      <c r="T164">
        <f t="shared" si="83"/>
        <v>25.045997522159958</v>
      </c>
      <c r="U164">
        <f t="shared" si="71"/>
        <v>0</v>
      </c>
      <c r="V164">
        <f t="shared" si="72"/>
        <v>88.909535985161369</v>
      </c>
      <c r="W164">
        <f t="shared" si="73"/>
        <v>158.46913034557895</v>
      </c>
      <c r="X164">
        <f t="shared" si="74"/>
        <v>69.559594360417577</v>
      </c>
      <c r="Y164" s="2">
        <f t="shared" si="75"/>
        <v>158.46913034557895</v>
      </c>
      <c r="Z164" s="2"/>
      <c r="AB164">
        <f t="shared" si="76"/>
        <v>-27.613683402384694</v>
      </c>
      <c r="AC164">
        <f t="shared" si="84"/>
        <v>43.113683402384694</v>
      </c>
      <c r="AD164">
        <f t="shared" si="77"/>
        <v>39.515349326738388</v>
      </c>
      <c r="AE164">
        <f t="shared" si="78"/>
        <v>196.02443663767792</v>
      </c>
      <c r="AF164">
        <f t="shared" si="79"/>
        <v>156.50908731093955</v>
      </c>
      <c r="AG164">
        <f t="shared" si="80"/>
        <v>0</v>
      </c>
      <c r="AH164" s="2">
        <f t="shared" si="81"/>
        <v>196.02443663767792</v>
      </c>
    </row>
    <row r="165" spans="1:34" x14ac:dyDescent="0.3">
      <c r="A165">
        <f t="shared" si="59"/>
        <v>-29.784999999999918</v>
      </c>
      <c r="B165">
        <f t="shared" si="82"/>
        <v>-0.51984631770650958</v>
      </c>
      <c r="G165" s="2">
        <f t="shared" si="60"/>
        <v>-5.0574854569542396</v>
      </c>
      <c r="H165" s="2">
        <f t="shared" si="61"/>
        <v>84.356931979287253</v>
      </c>
      <c r="I165" s="2">
        <f t="shared" si="62"/>
        <v>153.78857446795436</v>
      </c>
      <c r="J165" s="2">
        <f t="shared" si="63"/>
        <v>64.374157031712883</v>
      </c>
      <c r="K165" s="2">
        <f t="shared" si="64"/>
        <v>158.84605992490862</v>
      </c>
      <c r="M165" s="2">
        <f t="shared" si="65"/>
        <v>11.982554538514243</v>
      </c>
      <c r="N165" s="2">
        <f t="shared" si="66"/>
        <v>168.20375013801527</v>
      </c>
      <c r="O165" s="2">
        <f t="shared" si="67"/>
        <v>128.46400905524126</v>
      </c>
      <c r="P165" s="2">
        <f t="shared" si="68"/>
        <v>-27.757186544259753</v>
      </c>
      <c r="Q165" s="2">
        <f t="shared" si="69"/>
        <v>195.96093668227502</v>
      </c>
      <c r="S165">
        <f t="shared" si="70"/>
        <v>-5.0574854569542396</v>
      </c>
      <c r="T165">
        <f t="shared" si="83"/>
        <v>25.05748545695424</v>
      </c>
      <c r="U165">
        <f t="shared" si="71"/>
        <v>0</v>
      </c>
      <c r="V165">
        <f t="shared" si="72"/>
        <v>89.414417436241493</v>
      </c>
      <c r="W165">
        <f t="shared" si="73"/>
        <v>158.84605992490862</v>
      </c>
      <c r="X165">
        <f t="shared" si="74"/>
        <v>69.431642488667123</v>
      </c>
      <c r="Y165" s="2">
        <f t="shared" si="75"/>
        <v>158.84605992490862</v>
      </c>
      <c r="Z165" s="2"/>
      <c r="AB165">
        <f t="shared" si="76"/>
        <v>-27.757186544259753</v>
      </c>
      <c r="AC165">
        <f t="shared" si="84"/>
        <v>43.257186544259753</v>
      </c>
      <c r="AD165">
        <f t="shared" si="77"/>
        <v>39.739741082773996</v>
      </c>
      <c r="AE165">
        <f t="shared" si="78"/>
        <v>195.96093668227502</v>
      </c>
      <c r="AF165">
        <f t="shared" si="79"/>
        <v>156.22119559950102</v>
      </c>
      <c r="AG165">
        <f t="shared" si="80"/>
        <v>0</v>
      </c>
      <c r="AH165" s="2">
        <f t="shared" si="81"/>
        <v>195.96093668227502</v>
      </c>
    </row>
    <row r="166" spans="1:34" x14ac:dyDescent="0.3">
      <c r="A166">
        <f t="shared" si="59"/>
        <v>-29.969999999999917</v>
      </c>
      <c r="B166">
        <f t="shared" si="82"/>
        <v>-0.52307517682269911</v>
      </c>
      <c r="G166" s="2">
        <f t="shared" si="60"/>
        <v>-5.0687121543792557</v>
      </c>
      <c r="H166" s="2">
        <f t="shared" si="61"/>
        <v>84.849654540954234</v>
      </c>
      <c r="I166" s="2">
        <f t="shared" si="62"/>
        <v>154.15262129674528</v>
      </c>
      <c r="J166" s="2">
        <f t="shared" si="63"/>
        <v>64.234254601411791</v>
      </c>
      <c r="K166" s="2">
        <f t="shared" si="64"/>
        <v>159.22133345112454</v>
      </c>
      <c r="M166" s="2">
        <f t="shared" si="65"/>
        <v>12.063479823880318</v>
      </c>
      <c r="N166" s="2">
        <f t="shared" si="66"/>
        <v>167.9951550244102</v>
      </c>
      <c r="O166" s="2">
        <f t="shared" si="67"/>
        <v>128.03143649315086</v>
      </c>
      <c r="P166" s="2">
        <f t="shared" si="68"/>
        <v>-27.90023870737901</v>
      </c>
      <c r="Q166" s="2">
        <f t="shared" si="69"/>
        <v>195.8953937317892</v>
      </c>
      <c r="S166">
        <f t="shared" si="70"/>
        <v>-5.0687121543792557</v>
      </c>
      <c r="T166">
        <f t="shared" si="83"/>
        <v>25.068712154379256</v>
      </c>
      <c r="U166">
        <f t="shared" si="71"/>
        <v>0</v>
      </c>
      <c r="V166">
        <f t="shared" si="72"/>
        <v>89.918366695333489</v>
      </c>
      <c r="W166">
        <f t="shared" si="73"/>
        <v>159.22133345112454</v>
      </c>
      <c r="X166">
        <f t="shared" si="74"/>
        <v>69.302966755791047</v>
      </c>
      <c r="Y166" s="2">
        <f t="shared" si="75"/>
        <v>159.22133345112454</v>
      </c>
      <c r="Z166" s="2"/>
      <c r="AB166">
        <f t="shared" si="76"/>
        <v>-27.90023870737901</v>
      </c>
      <c r="AC166">
        <f t="shared" si="84"/>
        <v>43.40023870737901</v>
      </c>
      <c r="AD166">
        <f t="shared" si="77"/>
        <v>39.963718531259332</v>
      </c>
      <c r="AE166">
        <f t="shared" si="78"/>
        <v>195.8953937317892</v>
      </c>
      <c r="AF166">
        <f t="shared" si="79"/>
        <v>155.93167520052987</v>
      </c>
      <c r="AG166">
        <f t="shared" si="80"/>
        <v>0</v>
      </c>
      <c r="AH166" s="2">
        <f t="shared" si="81"/>
        <v>195.8953937317892</v>
      </c>
    </row>
    <row r="167" spans="1:34" x14ac:dyDescent="0.3">
      <c r="A167">
        <f t="shared" si="59"/>
        <v>-30.154999999999916</v>
      </c>
      <c r="B167">
        <f t="shared" si="82"/>
        <v>-0.52630403593888853</v>
      </c>
      <c r="G167" s="2">
        <f t="shared" si="60"/>
        <v>-5.0796774973908256</v>
      </c>
      <c r="H167" s="2">
        <f t="shared" si="61"/>
        <v>85.341701011112377</v>
      </c>
      <c r="I167" s="2">
        <f t="shared" si="62"/>
        <v>154.51526951441346</v>
      </c>
      <c r="J167" s="2">
        <f t="shared" si="63"/>
        <v>64.093891005910251</v>
      </c>
      <c r="K167" s="2">
        <f t="shared" si="64"/>
        <v>159.59494701180429</v>
      </c>
      <c r="M167" s="2">
        <f t="shared" si="65"/>
        <v>12.14444093676355</v>
      </c>
      <c r="N167" s="2">
        <f t="shared" si="66"/>
        <v>167.78497006919099</v>
      </c>
      <c r="O167" s="2">
        <f t="shared" si="67"/>
        <v>127.59769073207846</v>
      </c>
      <c r="P167" s="2">
        <f t="shared" si="68"/>
        <v>-28.042838400348984</v>
      </c>
      <c r="Q167" s="2">
        <f t="shared" si="69"/>
        <v>195.82780846953997</v>
      </c>
      <c r="S167">
        <f t="shared" si="70"/>
        <v>-5.0796774973908256</v>
      </c>
      <c r="T167">
        <f t="shared" si="83"/>
        <v>25.079677497390826</v>
      </c>
      <c r="U167">
        <f t="shared" si="71"/>
        <v>0</v>
      </c>
      <c r="V167">
        <f t="shared" si="72"/>
        <v>90.42137850850321</v>
      </c>
      <c r="W167">
        <f t="shared" si="73"/>
        <v>159.59494701180429</v>
      </c>
      <c r="X167">
        <f t="shared" si="74"/>
        <v>69.173568503301084</v>
      </c>
      <c r="Y167" s="2">
        <f t="shared" si="75"/>
        <v>159.59494701180429</v>
      </c>
      <c r="Z167" s="2"/>
      <c r="AB167">
        <f t="shared" si="76"/>
        <v>-28.042838400348984</v>
      </c>
      <c r="AC167">
        <f t="shared" si="84"/>
        <v>43.542838400348984</v>
      </c>
      <c r="AD167">
        <f t="shared" si="77"/>
        <v>40.187279337112535</v>
      </c>
      <c r="AE167">
        <f t="shared" si="78"/>
        <v>195.82780846953997</v>
      </c>
      <c r="AF167">
        <f t="shared" si="79"/>
        <v>155.64052913242745</v>
      </c>
      <c r="AG167">
        <f t="shared" si="80"/>
        <v>0</v>
      </c>
      <c r="AH167" s="2">
        <f t="shared" si="81"/>
        <v>195.82780846953997</v>
      </c>
    </row>
    <row r="168" spans="1:34" x14ac:dyDescent="0.3">
      <c r="A168">
        <f t="shared" si="59"/>
        <v>-30.339999999999915</v>
      </c>
      <c r="B168">
        <f t="shared" si="82"/>
        <v>-0.52953289505507806</v>
      </c>
      <c r="G168" s="2">
        <f t="shared" si="60"/>
        <v>-5.0903813716695154</v>
      </c>
      <c r="H168" s="2">
        <f t="shared" si="61"/>
        <v>85.833066259920329</v>
      </c>
      <c r="I168" s="2">
        <f t="shared" si="62"/>
        <v>154.87651534016189</v>
      </c>
      <c r="J168" s="2">
        <f t="shared" si="63"/>
        <v>63.95306770857205</v>
      </c>
      <c r="K168" s="2">
        <f t="shared" si="64"/>
        <v>159.9668967118314</v>
      </c>
      <c r="M168" s="2">
        <f t="shared" si="65"/>
        <v>12.225437033102068</v>
      </c>
      <c r="N168" s="2">
        <f t="shared" si="66"/>
        <v>167.57319746364558</v>
      </c>
      <c r="O168" s="2">
        <f t="shared" si="67"/>
        <v>127.1627762940501</v>
      </c>
      <c r="P168" s="2">
        <f t="shared" si="68"/>
        <v>-28.184984136493419</v>
      </c>
      <c r="Q168" s="2">
        <f t="shared" si="69"/>
        <v>195.75818160013901</v>
      </c>
      <c r="S168">
        <f t="shared" si="70"/>
        <v>-5.0903813716695154</v>
      </c>
      <c r="T168">
        <f t="shared" si="83"/>
        <v>25.090381371669515</v>
      </c>
      <c r="U168">
        <f t="shared" si="71"/>
        <v>0</v>
      </c>
      <c r="V168">
        <f t="shared" si="72"/>
        <v>90.923447631589852</v>
      </c>
      <c r="W168">
        <f t="shared" si="73"/>
        <v>159.9668967118314</v>
      </c>
      <c r="X168">
        <f t="shared" si="74"/>
        <v>69.043449080241572</v>
      </c>
      <c r="Y168" s="2">
        <f t="shared" si="75"/>
        <v>159.9668967118314</v>
      </c>
      <c r="Z168" s="2"/>
      <c r="AB168">
        <f t="shared" si="76"/>
        <v>-28.184984136493419</v>
      </c>
      <c r="AC168">
        <f t="shared" si="84"/>
        <v>43.684984136493419</v>
      </c>
      <c r="AD168">
        <f t="shared" si="77"/>
        <v>40.410421169595487</v>
      </c>
      <c r="AE168">
        <f t="shared" si="78"/>
        <v>195.75818160013901</v>
      </c>
      <c r="AF168">
        <f t="shared" si="79"/>
        <v>155.34776043054353</v>
      </c>
      <c r="AG168">
        <f t="shared" si="80"/>
        <v>0</v>
      </c>
      <c r="AH168" s="2">
        <f t="shared" si="81"/>
        <v>195.75818160013901</v>
      </c>
    </row>
    <row r="169" spans="1:34" x14ac:dyDescent="0.3">
      <c r="A169">
        <f t="shared" si="59"/>
        <v>-30.524999999999913</v>
      </c>
      <c r="B169">
        <f t="shared" si="82"/>
        <v>-0.53276175417126759</v>
      </c>
      <c r="G169" s="2">
        <f t="shared" si="60"/>
        <v>-5.1008236656218529</v>
      </c>
      <c r="H169" s="2">
        <f t="shared" si="61"/>
        <v>86.323745164638794</v>
      </c>
      <c r="I169" s="2">
        <f t="shared" si="62"/>
        <v>155.23635500781421</v>
      </c>
      <c r="J169" s="2">
        <f t="shared" si="63"/>
        <v>63.81178617755355</v>
      </c>
      <c r="K169" s="2">
        <f t="shared" si="64"/>
        <v>160.33717867343606</v>
      </c>
      <c r="M169" s="2">
        <f t="shared" si="65"/>
        <v>12.306467268469282</v>
      </c>
      <c r="N169" s="2">
        <f t="shared" si="66"/>
        <v>167.35983941561395</v>
      </c>
      <c r="O169" s="2">
        <f t="shared" si="67"/>
        <v>126.72669771327588</v>
      </c>
      <c r="P169" s="2">
        <f t="shared" si="68"/>
        <v>-28.326674433868781</v>
      </c>
      <c r="Q169" s="2">
        <f t="shared" si="69"/>
        <v>195.68651384948274</v>
      </c>
      <c r="S169">
        <f t="shared" si="70"/>
        <v>-5.1008236656218529</v>
      </c>
      <c r="T169">
        <f t="shared" si="83"/>
        <v>25.100823665621853</v>
      </c>
      <c r="U169">
        <f t="shared" si="71"/>
        <v>0</v>
      </c>
      <c r="V169">
        <f t="shared" si="72"/>
        <v>91.424568830260654</v>
      </c>
      <c r="W169">
        <f t="shared" si="73"/>
        <v>160.33717867343606</v>
      </c>
      <c r="X169">
        <f t="shared" si="74"/>
        <v>68.912609843175403</v>
      </c>
      <c r="Y169" s="2">
        <f t="shared" si="75"/>
        <v>160.33717867343606</v>
      </c>
      <c r="Z169" s="2"/>
      <c r="AB169">
        <f t="shared" si="76"/>
        <v>-28.326674433868781</v>
      </c>
      <c r="AC169">
        <f t="shared" si="84"/>
        <v>43.826674433868781</v>
      </c>
      <c r="AD169">
        <f t="shared" si="77"/>
        <v>40.633141702338065</v>
      </c>
      <c r="AE169">
        <f t="shared" si="78"/>
        <v>195.68651384948274</v>
      </c>
      <c r="AF169">
        <f t="shared" si="79"/>
        <v>155.05337214714467</v>
      </c>
      <c r="AG169">
        <f t="shared" si="80"/>
        <v>0</v>
      </c>
      <c r="AH169" s="2">
        <f t="shared" si="81"/>
        <v>195.68651384948274</v>
      </c>
    </row>
    <row r="170" spans="1:34" x14ac:dyDescent="0.3">
      <c r="A170">
        <f t="shared" si="59"/>
        <v>-30.709999999999912</v>
      </c>
      <c r="B170">
        <f t="shared" si="82"/>
        <v>-0.53599061328745712</v>
      </c>
      <c r="G170" s="2">
        <f t="shared" si="60"/>
        <v>-5.1110042703814642</v>
      </c>
      <c r="H170" s="2">
        <f t="shared" si="61"/>
        <v>86.813732609684024</v>
      </c>
      <c r="I170" s="2">
        <f t="shared" si="62"/>
        <v>155.594784765854</v>
      </c>
      <c r="J170" s="2">
        <f t="shared" si="63"/>
        <v>63.670047885788506</v>
      </c>
      <c r="K170" s="2">
        <f t="shared" si="64"/>
        <v>160.70578903623547</v>
      </c>
      <c r="M170" s="2">
        <f t="shared" si="65"/>
        <v>12.387530798082677</v>
      </c>
      <c r="N170" s="2">
        <f t="shared" si="66"/>
        <v>167.14489814946512</v>
      </c>
      <c r="O170" s="2">
        <f t="shared" si="67"/>
        <v>126.28945953610267</v>
      </c>
      <c r="P170" s="2">
        <f t="shared" si="68"/>
        <v>-28.467907815279759</v>
      </c>
      <c r="Q170" s="2">
        <f t="shared" si="69"/>
        <v>195.61280596474489</v>
      </c>
      <c r="S170">
        <f t="shared" si="70"/>
        <v>-5.1110042703814642</v>
      </c>
      <c r="T170">
        <f t="shared" si="83"/>
        <v>25.111004270381464</v>
      </c>
      <c r="U170">
        <f t="shared" si="71"/>
        <v>0</v>
      </c>
      <c r="V170">
        <f t="shared" si="72"/>
        <v>91.924736880065495</v>
      </c>
      <c r="W170">
        <f t="shared" si="73"/>
        <v>160.70578903623547</v>
      </c>
      <c r="X170">
        <f t="shared" si="74"/>
        <v>68.781052156169977</v>
      </c>
      <c r="Y170" s="2">
        <f t="shared" si="75"/>
        <v>160.70578903623547</v>
      </c>
      <c r="Z170" s="2"/>
      <c r="AB170">
        <f t="shared" si="76"/>
        <v>-28.467907815279759</v>
      </c>
      <c r="AC170">
        <f t="shared" si="84"/>
        <v>43.967907815279759</v>
      </c>
      <c r="AD170">
        <f t="shared" si="77"/>
        <v>40.855438613362438</v>
      </c>
      <c r="AE170">
        <f t="shared" si="78"/>
        <v>195.61280596474489</v>
      </c>
      <c r="AF170">
        <f t="shared" si="79"/>
        <v>154.75736735138241</v>
      </c>
      <c r="AG170">
        <f t="shared" si="80"/>
        <v>0</v>
      </c>
      <c r="AH170" s="2">
        <f t="shared" si="81"/>
        <v>195.61280596474489</v>
      </c>
    </row>
    <row r="171" spans="1:34" x14ac:dyDescent="0.3">
      <c r="A171">
        <f t="shared" si="59"/>
        <v>-30.894999999999911</v>
      </c>
      <c r="B171">
        <f t="shared" si="82"/>
        <v>-0.53921947240364654</v>
      </c>
      <c r="G171" s="2">
        <f t="shared" si="60"/>
        <v>-5.1209230798102361</v>
      </c>
      <c r="H171" s="2">
        <f t="shared" si="61"/>
        <v>87.303023486680999</v>
      </c>
      <c r="I171" s="2">
        <f t="shared" si="62"/>
        <v>155.95180087746385</v>
      </c>
      <c r="J171" s="2">
        <f t="shared" si="63"/>
        <v>63.527854310972621</v>
      </c>
      <c r="K171" s="2">
        <f t="shared" si="64"/>
        <v>161.07272395727409</v>
      </c>
      <c r="M171" s="2">
        <f t="shared" si="65"/>
        <v>12.468626776812625</v>
      </c>
      <c r="N171" s="2">
        <f t="shared" si="66"/>
        <v>166.92837590607405</v>
      </c>
      <c r="O171" s="2">
        <f t="shared" si="67"/>
        <v>125.85106632096685</v>
      </c>
      <c r="P171" s="2">
        <f t="shared" si="68"/>
        <v>-28.608682808294589</v>
      </c>
      <c r="Q171" s="2">
        <f t="shared" si="69"/>
        <v>195.53705871436864</v>
      </c>
      <c r="S171">
        <f t="shared" si="70"/>
        <v>-5.1209230798102361</v>
      </c>
      <c r="T171">
        <f t="shared" si="83"/>
        <v>25.120923079810236</v>
      </c>
      <c r="U171">
        <f t="shared" si="71"/>
        <v>0</v>
      </c>
      <c r="V171">
        <f t="shared" si="72"/>
        <v>92.423946566491239</v>
      </c>
      <c r="W171">
        <f t="shared" si="73"/>
        <v>161.07272395727409</v>
      </c>
      <c r="X171">
        <f t="shared" si="74"/>
        <v>68.648777390782854</v>
      </c>
      <c r="Y171" s="2">
        <f t="shared" si="75"/>
        <v>161.07272395727409</v>
      </c>
      <c r="Z171" s="2"/>
      <c r="AB171">
        <f t="shared" si="76"/>
        <v>-28.608682808294589</v>
      </c>
      <c r="AC171">
        <f t="shared" si="84"/>
        <v>44.108682808294589</v>
      </c>
      <c r="AD171">
        <f t="shared" si="77"/>
        <v>41.077309585107216</v>
      </c>
      <c r="AE171">
        <f t="shared" si="78"/>
        <v>195.53705871436864</v>
      </c>
      <c r="AF171">
        <f t="shared" si="79"/>
        <v>154.45974912926144</v>
      </c>
      <c r="AG171">
        <f t="shared" si="80"/>
        <v>0</v>
      </c>
      <c r="AH171" s="2">
        <f t="shared" si="81"/>
        <v>195.53705871436864</v>
      </c>
    </row>
    <row r="172" spans="1:34" x14ac:dyDescent="0.3">
      <c r="A172">
        <f t="shared" si="59"/>
        <v>-31.079999999999909</v>
      </c>
      <c r="B172">
        <f t="shared" si="82"/>
        <v>-0.54244833151983607</v>
      </c>
      <c r="G172" s="2">
        <f t="shared" si="60"/>
        <v>-5.1305799904993989</v>
      </c>
      <c r="H172" s="2">
        <f t="shared" si="61"/>
        <v>87.791612694516914</v>
      </c>
      <c r="I172" s="2">
        <f t="shared" si="62"/>
        <v>156.30739962056447</v>
      </c>
      <c r="J172" s="2">
        <f t="shared" si="63"/>
        <v>63.385206935548133</v>
      </c>
      <c r="K172" s="2">
        <f t="shared" si="64"/>
        <v>161.43797961106387</v>
      </c>
      <c r="M172" s="2">
        <f t="shared" si="65"/>
        <v>12.549754359191216</v>
      </c>
      <c r="N172" s="2">
        <f t="shared" si="66"/>
        <v>166.71027494279815</v>
      </c>
      <c r="O172" s="2">
        <f t="shared" si="67"/>
        <v>125.41152263834645</v>
      </c>
      <c r="P172" s="2">
        <f t="shared" si="68"/>
        <v>-28.748997945260484</v>
      </c>
      <c r="Q172" s="2">
        <f t="shared" si="69"/>
        <v>195.45927288805865</v>
      </c>
      <c r="S172">
        <f t="shared" si="70"/>
        <v>-5.1305799904993989</v>
      </c>
      <c r="T172">
        <f t="shared" si="83"/>
        <v>25.130579990499399</v>
      </c>
      <c r="U172">
        <f t="shared" si="71"/>
        <v>0</v>
      </c>
      <c r="V172">
        <f t="shared" si="72"/>
        <v>92.922192685016313</v>
      </c>
      <c r="W172">
        <f t="shared" si="73"/>
        <v>161.43797961106387</v>
      </c>
      <c r="X172">
        <f t="shared" si="74"/>
        <v>68.515786926047525</v>
      </c>
      <c r="Y172" s="2">
        <f t="shared" si="75"/>
        <v>161.43797961106387</v>
      </c>
      <c r="Z172" s="2"/>
      <c r="AB172">
        <f t="shared" si="76"/>
        <v>-28.748997945260484</v>
      </c>
      <c r="AC172">
        <f t="shared" si="84"/>
        <v>44.248997945260484</v>
      </c>
      <c r="AD172">
        <f t="shared" si="77"/>
        <v>41.298752304451696</v>
      </c>
      <c r="AE172">
        <f t="shared" si="78"/>
        <v>195.45927288805865</v>
      </c>
      <c r="AF172">
        <f t="shared" si="79"/>
        <v>154.16052058360694</v>
      </c>
      <c r="AG172">
        <f t="shared" si="80"/>
        <v>0</v>
      </c>
      <c r="AH172" s="2">
        <f t="shared" si="81"/>
        <v>195.45927288805865</v>
      </c>
    </row>
    <row r="173" spans="1:34" x14ac:dyDescent="0.3">
      <c r="A173">
        <f t="shared" si="59"/>
        <v>-31.264999999999908</v>
      </c>
      <c r="B173">
        <f t="shared" si="82"/>
        <v>-0.54567719063602549</v>
      </c>
      <c r="G173" s="2">
        <f t="shared" si="60"/>
        <v>-5.1399749017706142</v>
      </c>
      <c r="H173" s="2">
        <f t="shared" si="61"/>
        <v>88.279495139394129</v>
      </c>
      <c r="I173" s="2">
        <f t="shared" si="62"/>
        <v>156.66157728785319</v>
      </c>
      <c r="J173" s="2">
        <f t="shared" si="63"/>
        <v>63.242107246688434</v>
      </c>
      <c r="K173" s="2">
        <f t="shared" si="64"/>
        <v>161.80155218962381</v>
      </c>
      <c r="M173" s="2">
        <f t="shared" si="65"/>
        <v>12.63091269942103</v>
      </c>
      <c r="N173" s="2">
        <f t="shared" si="66"/>
        <v>166.49059753345389</v>
      </c>
      <c r="O173" s="2">
        <f t="shared" si="67"/>
        <v>124.97083307071401</v>
      </c>
      <c r="P173" s="2">
        <f t="shared" si="68"/>
        <v>-28.888851763318854</v>
      </c>
      <c r="Q173" s="2">
        <f t="shared" si="69"/>
        <v>195.37944929677275</v>
      </c>
      <c r="S173">
        <f t="shared" si="70"/>
        <v>-5.1399749017706142</v>
      </c>
      <c r="T173">
        <f t="shared" si="83"/>
        <v>25.139974901770614</v>
      </c>
      <c r="U173">
        <f t="shared" si="71"/>
        <v>0</v>
      </c>
      <c r="V173">
        <f t="shared" si="72"/>
        <v>93.419470041164743</v>
      </c>
      <c r="W173">
        <f t="shared" si="73"/>
        <v>161.80155218962381</v>
      </c>
      <c r="X173">
        <f t="shared" si="74"/>
        <v>68.382082148459048</v>
      </c>
      <c r="Y173" s="2">
        <f t="shared" si="75"/>
        <v>161.80155218962381</v>
      </c>
      <c r="Z173" s="2"/>
      <c r="AB173">
        <f t="shared" si="76"/>
        <v>-28.888851763318854</v>
      </c>
      <c r="AC173">
        <f t="shared" si="84"/>
        <v>44.388851763318854</v>
      </c>
      <c r="AD173">
        <f t="shared" si="77"/>
        <v>41.519764462739886</v>
      </c>
      <c r="AE173">
        <f t="shared" si="78"/>
        <v>195.37944929677275</v>
      </c>
      <c r="AF173">
        <f t="shared" si="79"/>
        <v>153.85968483403286</v>
      </c>
      <c r="AG173">
        <f t="shared" si="80"/>
        <v>0</v>
      </c>
      <c r="AH173" s="2">
        <f t="shared" si="81"/>
        <v>195.37944929677275</v>
      </c>
    </row>
    <row r="174" spans="1:34" x14ac:dyDescent="0.3">
      <c r="A174">
        <f t="shared" si="59"/>
        <v>-31.449999999999907</v>
      </c>
      <c r="B174">
        <f t="shared" si="82"/>
        <v>-0.54890604975221502</v>
      </c>
      <c r="G174" s="2">
        <f t="shared" si="60"/>
        <v>-5.1491077156770295</v>
      </c>
      <c r="H174" s="2">
        <f t="shared" si="61"/>
        <v>88.76666573488346</v>
      </c>
      <c r="I174" s="2">
        <f t="shared" si="62"/>
        <v>157.01433018684298</v>
      </c>
      <c r="J174" s="2">
        <f t="shared" si="63"/>
        <v>63.09855673628249</v>
      </c>
      <c r="K174" s="2">
        <f t="shared" si="64"/>
        <v>162.16343790252</v>
      </c>
      <c r="M174" s="2">
        <f t="shared" si="65"/>
        <v>12.712100951384009</v>
      </c>
      <c r="N174" s="2">
        <f t="shared" si="66"/>
        <v>166.26934596829292</v>
      </c>
      <c r="O174" s="2">
        <f t="shared" si="67"/>
        <v>124.52900221248825</v>
      </c>
      <c r="P174" s="2">
        <f t="shared" si="68"/>
        <v>-29.02824280442065</v>
      </c>
      <c r="Q174" s="2">
        <f t="shared" si="69"/>
        <v>195.29758877271357</v>
      </c>
      <c r="S174">
        <f t="shared" si="70"/>
        <v>-5.1491077156770295</v>
      </c>
      <c r="T174">
        <f t="shared" si="83"/>
        <v>25.14910771567703</v>
      </c>
      <c r="U174">
        <f t="shared" si="71"/>
        <v>0</v>
      </c>
      <c r="V174">
        <f t="shared" si="72"/>
        <v>93.915773450560494</v>
      </c>
      <c r="W174">
        <f t="shared" si="73"/>
        <v>162.16343790252</v>
      </c>
      <c r="X174">
        <f t="shared" si="74"/>
        <v>68.247664451959523</v>
      </c>
      <c r="Y174" s="2">
        <f t="shared" si="75"/>
        <v>162.16343790252</v>
      </c>
      <c r="Z174" s="2"/>
      <c r="AB174">
        <f t="shared" si="76"/>
        <v>-29.02824280442065</v>
      </c>
      <c r="AC174">
        <f t="shared" si="84"/>
        <v>44.52824280442065</v>
      </c>
      <c r="AD174">
        <f t="shared" si="77"/>
        <v>41.740343755804659</v>
      </c>
      <c r="AE174">
        <f t="shared" si="78"/>
        <v>195.29758877271357</v>
      </c>
      <c r="AF174">
        <f t="shared" si="79"/>
        <v>153.55724501690889</v>
      </c>
      <c r="AG174">
        <f t="shared" si="80"/>
        <v>0</v>
      </c>
      <c r="AH174" s="2">
        <f t="shared" si="81"/>
        <v>195.29758877271357</v>
      </c>
    </row>
    <row r="175" spans="1:34" x14ac:dyDescent="0.3">
      <c r="A175">
        <f t="shared" si="59"/>
        <v>-31.634999999999906</v>
      </c>
      <c r="B175">
        <f t="shared" si="82"/>
        <v>-0.55213490886840444</v>
      </c>
      <c r="G175" s="2">
        <f t="shared" si="60"/>
        <v>-5.1579783370042946</v>
      </c>
      <c r="H175" s="2">
        <f t="shared" si="61"/>
        <v>89.253119401977017</v>
      </c>
      <c r="I175" s="2">
        <f t="shared" si="62"/>
        <v>157.36565463990064</v>
      </c>
      <c r="J175" s="2">
        <f t="shared" si="63"/>
        <v>62.954556900919322</v>
      </c>
      <c r="K175" s="2">
        <f t="shared" si="64"/>
        <v>162.52363297690493</v>
      </c>
      <c r="M175" s="2">
        <f t="shared" si="65"/>
        <v>12.793318268650223</v>
      </c>
      <c r="N175" s="2">
        <f t="shared" si="66"/>
        <v>166.04652255397835</v>
      </c>
      <c r="O175" s="2">
        <f t="shared" si="67"/>
        <v>124.08603466998665</v>
      </c>
      <c r="P175" s="2">
        <f t="shared" si="68"/>
        <v>-29.167169615341471</v>
      </c>
      <c r="Q175" s="2">
        <f t="shared" si="69"/>
        <v>195.21369216931981</v>
      </c>
      <c r="S175">
        <f t="shared" si="70"/>
        <v>-5.1579783370042946</v>
      </c>
      <c r="T175">
        <f t="shared" si="83"/>
        <v>25.157978337004295</v>
      </c>
      <c r="U175">
        <f t="shared" si="71"/>
        <v>0</v>
      </c>
      <c r="V175">
        <f t="shared" si="72"/>
        <v>94.411097738981312</v>
      </c>
      <c r="W175">
        <f t="shared" si="73"/>
        <v>162.52363297690493</v>
      </c>
      <c r="X175">
        <f t="shared" si="74"/>
        <v>68.112535237923623</v>
      </c>
      <c r="Y175" s="2">
        <f t="shared" si="75"/>
        <v>162.52363297690493</v>
      </c>
      <c r="Z175" s="2"/>
      <c r="AB175">
        <f t="shared" si="76"/>
        <v>-29.167169615341471</v>
      </c>
      <c r="AC175">
        <f t="shared" si="84"/>
        <v>44.667169615341471</v>
      </c>
      <c r="AD175">
        <f t="shared" si="77"/>
        <v>41.960487883991696</v>
      </c>
      <c r="AE175">
        <f t="shared" si="78"/>
        <v>195.21369216931981</v>
      </c>
      <c r="AF175">
        <f t="shared" si="79"/>
        <v>153.25320428532811</v>
      </c>
      <c r="AG175">
        <f t="shared" si="80"/>
        <v>0</v>
      </c>
      <c r="AH175" s="2">
        <f t="shared" si="81"/>
        <v>195.21369216931981</v>
      </c>
    </row>
    <row r="176" spans="1:34" x14ac:dyDescent="0.3">
      <c r="A176">
        <f t="shared" si="59"/>
        <v>-31.819999999999904</v>
      </c>
      <c r="B176">
        <f t="shared" si="82"/>
        <v>-0.55536376798459397</v>
      </c>
      <c r="G176" s="2">
        <f t="shared" si="60"/>
        <v>-5.1665866732715457</v>
      </c>
      <c r="H176" s="2">
        <f t="shared" si="61"/>
        <v>89.738851069141361</v>
      </c>
      <c r="I176" s="2">
        <f t="shared" si="62"/>
        <v>157.71554698428531</v>
      </c>
      <c r="J176" s="2">
        <f t="shared" si="63"/>
        <v>62.810109241872404</v>
      </c>
      <c r="K176" s="2">
        <f t="shared" si="64"/>
        <v>162.88213365755686</v>
      </c>
      <c r="M176" s="2">
        <f t="shared" si="65"/>
        <v>12.874563804486741</v>
      </c>
      <c r="N176" s="2">
        <f t="shared" si="66"/>
        <v>165.82212961356061</v>
      </c>
      <c r="O176" s="2">
        <f t="shared" si="67"/>
        <v>123.6419350613771</v>
      </c>
      <c r="P176" s="2">
        <f t="shared" si="68"/>
        <v>-29.305630747696782</v>
      </c>
      <c r="Q176" s="2">
        <f t="shared" si="69"/>
        <v>195.1277603612574</v>
      </c>
      <c r="S176">
        <f t="shared" si="70"/>
        <v>-5.1665866732715457</v>
      </c>
      <c r="T176">
        <f t="shared" si="83"/>
        <v>25.166586673271546</v>
      </c>
      <c r="U176">
        <f t="shared" si="71"/>
        <v>0</v>
      </c>
      <c r="V176">
        <f t="shared" si="72"/>
        <v>94.905437742412914</v>
      </c>
      <c r="W176">
        <f t="shared" si="73"/>
        <v>162.88213365755686</v>
      </c>
      <c r="X176">
        <f t="shared" si="74"/>
        <v>67.976695915143949</v>
      </c>
      <c r="Y176" s="2">
        <f t="shared" si="75"/>
        <v>162.88213365755686</v>
      </c>
      <c r="Z176" s="2"/>
      <c r="AB176">
        <f t="shared" si="76"/>
        <v>-29.305630747696782</v>
      </c>
      <c r="AC176">
        <f t="shared" si="84"/>
        <v>44.805630747696782</v>
      </c>
      <c r="AD176">
        <f t="shared" si="77"/>
        <v>42.180194552183522</v>
      </c>
      <c r="AE176">
        <f t="shared" si="78"/>
        <v>195.1277603612574</v>
      </c>
      <c r="AF176">
        <f t="shared" si="79"/>
        <v>152.94756580907386</v>
      </c>
      <c r="AG176">
        <f t="shared" si="80"/>
        <v>0</v>
      </c>
      <c r="AH176" s="2">
        <f t="shared" si="81"/>
        <v>195.1277603612574</v>
      </c>
    </row>
    <row r="177" spans="1:34" x14ac:dyDescent="0.3">
      <c r="A177">
        <f t="shared" si="59"/>
        <v>-32.004999999999903</v>
      </c>
      <c r="B177">
        <f t="shared" si="82"/>
        <v>-0.5585926271007835</v>
      </c>
      <c r="G177" s="2">
        <f t="shared" si="60"/>
        <v>-5.1749326347323787</v>
      </c>
      <c r="H177" s="2">
        <f t="shared" si="61"/>
        <v>90.223855672370291</v>
      </c>
      <c r="I177" s="2">
        <f t="shared" si="62"/>
        <v>158.06400357218666</v>
      </c>
      <c r="J177" s="2">
        <f t="shared" si="63"/>
        <v>62.665215265083994</v>
      </c>
      <c r="K177" s="2">
        <f t="shared" si="64"/>
        <v>163.23893620691905</v>
      </c>
      <c r="M177" s="2">
        <f t="shared" si="65"/>
        <v>12.955836711866429</v>
      </c>
      <c r="N177" s="2">
        <f t="shared" si="66"/>
        <v>165.59616948645328</v>
      </c>
      <c r="O177" s="2">
        <f t="shared" si="67"/>
        <v>123.19670801662986</v>
      </c>
      <c r="P177" s="2">
        <f t="shared" si="68"/>
        <v>-29.443624757956982</v>
      </c>
      <c r="Q177" s="2">
        <f t="shared" si="69"/>
        <v>195.03979424441025</v>
      </c>
      <c r="S177">
        <f t="shared" si="70"/>
        <v>-5.1749326347323787</v>
      </c>
      <c r="T177">
        <f t="shared" si="83"/>
        <v>25.174932634732379</v>
      </c>
      <c r="U177">
        <f t="shared" si="71"/>
        <v>0</v>
      </c>
      <c r="V177">
        <f t="shared" si="72"/>
        <v>95.398788307102677</v>
      </c>
      <c r="W177">
        <f t="shared" si="73"/>
        <v>163.23893620691905</v>
      </c>
      <c r="X177">
        <f t="shared" si="74"/>
        <v>67.840147899816373</v>
      </c>
      <c r="Y177" s="2">
        <f t="shared" si="75"/>
        <v>163.23893620691905</v>
      </c>
      <c r="Z177" s="2"/>
      <c r="AB177">
        <f t="shared" si="76"/>
        <v>-29.443624757956982</v>
      </c>
      <c r="AC177">
        <f t="shared" si="84"/>
        <v>44.943624757956982</v>
      </c>
      <c r="AD177">
        <f t="shared" si="77"/>
        <v>42.399461469823407</v>
      </c>
      <c r="AE177">
        <f t="shared" si="78"/>
        <v>195.03979424441025</v>
      </c>
      <c r="AF177">
        <f t="shared" si="79"/>
        <v>152.64033277458685</v>
      </c>
      <c r="AG177">
        <f t="shared" si="80"/>
        <v>0</v>
      </c>
      <c r="AH177" s="2">
        <f t="shared" si="81"/>
        <v>195.03979424441025</v>
      </c>
    </row>
    <row r="178" spans="1:34" x14ac:dyDescent="0.3">
      <c r="A178">
        <f t="shared" si="59"/>
        <v>-32.189999999999905</v>
      </c>
      <c r="B178">
        <f t="shared" si="82"/>
        <v>-0.56182148621697303</v>
      </c>
      <c r="G178" s="2">
        <f t="shared" si="60"/>
        <v>-5.1830161343757908</v>
      </c>
      <c r="H178" s="2">
        <f t="shared" si="61"/>
        <v>90.708128155237517</v>
      </c>
      <c r="I178" s="2">
        <f t="shared" si="62"/>
        <v>158.41102077076278</v>
      </c>
      <c r="J178" s="2">
        <f t="shared" si="63"/>
        <v>62.519876481149474</v>
      </c>
      <c r="K178" s="2">
        <f t="shared" si="64"/>
        <v>163.59403690513858</v>
      </c>
      <c r="M178" s="2">
        <f t="shared" si="65"/>
        <v>13.037136143476792</v>
      </c>
      <c r="N178" s="2">
        <f t="shared" si="66"/>
        <v>165.36864452840862</v>
      </c>
      <c r="O178" s="2">
        <f t="shared" si="67"/>
        <v>122.75035817746938</v>
      </c>
      <c r="P178" s="2">
        <f t="shared" si="68"/>
        <v>-29.58115020746245</v>
      </c>
      <c r="Q178" s="2">
        <f t="shared" si="69"/>
        <v>194.94979473587108</v>
      </c>
      <c r="S178">
        <f t="shared" si="70"/>
        <v>-5.1830161343757908</v>
      </c>
      <c r="T178">
        <f t="shared" si="83"/>
        <v>25.183016134375791</v>
      </c>
      <c r="U178">
        <f t="shared" si="71"/>
        <v>0</v>
      </c>
      <c r="V178">
        <f t="shared" si="72"/>
        <v>95.891144289613308</v>
      </c>
      <c r="W178">
        <f t="shared" si="73"/>
        <v>163.59403690513858</v>
      </c>
      <c r="X178">
        <f t="shared" si="74"/>
        <v>67.702892615525258</v>
      </c>
      <c r="Y178" s="2">
        <f t="shared" si="75"/>
        <v>163.59403690513858</v>
      </c>
      <c r="Z178" s="2"/>
      <c r="AB178">
        <f t="shared" si="76"/>
        <v>-29.58115020746245</v>
      </c>
      <c r="AC178">
        <f t="shared" si="84"/>
        <v>45.08115020746245</v>
      </c>
      <c r="AD178">
        <f t="shared" si="77"/>
        <v>42.618286350939243</v>
      </c>
      <c r="AE178">
        <f t="shared" si="78"/>
        <v>194.94979473587108</v>
      </c>
      <c r="AF178">
        <f t="shared" si="79"/>
        <v>152.33150838493182</v>
      </c>
      <c r="AG178">
        <f t="shared" si="80"/>
        <v>0</v>
      </c>
      <c r="AH178" s="2">
        <f t="shared" si="81"/>
        <v>194.94979473587108</v>
      </c>
    </row>
    <row r="179" spans="1:34" x14ac:dyDescent="0.3">
      <c r="A179">
        <f t="shared" si="59"/>
        <v>-32.374999999999908</v>
      </c>
      <c r="B179">
        <f t="shared" si="82"/>
        <v>-0.56505034533316256</v>
      </c>
      <c r="G179" s="2">
        <f t="shared" si="60"/>
        <v>-5.1908370879270862</v>
      </c>
      <c r="H179" s="2">
        <f t="shared" si="61"/>
        <v>91.191663468949571</v>
      </c>
      <c r="I179" s="2">
        <f t="shared" si="62"/>
        <v>158.75659496217818</v>
      </c>
      <c r="J179" s="2">
        <f t="shared" si="63"/>
        <v>62.374094405301527</v>
      </c>
      <c r="K179" s="2">
        <f t="shared" si="64"/>
        <v>163.94743205010528</v>
      </c>
      <c r="M179" s="2">
        <f t="shared" si="65"/>
        <v>13.118461251728807</v>
      </c>
      <c r="N179" s="2">
        <f t="shared" si="66"/>
        <v>165.13955711149319</v>
      </c>
      <c r="O179" s="2">
        <f t="shared" si="67"/>
        <v>122.30289019732579</v>
      </c>
      <c r="P179" s="2">
        <f t="shared" si="68"/>
        <v>-29.718205662438592</v>
      </c>
      <c r="Q179" s="2">
        <f t="shared" si="69"/>
        <v>194.85776277393177</v>
      </c>
      <c r="S179">
        <f t="shared" si="70"/>
        <v>-5.1908370879270862</v>
      </c>
      <c r="T179">
        <f t="shared" si="83"/>
        <v>25.190837087927086</v>
      </c>
      <c r="U179">
        <f t="shared" si="71"/>
        <v>0</v>
      </c>
      <c r="V179">
        <f t="shared" si="72"/>
        <v>96.382500556876664</v>
      </c>
      <c r="W179">
        <f t="shared" si="73"/>
        <v>163.94743205010528</v>
      </c>
      <c r="X179">
        <f t="shared" si="74"/>
        <v>67.564931493228613</v>
      </c>
      <c r="Y179" s="2">
        <f t="shared" si="75"/>
        <v>163.94743205010528</v>
      </c>
      <c r="Z179" s="2"/>
      <c r="AB179">
        <f t="shared" si="76"/>
        <v>-29.718205662438592</v>
      </c>
      <c r="AC179">
        <f t="shared" si="84"/>
        <v>45.218205662438592</v>
      </c>
      <c r="AD179">
        <f t="shared" si="77"/>
        <v>42.836666914167395</v>
      </c>
      <c r="AE179">
        <f t="shared" si="78"/>
        <v>194.85776277393177</v>
      </c>
      <c r="AF179">
        <f t="shared" si="79"/>
        <v>152.02109585976439</v>
      </c>
      <c r="AG179">
        <f t="shared" si="80"/>
        <v>0</v>
      </c>
      <c r="AH179" s="2">
        <f t="shared" si="81"/>
        <v>194.85776277393177</v>
      </c>
    </row>
    <row r="180" spans="1:34" x14ac:dyDescent="0.3">
      <c r="A180">
        <f t="shared" si="59"/>
        <v>-32.55999999999991</v>
      </c>
      <c r="B180">
        <f t="shared" si="82"/>
        <v>-0.56827920444935209</v>
      </c>
      <c r="G180" s="2">
        <f t="shared" si="60"/>
        <v>-5.1983954138487327</v>
      </c>
      <c r="H180" s="2">
        <f t="shared" si="61"/>
        <v>91.674456572398327</v>
      </c>
      <c r="I180" s="2">
        <f t="shared" si="62"/>
        <v>159.1007225436415</v>
      </c>
      <c r="J180" s="2">
        <f t="shared" si="63"/>
        <v>62.227870557394439</v>
      </c>
      <c r="K180" s="2">
        <f t="shared" si="64"/>
        <v>164.29911795749024</v>
      </c>
      <c r="M180" s="2">
        <f t="shared" si="65"/>
        <v>13.199811188765754</v>
      </c>
      <c r="N180" s="2">
        <f t="shared" si="66"/>
        <v>164.90890962406286</v>
      </c>
      <c r="O180" s="2">
        <f t="shared" si="67"/>
        <v>121.8543087412864</v>
      </c>
      <c r="P180" s="2">
        <f t="shared" si="68"/>
        <v>-29.854789694010719</v>
      </c>
      <c r="Q180" s="2">
        <f t="shared" si="69"/>
        <v>194.76369931807358</v>
      </c>
      <c r="S180">
        <f t="shared" si="70"/>
        <v>-5.1983954138487327</v>
      </c>
      <c r="T180">
        <f t="shared" si="83"/>
        <v>25.198395413848733</v>
      </c>
      <c r="U180">
        <f t="shared" si="71"/>
        <v>0</v>
      </c>
      <c r="V180">
        <f t="shared" si="72"/>
        <v>96.872851986247056</v>
      </c>
      <c r="W180">
        <f t="shared" si="73"/>
        <v>164.29911795749024</v>
      </c>
      <c r="X180">
        <f t="shared" si="74"/>
        <v>67.426265971243168</v>
      </c>
      <c r="Y180" s="2">
        <f t="shared" si="75"/>
        <v>164.29911795749024</v>
      </c>
      <c r="Z180" s="2"/>
      <c r="AB180">
        <f t="shared" si="76"/>
        <v>-29.854789694010719</v>
      </c>
      <c r="AC180">
        <f t="shared" si="84"/>
        <v>45.354789694010719</v>
      </c>
      <c r="AD180">
        <f t="shared" si="77"/>
        <v>43.054600882776469</v>
      </c>
      <c r="AE180">
        <f t="shared" si="78"/>
        <v>194.76369931807358</v>
      </c>
      <c r="AF180">
        <f t="shared" si="79"/>
        <v>151.70909843529711</v>
      </c>
      <c r="AG180">
        <f t="shared" si="80"/>
        <v>0</v>
      </c>
      <c r="AH180" s="2">
        <f t="shared" si="81"/>
        <v>194.76369931807358</v>
      </c>
    </row>
    <row r="181" spans="1:34" x14ac:dyDescent="0.3">
      <c r="A181">
        <f t="shared" si="59"/>
        <v>-32.744999999999912</v>
      </c>
      <c r="B181">
        <f t="shared" si="82"/>
        <v>-0.57150806356554162</v>
      </c>
      <c r="G181" s="2">
        <f t="shared" si="60"/>
        <v>-5.2056910333412318</v>
      </c>
      <c r="H181" s="2">
        <f t="shared" si="61"/>
        <v>92.1565024322136</v>
      </c>
      <c r="I181" s="2">
        <f t="shared" si="62"/>
        <v>159.44339992744298</v>
      </c>
      <c r="J181" s="2">
        <f t="shared" si="63"/>
        <v>62.081206461888144</v>
      </c>
      <c r="K181" s="2">
        <f t="shared" si="64"/>
        <v>164.64909096078421</v>
      </c>
      <c r="M181" s="2">
        <f t="shared" si="65"/>
        <v>13.281185106472066</v>
      </c>
      <c r="N181" s="2">
        <f t="shared" si="66"/>
        <v>164.67670447073817</v>
      </c>
      <c r="O181" s="2">
        <f t="shared" si="67"/>
        <v>121.40461848604716</v>
      </c>
      <c r="P181" s="2">
        <f t="shared" si="68"/>
        <v>-29.990900878218966</v>
      </c>
      <c r="Q181" s="2">
        <f t="shared" si="69"/>
        <v>194.66760534895712</v>
      </c>
      <c r="S181">
        <f t="shared" si="70"/>
        <v>-5.2056910333412318</v>
      </c>
      <c r="T181">
        <f t="shared" si="83"/>
        <v>25.205691033341232</v>
      </c>
      <c r="U181">
        <f t="shared" si="71"/>
        <v>0</v>
      </c>
      <c r="V181">
        <f t="shared" si="72"/>
        <v>97.362193465554839</v>
      </c>
      <c r="W181">
        <f t="shared" si="73"/>
        <v>164.64909096078421</v>
      </c>
      <c r="X181">
        <f t="shared" si="74"/>
        <v>67.286897495229368</v>
      </c>
      <c r="Y181" s="2">
        <f t="shared" si="75"/>
        <v>164.64909096078421</v>
      </c>
      <c r="Z181" s="2"/>
      <c r="AB181">
        <f t="shared" si="76"/>
        <v>-29.990900878218966</v>
      </c>
      <c r="AC181">
        <f t="shared" si="84"/>
        <v>45.490900878218966</v>
      </c>
      <c r="AD181">
        <f t="shared" si="77"/>
        <v>43.272085984691032</v>
      </c>
      <c r="AE181">
        <f t="shared" si="78"/>
        <v>194.66760534895712</v>
      </c>
      <c r="AF181">
        <f t="shared" si="79"/>
        <v>151.39551936426614</v>
      </c>
      <c r="AG181">
        <f t="shared" si="80"/>
        <v>0</v>
      </c>
      <c r="AH181" s="2">
        <f t="shared" si="81"/>
        <v>194.66760534895712</v>
      </c>
    </row>
    <row r="182" spans="1:34" x14ac:dyDescent="0.3">
      <c r="A182">
        <f t="shared" si="59"/>
        <v>-32.929999999999914</v>
      </c>
      <c r="B182">
        <f t="shared" si="82"/>
        <v>-0.57473692268173115</v>
      </c>
      <c r="G182" s="2">
        <f t="shared" si="60"/>
        <v>-5.2127238703439502</v>
      </c>
      <c r="H182" s="2">
        <f t="shared" si="61"/>
        <v>92.637796022815607</v>
      </c>
      <c r="I182" s="2">
        <f t="shared" si="62"/>
        <v>159.78462354099202</v>
      </c>
      <c r="J182" s="2">
        <f t="shared" si="63"/>
        <v>61.934103647832444</v>
      </c>
      <c r="K182" s="2">
        <f t="shared" si="64"/>
        <v>164.99734741133597</v>
      </c>
      <c r="M182" s="2">
        <f t="shared" si="65"/>
        <v>13.362582156482162</v>
      </c>
      <c r="N182" s="2">
        <f t="shared" si="66"/>
        <v>164.44294407237905</v>
      </c>
      <c r="O182" s="2">
        <f t="shared" si="67"/>
        <v>120.9538241198637</v>
      </c>
      <c r="P182" s="2">
        <f t="shared" si="68"/>
        <v>-30.12653779603319</v>
      </c>
      <c r="Q182" s="2">
        <f t="shared" si="69"/>
        <v>194.56948186841225</v>
      </c>
      <c r="S182">
        <f t="shared" si="70"/>
        <v>-5.2127238703439502</v>
      </c>
      <c r="T182">
        <f t="shared" si="83"/>
        <v>25.21272387034395</v>
      </c>
      <c r="U182">
        <f t="shared" si="71"/>
        <v>0</v>
      </c>
      <c r="V182">
        <f t="shared" si="72"/>
        <v>97.850519893159557</v>
      </c>
      <c r="W182">
        <f t="shared" si="73"/>
        <v>164.99734741133597</v>
      </c>
      <c r="X182">
        <f t="shared" si="74"/>
        <v>67.146827518176394</v>
      </c>
      <c r="Y182" s="2">
        <f t="shared" si="75"/>
        <v>164.99734741133597</v>
      </c>
      <c r="Z182" s="2"/>
      <c r="AB182">
        <f t="shared" si="76"/>
        <v>-30.12653779603319</v>
      </c>
      <c r="AC182">
        <f t="shared" si="84"/>
        <v>45.62653779603319</v>
      </c>
      <c r="AD182">
        <f t="shared" si="77"/>
        <v>43.489119952515352</v>
      </c>
      <c r="AE182">
        <f t="shared" si="78"/>
        <v>194.56948186841225</v>
      </c>
      <c r="AF182">
        <f t="shared" si="79"/>
        <v>151.0803619158969</v>
      </c>
      <c r="AG182">
        <f t="shared" si="80"/>
        <v>0</v>
      </c>
      <c r="AH182" s="2">
        <f t="shared" si="81"/>
        <v>194.56948186841225</v>
      </c>
    </row>
    <row r="183" spans="1:34" x14ac:dyDescent="0.3">
      <c r="A183">
        <f t="shared" si="59"/>
        <v>-33.114999999999917</v>
      </c>
      <c r="B183">
        <f t="shared" si="82"/>
        <v>-0.5779657817979208</v>
      </c>
      <c r="G183" s="2">
        <f t="shared" si="60"/>
        <v>-5.21949385153588</v>
      </c>
      <c r="H183" s="2">
        <f t="shared" si="61"/>
        <v>93.118332326467396</v>
      </c>
      <c r="I183" s="2">
        <f t="shared" si="62"/>
        <v>160.12438982685424</v>
      </c>
      <c r="J183" s="2">
        <f t="shared" si="63"/>
        <v>61.786563648850965</v>
      </c>
      <c r="K183" s="2">
        <f t="shared" si="64"/>
        <v>165.34388367839011</v>
      </c>
      <c r="M183" s="2">
        <f t="shared" si="65"/>
        <v>13.444001490189301</v>
      </c>
      <c r="N183" s="2">
        <f t="shared" si="66"/>
        <v>164.2076308660597</v>
      </c>
      <c r="O183" s="2">
        <f t="shared" si="67"/>
        <v>120.5019303425027</v>
      </c>
      <c r="P183" s="2">
        <f t="shared" si="68"/>
        <v>-30.261699033367705</v>
      </c>
      <c r="Q183" s="2">
        <f t="shared" si="69"/>
        <v>194.46932989942741</v>
      </c>
      <c r="S183">
        <f t="shared" si="70"/>
        <v>-5.21949385153588</v>
      </c>
      <c r="T183">
        <f t="shared" si="83"/>
        <v>25.21949385153588</v>
      </c>
      <c r="U183">
        <f t="shared" si="71"/>
        <v>0</v>
      </c>
      <c r="V183">
        <f t="shared" si="72"/>
        <v>98.337826178003269</v>
      </c>
      <c r="W183">
        <f t="shared" si="73"/>
        <v>165.34388367839011</v>
      </c>
      <c r="X183">
        <f t="shared" si="74"/>
        <v>67.006057500386845</v>
      </c>
      <c r="Y183" s="2">
        <f t="shared" si="75"/>
        <v>165.34388367839011</v>
      </c>
      <c r="Z183" s="2"/>
      <c r="AB183">
        <f t="shared" si="76"/>
        <v>-30.261699033367705</v>
      </c>
      <c r="AC183">
        <f t="shared" si="84"/>
        <v>45.761699033367705</v>
      </c>
      <c r="AD183">
        <f t="shared" si="77"/>
        <v>43.705700523557006</v>
      </c>
      <c r="AE183">
        <f t="shared" si="78"/>
        <v>194.46932989942741</v>
      </c>
      <c r="AF183">
        <f t="shared" si="79"/>
        <v>150.76362937587041</v>
      </c>
      <c r="AG183">
        <f t="shared" si="80"/>
        <v>0</v>
      </c>
      <c r="AH183" s="2">
        <f t="shared" si="81"/>
        <v>194.46932989942741</v>
      </c>
    </row>
    <row r="184" spans="1:34" x14ac:dyDescent="0.3">
      <c r="A184">
        <f t="shared" si="59"/>
        <v>-33.299999999999919</v>
      </c>
      <c r="B184">
        <f t="shared" si="82"/>
        <v>-0.58119464091411033</v>
      </c>
      <c r="G184" s="2">
        <f t="shared" si="60"/>
        <v>-5.226000906336445</v>
      </c>
      <c r="H184" s="2">
        <f t="shared" si="61"/>
        <v>93.598106333327053</v>
      </c>
      <c r="I184" s="2">
        <f t="shared" si="62"/>
        <v>160.46269524278875</v>
      </c>
      <c r="J184" s="2">
        <f t="shared" si="63"/>
        <v>61.638588003125236</v>
      </c>
      <c r="K184" s="2">
        <f t="shared" si="64"/>
        <v>165.68869614912521</v>
      </c>
      <c r="M184" s="2">
        <f t="shared" si="65"/>
        <v>13.52544225875441</v>
      </c>
      <c r="N184" s="2">
        <f t="shared" si="66"/>
        <v>163.97076730504318</v>
      </c>
      <c r="O184" s="2">
        <f t="shared" si="67"/>
        <v>120.04894186519275</v>
      </c>
      <c r="P184" s="2">
        <f t="shared" si="68"/>
        <v>-30.396383181096034</v>
      </c>
      <c r="Q184" s="2">
        <f t="shared" si="69"/>
        <v>194.36715048613922</v>
      </c>
      <c r="S184">
        <f t="shared" si="70"/>
        <v>-5.226000906336445</v>
      </c>
      <c r="T184">
        <f t="shared" si="83"/>
        <v>25.226000906336445</v>
      </c>
      <c r="U184">
        <f t="shared" si="71"/>
        <v>0</v>
      </c>
      <c r="V184">
        <f t="shared" si="72"/>
        <v>98.824107239663505</v>
      </c>
      <c r="W184">
        <f t="shared" si="73"/>
        <v>165.68869614912521</v>
      </c>
      <c r="X184">
        <f t="shared" si="74"/>
        <v>66.864588909461673</v>
      </c>
      <c r="Y184" s="2">
        <f t="shared" si="75"/>
        <v>165.68869614912521</v>
      </c>
      <c r="Z184" s="2"/>
      <c r="AB184">
        <f t="shared" si="76"/>
        <v>-30.396383181096034</v>
      </c>
      <c r="AC184">
        <f t="shared" si="84"/>
        <v>45.896383181096034</v>
      </c>
      <c r="AD184">
        <f t="shared" si="77"/>
        <v>43.921825439850444</v>
      </c>
      <c r="AE184">
        <f t="shared" si="78"/>
        <v>194.36715048613922</v>
      </c>
      <c r="AF184">
        <f t="shared" si="79"/>
        <v>150.44532504628879</v>
      </c>
      <c r="AG184">
        <f t="shared" si="80"/>
        <v>0</v>
      </c>
      <c r="AH184" s="2">
        <f t="shared" si="81"/>
        <v>194.36715048613922</v>
      </c>
    </row>
    <row r="185" spans="1:34" x14ac:dyDescent="0.3">
      <c r="A185">
        <f t="shared" si="59"/>
        <v>-33.484999999999921</v>
      </c>
      <c r="B185">
        <f t="shared" si="82"/>
        <v>-0.58442350003029986</v>
      </c>
      <c r="G185" s="2">
        <f t="shared" si="60"/>
        <v>-5.2322449669061903</v>
      </c>
      <c r="H185" s="2">
        <f t="shared" si="61"/>
        <v>94.077113041500084</v>
      </c>
      <c r="I185" s="2">
        <f t="shared" si="62"/>
        <v>160.79953626178491</v>
      </c>
      <c r="J185" s="2">
        <f t="shared" si="63"/>
        <v>61.490178253378637</v>
      </c>
      <c r="K185" s="2">
        <f t="shared" si="64"/>
        <v>166.0317812286911</v>
      </c>
      <c r="M185" s="2">
        <f t="shared" si="65"/>
        <v>13.606903613114957</v>
      </c>
      <c r="N185" s="2">
        <f t="shared" si="66"/>
        <v>163.7323558587558</v>
      </c>
      <c r="O185" s="2">
        <f t="shared" si="67"/>
        <v>119.59486341057524</v>
      </c>
      <c r="P185" s="2">
        <f t="shared" si="68"/>
        <v>-30.530588835065608</v>
      </c>
      <c r="Q185" s="2">
        <f t="shared" si="69"/>
        <v>194.2629446938214</v>
      </c>
      <c r="S185">
        <f t="shared" si="70"/>
        <v>-5.2322449669061903</v>
      </c>
      <c r="T185">
        <f t="shared" si="83"/>
        <v>25.23224496690619</v>
      </c>
      <c r="U185">
        <f t="shared" si="71"/>
        <v>0</v>
      </c>
      <c r="V185">
        <f t="shared" si="72"/>
        <v>99.309358008406278</v>
      </c>
      <c r="W185">
        <f t="shared" si="73"/>
        <v>166.0317812286911</v>
      </c>
      <c r="X185">
        <f t="shared" si="74"/>
        <v>66.722423220284824</v>
      </c>
      <c r="Y185" s="2">
        <f t="shared" si="75"/>
        <v>166.0317812286911</v>
      </c>
      <c r="Z185" s="2"/>
      <c r="AB185">
        <f t="shared" si="76"/>
        <v>-30.530588835065608</v>
      </c>
      <c r="AC185">
        <f t="shared" si="84"/>
        <v>46.030588835065608</v>
      </c>
      <c r="AD185">
        <f t="shared" si="77"/>
        <v>44.137492448180566</v>
      </c>
      <c r="AE185">
        <f t="shared" si="78"/>
        <v>194.2629446938214</v>
      </c>
      <c r="AF185">
        <f t="shared" si="79"/>
        <v>150.12545224564084</v>
      </c>
      <c r="AG185">
        <f t="shared" si="80"/>
        <v>0</v>
      </c>
      <c r="AH185" s="2">
        <f t="shared" si="81"/>
        <v>194.2629446938214</v>
      </c>
    </row>
    <row r="186" spans="1:34" x14ac:dyDescent="0.3">
      <c r="A186">
        <f t="shared" si="59"/>
        <v>-33.669999999999924</v>
      </c>
      <c r="B186">
        <f t="shared" si="82"/>
        <v>-0.5876523591464895</v>
      </c>
      <c r="G186" s="2">
        <f t="shared" si="60"/>
        <v>-5.2382259681475318</v>
      </c>
      <c r="H186" s="2">
        <f t="shared" si="61"/>
        <v>94.555347457091415</v>
      </c>
      <c r="I186" s="2">
        <f t="shared" si="62"/>
        <v>161.13490937209923</v>
      </c>
      <c r="J186" s="2">
        <f t="shared" si="63"/>
        <v>61.341335946860276</v>
      </c>
      <c r="K186" s="2">
        <f t="shared" si="64"/>
        <v>166.37313534024676</v>
      </c>
      <c r="M186" s="2">
        <f t="shared" si="65"/>
        <v>13.688384703993787</v>
      </c>
      <c r="N186" s="2">
        <f t="shared" si="66"/>
        <v>163.49239901276135</v>
      </c>
      <c r="O186" s="2">
        <f t="shared" si="67"/>
        <v>119.13969971265514</v>
      </c>
      <c r="P186" s="2">
        <f t="shared" si="68"/>
        <v>-30.664314596112419</v>
      </c>
      <c r="Q186" s="2">
        <f t="shared" si="69"/>
        <v>194.15671360887376</v>
      </c>
      <c r="S186">
        <f t="shared" si="70"/>
        <v>-5.2382259681475318</v>
      </c>
      <c r="T186">
        <f t="shared" si="83"/>
        <v>25.238225968147532</v>
      </c>
      <c r="U186">
        <f t="shared" si="71"/>
        <v>0</v>
      </c>
      <c r="V186">
        <f t="shared" si="72"/>
        <v>99.793573425238947</v>
      </c>
      <c r="W186">
        <f t="shared" si="73"/>
        <v>166.37313534024676</v>
      </c>
      <c r="X186">
        <f t="shared" si="74"/>
        <v>66.579561915007815</v>
      </c>
      <c r="Y186" s="2">
        <f t="shared" si="75"/>
        <v>166.37313534024676</v>
      </c>
      <c r="Z186" s="2"/>
      <c r="AB186">
        <f t="shared" si="76"/>
        <v>-30.664314596112419</v>
      </c>
      <c r="AC186">
        <f t="shared" si="84"/>
        <v>46.164314596112419</v>
      </c>
      <c r="AD186">
        <f t="shared" si="77"/>
        <v>44.35269930010621</v>
      </c>
      <c r="AE186">
        <f t="shared" si="78"/>
        <v>194.15671360887376</v>
      </c>
      <c r="AF186">
        <f t="shared" si="79"/>
        <v>149.80401430876756</v>
      </c>
      <c r="AG186">
        <f t="shared" si="80"/>
        <v>0</v>
      </c>
      <c r="AH186" s="2">
        <f t="shared" si="81"/>
        <v>194.15671360887376</v>
      </c>
    </row>
    <row r="187" spans="1:34" x14ac:dyDescent="0.3">
      <c r="A187">
        <f t="shared" si="59"/>
        <v>-33.854999999999926</v>
      </c>
      <c r="B187">
        <f t="shared" si="82"/>
        <v>-0.59088121826267892</v>
      </c>
      <c r="G187" s="2">
        <f t="shared" si="60"/>
        <v>-5.2439438477054026</v>
      </c>
      <c r="H187" s="2">
        <f t="shared" si="61"/>
        <v>95.032804594257598</v>
      </c>
      <c r="I187" s="2">
        <f t="shared" si="62"/>
        <v>161.46881107729195</v>
      </c>
      <c r="J187" s="2">
        <f t="shared" si="63"/>
        <v>61.192062635328952</v>
      </c>
      <c r="K187" s="2">
        <f t="shared" si="64"/>
        <v>166.71275492499734</v>
      </c>
      <c r="M187" s="2">
        <f t="shared" si="65"/>
        <v>13.769884681907984</v>
      </c>
      <c r="N187" s="2">
        <f t="shared" si="66"/>
        <v>163.25089926873528</v>
      </c>
      <c r="O187" s="2">
        <f t="shared" si="67"/>
        <v>118.68345551675174</v>
      </c>
      <c r="P187" s="2">
        <f t="shared" si="68"/>
        <v>-30.797559070075572</v>
      </c>
      <c r="Q187" s="2">
        <f t="shared" si="69"/>
        <v>194.04845833881086</v>
      </c>
      <c r="S187">
        <f t="shared" si="70"/>
        <v>-5.2439438477054026</v>
      </c>
      <c r="T187">
        <f t="shared" si="83"/>
        <v>25.243943847705403</v>
      </c>
      <c r="U187">
        <f t="shared" si="71"/>
        <v>0</v>
      </c>
      <c r="V187">
        <f t="shared" si="72"/>
        <v>100.27674844196301</v>
      </c>
      <c r="W187">
        <f t="shared" si="73"/>
        <v>166.71275492499734</v>
      </c>
      <c r="X187">
        <f t="shared" si="74"/>
        <v>66.436006483034362</v>
      </c>
      <c r="Y187" s="2">
        <f t="shared" si="75"/>
        <v>166.71275492499734</v>
      </c>
      <c r="Z187" s="2"/>
      <c r="AB187">
        <f t="shared" si="76"/>
        <v>-30.797559070075572</v>
      </c>
      <c r="AC187">
        <f t="shared" si="84"/>
        <v>46.297559070075572</v>
      </c>
      <c r="AD187">
        <f t="shared" si="77"/>
        <v>44.567443751983554</v>
      </c>
      <c r="AE187">
        <f t="shared" si="78"/>
        <v>194.04845833881086</v>
      </c>
      <c r="AF187">
        <f t="shared" si="79"/>
        <v>149.48101458682731</v>
      </c>
      <c r="AG187">
        <f t="shared" si="80"/>
        <v>0</v>
      </c>
      <c r="AH187" s="2">
        <f t="shared" si="81"/>
        <v>194.04845833881086</v>
      </c>
    </row>
    <row r="188" spans="1:34" x14ac:dyDescent="0.3">
      <c r="A188">
        <f t="shared" si="59"/>
        <v>-34.039999999999928</v>
      </c>
      <c r="B188">
        <f t="shared" si="82"/>
        <v>-0.59411007737886845</v>
      </c>
      <c r="G188" s="2">
        <f t="shared" si="60"/>
        <v>-5.2493985459679244</v>
      </c>
      <c r="H188" s="2">
        <f t="shared" si="61"/>
        <v>95.509479475258672</v>
      </c>
      <c r="I188" s="2">
        <f t="shared" si="62"/>
        <v>161.80123789626344</v>
      </c>
      <c r="J188" s="2">
        <f t="shared" si="63"/>
        <v>61.04235987503683</v>
      </c>
      <c r="K188" s="2">
        <f t="shared" si="64"/>
        <v>167.05063644223137</v>
      </c>
      <c r="M188" s="2">
        <f t="shared" si="65"/>
        <v>13.851402697177727</v>
      </c>
      <c r="N188" s="2">
        <f t="shared" si="66"/>
        <v>163.00785914443844</v>
      </c>
      <c r="O188" s="2">
        <f t="shared" si="67"/>
        <v>118.22613557944882</v>
      </c>
      <c r="P188" s="2">
        <f t="shared" si="68"/>
        <v>-30.930320867811872</v>
      </c>
      <c r="Q188" s="2">
        <f t="shared" si="69"/>
        <v>193.93818001225031</v>
      </c>
      <c r="S188">
        <f t="shared" si="70"/>
        <v>-5.2493985459679244</v>
      </c>
      <c r="T188">
        <f t="shared" si="83"/>
        <v>25.249398545967924</v>
      </c>
      <c r="U188">
        <f t="shared" si="71"/>
        <v>0</v>
      </c>
      <c r="V188">
        <f t="shared" si="72"/>
        <v>100.75887802122659</v>
      </c>
      <c r="W188">
        <f t="shared" si="73"/>
        <v>167.05063644223137</v>
      </c>
      <c r="X188">
        <f t="shared" si="74"/>
        <v>66.291758421004758</v>
      </c>
      <c r="Y188" s="2">
        <f t="shared" si="75"/>
        <v>167.05063644223137</v>
      </c>
      <c r="Z188" s="2"/>
      <c r="AB188">
        <f t="shared" si="76"/>
        <v>-30.930320867811872</v>
      </c>
      <c r="AC188">
        <f t="shared" si="84"/>
        <v>46.430320867811872</v>
      </c>
      <c r="AD188">
        <f t="shared" si="77"/>
        <v>44.781723564989598</v>
      </c>
      <c r="AE188">
        <f t="shared" si="78"/>
        <v>193.93818001225031</v>
      </c>
      <c r="AF188">
        <f t="shared" si="79"/>
        <v>149.15645644726069</v>
      </c>
      <c r="AG188">
        <f t="shared" si="80"/>
        <v>0</v>
      </c>
      <c r="AH188" s="2">
        <f t="shared" si="81"/>
        <v>193.93818001225031</v>
      </c>
    </row>
    <row r="189" spans="1:34" x14ac:dyDescent="0.3">
      <c r="A189">
        <f t="shared" ref="A189:A252" si="85">A188-0.185</f>
        <v>-34.22499999999993</v>
      </c>
      <c r="B189">
        <f t="shared" si="82"/>
        <v>-0.59733893649505809</v>
      </c>
      <c r="G189" s="2">
        <f t="shared" ref="G189:G252" si="86">(G$2-$D$2)*COS($B189)-(M$2-$E$2)*SIN($B189)+$D$2</f>
        <v>-5.2545900060670192</v>
      </c>
      <c r="H189" s="2">
        <f t="shared" ref="H189:H252" si="87">(H$2-$D$2)*COS($B189)-(N$2-$E$2)*SIN($B189)+$D$2</f>
        <v>95.985367130510113</v>
      </c>
      <c r="I189" s="2">
        <f t="shared" ref="I189:I252" si="88">(I$2-$D$2)*COS($B189)-(O$2-$E$2)*SIN($B189)+$D$2</f>
        <v>162.13218636329051</v>
      </c>
      <c r="J189" s="2">
        <f t="shared" ref="J189:J252" si="89">(J$2-$D$2)*COS($B189)-(P$2-$E$2)*SIN($B189)+$D$2</f>
        <v>60.892229226713383</v>
      </c>
      <c r="K189" s="2">
        <f t="shared" ref="K189:K252" si="90">MAX(G189:J189)-MIN(G189:J189)</f>
        <v>167.38677636935753</v>
      </c>
      <c r="M189" s="2">
        <f t="shared" ref="M189:M252" si="91">(G$2-$D$2)*SIN($B189)+(M$2-$E$2)*COS($B189)+$E$2</f>
        <v>13.932937899935142</v>
      </c>
      <c r="N189" s="2">
        <f t="shared" ref="N189:N252" si="92">(H$2-$D$2)*SIN($B189)+(N$2-$E$2)*COS($B189)+$E$2</f>
        <v>162.76328117369107</v>
      </c>
      <c r="O189" s="2">
        <f t="shared" ref="O189:O252" si="93">(I$2-$D$2)*SIN($B189)+(O$2-$E$2)*COS($B189)+$E$2</f>
        <v>117.76774466854567</v>
      </c>
      <c r="P189" s="2">
        <f t="shared" ref="P189:P252" si="94">(J$2-$D$2)*SIN($B189)+(P$2-$E$2)*COS($B189)+$E$2</f>
        <v>-31.062598605210241</v>
      </c>
      <c r="Q189" s="2">
        <f t="shared" ref="Q189:Q252" si="95">MAX(M189:P189)-MIN(M189:P189)</f>
        <v>193.82587977890131</v>
      </c>
      <c r="S189">
        <f t="shared" ref="S189:S252" si="96">MIN(G189:K189)</f>
        <v>-5.2545900060670192</v>
      </c>
      <c r="T189">
        <f t="shared" si="83"/>
        <v>25.254590006067019</v>
      </c>
      <c r="U189">
        <f t="shared" ref="U189:U252" si="97">G189-$S189</f>
        <v>0</v>
      </c>
      <c r="V189">
        <f t="shared" ref="V189:V252" si="98">H189-$S189</f>
        <v>101.23995713657713</v>
      </c>
      <c r="W189">
        <f t="shared" ref="W189:W252" si="99">I189-$S189</f>
        <v>167.38677636935753</v>
      </c>
      <c r="X189">
        <f t="shared" ref="X189:X252" si="100">J189-$S189</f>
        <v>66.146819232780402</v>
      </c>
      <c r="Y189" s="2">
        <f t="shared" ref="Y189:Y252" si="101">MAX(U189:X189)-MIN(U189:X189)</f>
        <v>167.38677636935753</v>
      </c>
      <c r="Z189" s="2"/>
      <c r="AB189">
        <f t="shared" ref="AB189:AB252" si="102">MIN(M189:Q189)</f>
        <v>-31.062598605210241</v>
      </c>
      <c r="AC189">
        <f t="shared" si="84"/>
        <v>46.562598605210241</v>
      </c>
      <c r="AD189">
        <f t="shared" ref="AD189:AD252" si="103">M189-$AB189</f>
        <v>44.995536505145381</v>
      </c>
      <c r="AE189">
        <f t="shared" ref="AE189:AE252" si="104">N189-$AB189</f>
        <v>193.82587977890131</v>
      </c>
      <c r="AF189">
        <f t="shared" ref="AF189:AF252" si="105">O189-$AB189</f>
        <v>148.83034327375591</v>
      </c>
      <c r="AG189">
        <f t="shared" ref="AG189:AG252" si="106">P189-$AB189</f>
        <v>0</v>
      </c>
      <c r="AH189" s="2">
        <f t="shared" ref="AH189:AH252" si="107">MAX(AD189:AG189)-MIN(AD189:AG189)</f>
        <v>193.82587977890131</v>
      </c>
    </row>
    <row r="190" spans="1:34" x14ac:dyDescent="0.3">
      <c r="A190">
        <f t="shared" si="85"/>
        <v>-34.409999999999933</v>
      </c>
      <c r="B190">
        <f t="shared" si="82"/>
        <v>-0.60056779561124762</v>
      </c>
      <c r="G190" s="2">
        <f t="shared" si="86"/>
        <v>-5.2595181738790089</v>
      </c>
      <c r="H190" s="2">
        <f t="shared" si="87"/>
        <v>96.460462598634621</v>
      </c>
      <c r="I190" s="2">
        <f t="shared" si="88"/>
        <v>162.46165302806264</v>
      </c>
      <c r="J190" s="2">
        <f t="shared" si="89"/>
        <v>60.741672255549013</v>
      </c>
      <c r="K190" s="2">
        <f t="shared" si="90"/>
        <v>167.72117120194164</v>
      </c>
      <c r="M190" s="2">
        <f t="shared" si="91"/>
        <v>14.014489440133167</v>
      </c>
      <c r="N190" s="2">
        <f t="shared" si="92"/>
        <v>162.51716790634623</v>
      </c>
      <c r="O190" s="2">
        <f t="shared" si="93"/>
        <v>117.30828756300684</v>
      </c>
      <c r="P190" s="2">
        <f t="shared" si="94"/>
        <v>-31.194390903206219</v>
      </c>
      <c r="Q190" s="2">
        <f t="shared" si="95"/>
        <v>193.71155880955246</v>
      </c>
      <c r="S190">
        <f t="shared" si="96"/>
        <v>-5.2595181738790089</v>
      </c>
      <c r="T190">
        <f t="shared" si="83"/>
        <v>25.259518173879009</v>
      </c>
      <c r="U190">
        <f t="shared" si="97"/>
        <v>0</v>
      </c>
      <c r="V190">
        <f t="shared" si="98"/>
        <v>101.71998077251362</v>
      </c>
      <c r="W190">
        <f t="shared" si="99"/>
        <v>167.72117120194164</v>
      </c>
      <c r="X190">
        <f t="shared" si="100"/>
        <v>66.001190429428021</v>
      </c>
      <c r="Y190" s="2">
        <f t="shared" si="101"/>
        <v>167.72117120194164</v>
      </c>
      <c r="Z190" s="2"/>
      <c r="AB190">
        <f t="shared" si="102"/>
        <v>-31.194390903206219</v>
      </c>
      <c r="AC190">
        <f t="shared" si="84"/>
        <v>46.694390903206219</v>
      </c>
      <c r="AD190">
        <f t="shared" si="103"/>
        <v>45.208880343339388</v>
      </c>
      <c r="AE190">
        <f t="shared" si="104"/>
        <v>193.71155880955246</v>
      </c>
      <c r="AF190">
        <f t="shared" si="105"/>
        <v>148.50267846621307</v>
      </c>
      <c r="AG190">
        <f t="shared" si="106"/>
        <v>0</v>
      </c>
      <c r="AH190" s="2">
        <f t="shared" si="107"/>
        <v>193.71155880955246</v>
      </c>
    </row>
    <row r="191" spans="1:34" x14ac:dyDescent="0.3">
      <c r="A191">
        <f t="shared" si="85"/>
        <v>-34.594999999999935</v>
      </c>
      <c r="B191">
        <f t="shared" si="82"/>
        <v>-0.60379665472743715</v>
      </c>
      <c r="G191" s="2">
        <f t="shared" si="86"/>
        <v>-5.2641829980251735</v>
      </c>
      <c r="H191" s="2">
        <f t="shared" si="87"/>
        <v>96.934760926513874</v>
      </c>
      <c r="I191" s="2">
        <f t="shared" si="88"/>
        <v>162.78963445571779</v>
      </c>
      <c r="J191" s="2">
        <f t="shared" si="89"/>
        <v>60.590690531178737</v>
      </c>
      <c r="K191" s="2">
        <f t="shared" si="90"/>
        <v>168.05381745374297</v>
      </c>
      <c r="M191" s="2">
        <f t="shared" si="91"/>
        <v>14.096056467554414</v>
      </c>
      <c r="N191" s="2">
        <f t="shared" si="92"/>
        <v>162.26952190826324</v>
      </c>
      <c r="O191" s="2">
        <f t="shared" si="93"/>
        <v>116.84776905291254</v>
      </c>
      <c r="P191" s="2">
        <f t="shared" si="94"/>
        <v>-31.325696387796278</v>
      </c>
      <c r="Q191" s="2">
        <f t="shared" si="95"/>
        <v>193.59521829605953</v>
      </c>
      <c r="S191">
        <f t="shared" si="96"/>
        <v>-5.2641829980251735</v>
      </c>
      <c r="T191">
        <f t="shared" si="83"/>
        <v>25.264182998025174</v>
      </c>
      <c r="U191">
        <f t="shared" si="97"/>
        <v>0</v>
      </c>
      <c r="V191">
        <f t="shared" si="98"/>
        <v>102.19894392453905</v>
      </c>
      <c r="W191">
        <f t="shared" si="99"/>
        <v>168.05381745374297</v>
      </c>
      <c r="X191">
        <f t="shared" si="100"/>
        <v>65.854873529203914</v>
      </c>
      <c r="Y191" s="2">
        <f t="shared" si="101"/>
        <v>168.05381745374297</v>
      </c>
      <c r="Z191" s="2"/>
      <c r="AB191">
        <f t="shared" si="102"/>
        <v>-31.325696387796278</v>
      </c>
      <c r="AC191">
        <f t="shared" si="84"/>
        <v>46.825696387796278</v>
      </c>
      <c r="AD191">
        <f t="shared" si="103"/>
        <v>45.42175285535069</v>
      </c>
      <c r="AE191">
        <f t="shared" si="104"/>
        <v>193.59521829605953</v>
      </c>
      <c r="AF191">
        <f t="shared" si="105"/>
        <v>148.17346544070881</v>
      </c>
      <c r="AG191">
        <f t="shared" si="106"/>
        <v>0</v>
      </c>
      <c r="AH191" s="2">
        <f t="shared" si="107"/>
        <v>193.59521829605953</v>
      </c>
    </row>
    <row r="192" spans="1:34" x14ac:dyDescent="0.3">
      <c r="A192">
        <f t="shared" si="85"/>
        <v>-34.779999999999937</v>
      </c>
      <c r="B192">
        <f t="shared" si="82"/>
        <v>-0.60702551384362669</v>
      </c>
      <c r="G192" s="2">
        <f t="shared" si="86"/>
        <v>-5.268584429872277</v>
      </c>
      <c r="H192" s="2">
        <f t="shared" si="87"/>
        <v>97.408257169340175</v>
      </c>
      <c r="I192" s="2">
        <f t="shared" si="88"/>
        <v>163.11612722687832</v>
      </c>
      <c r="J192" s="2">
        <f t="shared" si="89"/>
        <v>60.439285627665868</v>
      </c>
      <c r="K192" s="2">
        <f t="shared" si="90"/>
        <v>168.3847116567506</v>
      </c>
      <c r="M192" s="2">
        <f t="shared" si="91"/>
        <v>14.177638131820034</v>
      </c>
      <c r="N192" s="2">
        <f t="shared" si="92"/>
        <v>162.02034576128088</v>
      </c>
      <c r="O192" s="2">
        <f t="shared" si="93"/>
        <v>116.38619393940866</v>
      </c>
      <c r="P192" s="2">
        <f t="shared" si="94"/>
        <v>-31.456513690052169</v>
      </c>
      <c r="Q192" s="2">
        <f t="shared" si="95"/>
        <v>193.47685945133304</v>
      </c>
      <c r="S192">
        <f t="shared" si="96"/>
        <v>-5.268584429872277</v>
      </c>
      <c r="T192">
        <f t="shared" si="83"/>
        <v>25.268584429872277</v>
      </c>
      <c r="U192">
        <f t="shared" si="97"/>
        <v>0</v>
      </c>
      <c r="V192">
        <f t="shared" si="98"/>
        <v>102.67684159921245</v>
      </c>
      <c r="W192">
        <f t="shared" si="99"/>
        <v>168.3847116567506</v>
      </c>
      <c r="X192">
        <f t="shared" si="100"/>
        <v>65.707870057538145</v>
      </c>
      <c r="Y192" s="2">
        <f t="shared" si="101"/>
        <v>168.3847116567506</v>
      </c>
      <c r="Z192" s="2"/>
      <c r="AB192">
        <f t="shared" si="102"/>
        <v>-31.456513690052169</v>
      </c>
      <c r="AC192">
        <f t="shared" si="84"/>
        <v>46.956513690052169</v>
      </c>
      <c r="AD192">
        <f t="shared" si="103"/>
        <v>45.634151821872202</v>
      </c>
      <c r="AE192">
        <f t="shared" si="104"/>
        <v>193.47685945133304</v>
      </c>
      <c r="AF192">
        <f t="shared" si="105"/>
        <v>147.84270762946082</v>
      </c>
      <c r="AG192">
        <f t="shared" si="106"/>
        <v>0</v>
      </c>
      <c r="AH192" s="2">
        <f t="shared" si="107"/>
        <v>193.47685945133304</v>
      </c>
    </row>
    <row r="193" spans="1:34" x14ac:dyDescent="0.3">
      <c r="A193">
        <f t="shared" si="85"/>
        <v>-34.964999999999939</v>
      </c>
      <c r="B193">
        <f t="shared" si="82"/>
        <v>-0.61025437295981633</v>
      </c>
      <c r="G193" s="2">
        <f t="shared" si="86"/>
        <v>-5.2727224235330965</v>
      </c>
      <c r="H193" s="2">
        <f t="shared" si="87"/>
        <v>97.880946390667987</v>
      </c>
      <c r="I193" s="2">
        <f t="shared" si="88"/>
        <v>163.44112793768664</v>
      </c>
      <c r="J193" s="2">
        <f t="shared" si="89"/>
        <v>60.287459123485583</v>
      </c>
      <c r="K193" s="2">
        <f t="shared" si="90"/>
        <v>168.71385036121973</v>
      </c>
      <c r="M193" s="2">
        <f t="shared" si="91"/>
        <v>14.259233582398585</v>
      </c>
      <c r="N193" s="2">
        <f t="shared" si="92"/>
        <v>161.76964206319062</v>
      </c>
      <c r="O193" s="2">
        <f t="shared" si="93"/>
        <v>115.9235670346568</v>
      </c>
      <c r="P193" s="2">
        <f t="shared" si="94"/>
        <v>-31.586841446135224</v>
      </c>
      <c r="Q193" s="2">
        <f t="shared" si="95"/>
        <v>193.35648350932584</v>
      </c>
      <c r="S193">
        <f t="shared" si="96"/>
        <v>-5.2727224235330965</v>
      </c>
      <c r="T193">
        <f t="shared" si="83"/>
        <v>25.272722423533097</v>
      </c>
      <c r="U193">
        <f t="shared" si="97"/>
        <v>0</v>
      </c>
      <c r="V193">
        <f t="shared" si="98"/>
        <v>103.15366881420108</v>
      </c>
      <c r="W193">
        <f t="shared" si="99"/>
        <v>168.71385036121973</v>
      </c>
      <c r="X193">
        <f t="shared" si="100"/>
        <v>65.560181547018686</v>
      </c>
      <c r="Y193" s="2">
        <f t="shared" si="101"/>
        <v>168.71385036121973</v>
      </c>
      <c r="Z193" s="2"/>
      <c r="AB193">
        <f t="shared" si="102"/>
        <v>-31.586841446135224</v>
      </c>
      <c r="AC193">
        <f t="shared" si="84"/>
        <v>47.086841446135224</v>
      </c>
      <c r="AD193">
        <f t="shared" si="103"/>
        <v>45.846075028533811</v>
      </c>
      <c r="AE193">
        <f t="shared" si="104"/>
        <v>193.35648350932584</v>
      </c>
      <c r="AF193">
        <f t="shared" si="105"/>
        <v>147.51040848079202</v>
      </c>
      <c r="AG193">
        <f t="shared" si="106"/>
        <v>0</v>
      </c>
      <c r="AH193" s="2">
        <f t="shared" si="107"/>
        <v>193.35648350932584</v>
      </c>
    </row>
    <row r="194" spans="1:34" x14ac:dyDescent="0.3">
      <c r="A194">
        <f t="shared" si="85"/>
        <v>-35.149999999999942</v>
      </c>
      <c r="B194">
        <f t="shared" si="82"/>
        <v>-0.61348323207600586</v>
      </c>
      <c r="G194" s="2">
        <f t="shared" si="86"/>
        <v>-5.2765969358668876</v>
      </c>
      <c r="H194" s="2">
        <f t="shared" si="87"/>
        <v>98.352823662465312</v>
      </c>
      <c r="I194" s="2">
        <f t="shared" si="88"/>
        <v>163.76463319984066</v>
      </c>
      <c r="J194" s="2">
        <f t="shared" si="89"/>
        <v>60.135212601508456</v>
      </c>
      <c r="K194" s="2">
        <f t="shared" si="90"/>
        <v>169.04123013570754</v>
      </c>
      <c r="M194" s="2">
        <f t="shared" si="91"/>
        <v>14.34084196861488</v>
      </c>
      <c r="N194" s="2">
        <f t="shared" si="92"/>
        <v>161.51741342770941</v>
      </c>
      <c r="O194" s="2">
        <f t="shared" si="93"/>
        <v>115.459893161784</v>
      </c>
      <c r="P194" s="2">
        <f t="shared" si="94"/>
        <v>-31.716678297310544</v>
      </c>
      <c r="Q194" s="2">
        <f t="shared" si="95"/>
        <v>193.23409172501997</v>
      </c>
      <c r="S194">
        <f t="shared" si="96"/>
        <v>-5.2765969358668876</v>
      </c>
      <c r="T194">
        <f t="shared" si="83"/>
        <v>25.276596935866888</v>
      </c>
      <c r="U194">
        <f t="shared" si="97"/>
        <v>0</v>
      </c>
      <c r="V194">
        <f t="shared" si="98"/>
        <v>103.6294205983322</v>
      </c>
      <c r="W194">
        <f t="shared" si="99"/>
        <v>169.04123013570754</v>
      </c>
      <c r="X194">
        <f t="shared" si="100"/>
        <v>65.411809537375348</v>
      </c>
      <c r="Y194" s="2">
        <f t="shared" si="101"/>
        <v>169.04123013570754</v>
      </c>
      <c r="Z194" s="2"/>
      <c r="AB194">
        <f t="shared" si="102"/>
        <v>-31.716678297310544</v>
      </c>
      <c r="AC194">
        <f t="shared" si="84"/>
        <v>47.216678297310544</v>
      </c>
      <c r="AD194">
        <f t="shared" si="103"/>
        <v>46.057520265925426</v>
      </c>
      <c r="AE194">
        <f t="shared" si="104"/>
        <v>193.23409172501997</v>
      </c>
      <c r="AF194">
        <f t="shared" si="105"/>
        <v>147.17657145909453</v>
      </c>
      <c r="AG194">
        <f t="shared" si="106"/>
        <v>0</v>
      </c>
      <c r="AH194" s="2">
        <f t="shared" si="107"/>
        <v>193.23409172501997</v>
      </c>
    </row>
    <row r="195" spans="1:34" x14ac:dyDescent="0.3">
      <c r="A195">
        <f t="shared" si="85"/>
        <v>-35.334999999999944</v>
      </c>
      <c r="B195">
        <f t="shared" si="82"/>
        <v>-0.61671209119219528</v>
      </c>
      <c r="G195" s="2">
        <f t="shared" si="86"/>
        <v>-5.2802079264798394</v>
      </c>
      <c r="H195" s="2">
        <f t="shared" si="87"/>
        <v>98.823884065165245</v>
      </c>
      <c r="I195" s="2">
        <f t="shared" si="88"/>
        <v>164.08663964062907</v>
      </c>
      <c r="J195" s="2">
        <f t="shared" si="89"/>
        <v>59.982547648983996</v>
      </c>
      <c r="K195" s="2">
        <f t="shared" si="90"/>
        <v>169.36684756710892</v>
      </c>
      <c r="M195" s="2">
        <f t="shared" si="91"/>
        <v>14.42246243965889</v>
      </c>
      <c r="N195" s="2">
        <f t="shared" si="92"/>
        <v>161.26366248445251</v>
      </c>
      <c r="O195" s="2">
        <f t="shared" si="93"/>
        <v>114.99517715483248</v>
      </c>
      <c r="P195" s="2">
        <f t="shared" si="94"/>
        <v>-31.846022889961148</v>
      </c>
      <c r="Q195" s="2">
        <f t="shared" si="95"/>
        <v>193.10968537441366</v>
      </c>
      <c r="S195">
        <f t="shared" si="96"/>
        <v>-5.2802079264798394</v>
      </c>
      <c r="T195">
        <f t="shared" si="83"/>
        <v>25.280207926479839</v>
      </c>
      <c r="U195">
        <f t="shared" si="97"/>
        <v>0</v>
      </c>
      <c r="V195">
        <f t="shared" si="98"/>
        <v>104.10409199164508</v>
      </c>
      <c r="W195">
        <f t="shared" si="99"/>
        <v>169.36684756710892</v>
      </c>
      <c r="X195">
        <f t="shared" si="100"/>
        <v>65.262755575463842</v>
      </c>
      <c r="Y195" s="2">
        <f t="shared" si="101"/>
        <v>169.36684756710892</v>
      </c>
      <c r="Z195" s="2"/>
      <c r="AB195">
        <f t="shared" si="102"/>
        <v>-31.846022889961148</v>
      </c>
      <c r="AC195">
        <f t="shared" si="84"/>
        <v>47.346022889961148</v>
      </c>
      <c r="AD195">
        <f t="shared" si="103"/>
        <v>46.268485329620034</v>
      </c>
      <c r="AE195">
        <f t="shared" si="104"/>
        <v>193.10968537441366</v>
      </c>
      <c r="AF195">
        <f t="shared" si="105"/>
        <v>146.84120004479362</v>
      </c>
      <c r="AG195">
        <f t="shared" si="106"/>
        <v>0</v>
      </c>
      <c r="AH195" s="2">
        <f t="shared" si="107"/>
        <v>193.10968537441366</v>
      </c>
    </row>
    <row r="196" spans="1:34" x14ac:dyDescent="0.3">
      <c r="A196">
        <f t="shared" si="85"/>
        <v>-35.519999999999946</v>
      </c>
      <c r="B196">
        <f t="shared" si="82"/>
        <v>-0.61994095030838492</v>
      </c>
      <c r="G196" s="2">
        <f t="shared" si="86"/>
        <v>-5.2835553577254899</v>
      </c>
      <c r="H196" s="2">
        <f t="shared" si="87"/>
        <v>99.294122687717135</v>
      </c>
      <c r="I196" s="2">
        <f t="shared" si="88"/>
        <v>164.40714390296662</v>
      </c>
      <c r="J196" s="2">
        <f t="shared" si="89"/>
        <v>59.829465857523999</v>
      </c>
      <c r="K196" s="2">
        <f t="shared" si="90"/>
        <v>169.6906992606921</v>
      </c>
      <c r="M196" s="2">
        <f t="shared" si="91"/>
        <v>14.504094144594593</v>
      </c>
      <c r="N196" s="2">
        <f t="shared" si="92"/>
        <v>161.00839187890594</v>
      </c>
      <c r="O196" s="2">
        <f t="shared" si="93"/>
        <v>114.52942385870922</v>
      </c>
      <c r="P196" s="2">
        <f t="shared" si="94"/>
        <v>-31.974873875602128</v>
      </c>
      <c r="Q196" s="2">
        <f t="shared" si="95"/>
        <v>192.98326575450807</v>
      </c>
      <c r="S196">
        <f t="shared" si="96"/>
        <v>-5.2835553577254899</v>
      </c>
      <c r="T196">
        <f t="shared" si="83"/>
        <v>25.28355535772549</v>
      </c>
      <c r="U196">
        <f t="shared" si="97"/>
        <v>0</v>
      </c>
      <c r="V196">
        <f t="shared" si="98"/>
        <v>104.57767804544262</v>
      </c>
      <c r="W196">
        <f t="shared" si="99"/>
        <v>169.6906992606921</v>
      </c>
      <c r="X196">
        <f t="shared" si="100"/>
        <v>65.113021215249489</v>
      </c>
      <c r="Y196" s="2">
        <f t="shared" si="101"/>
        <v>169.6906992606921</v>
      </c>
      <c r="Z196" s="2"/>
      <c r="AB196">
        <f t="shared" si="102"/>
        <v>-31.974873875602128</v>
      </c>
      <c r="AC196">
        <f t="shared" si="84"/>
        <v>47.474873875602128</v>
      </c>
      <c r="AD196">
        <f t="shared" si="103"/>
        <v>46.478968020196717</v>
      </c>
      <c r="AE196">
        <f t="shared" si="104"/>
        <v>192.98326575450807</v>
      </c>
      <c r="AF196">
        <f t="shared" si="105"/>
        <v>146.50429773431136</v>
      </c>
      <c r="AG196">
        <f t="shared" si="106"/>
        <v>0</v>
      </c>
      <c r="AH196" s="2">
        <f t="shared" si="107"/>
        <v>192.98326575450807</v>
      </c>
    </row>
    <row r="197" spans="1:34" x14ac:dyDescent="0.3">
      <c r="A197">
        <f t="shared" si="85"/>
        <v>-35.704999999999949</v>
      </c>
      <c r="B197">
        <f t="shared" ref="B197:B260" si="108">A197/180*PI()</f>
        <v>-0.62316980942457445</v>
      </c>
      <c r="G197" s="2">
        <f t="shared" si="86"/>
        <v>-5.2866391947051135</v>
      </c>
      <c r="H197" s="2">
        <f t="shared" si="87"/>
        <v>99.763534627637796</v>
      </c>
      <c r="I197" s="2">
        <f t="shared" si="88"/>
        <v>164.72614264542904</v>
      </c>
      <c r="J197" s="2">
        <f t="shared" si="89"/>
        <v>59.675968823086109</v>
      </c>
      <c r="K197" s="2">
        <f t="shared" si="90"/>
        <v>170.01278184013415</v>
      </c>
      <c r="M197" s="2">
        <f t="shared" si="91"/>
        <v>14.585736232368829</v>
      </c>
      <c r="N197" s="2">
        <f t="shared" si="92"/>
        <v>160.75160427239911</v>
      </c>
      <c r="O197" s="2">
        <f t="shared" si="93"/>
        <v>114.06263812913559</v>
      </c>
      <c r="P197" s="2">
        <f t="shared" si="94"/>
        <v>-32.103229910894683</v>
      </c>
      <c r="Q197" s="2">
        <f t="shared" si="95"/>
        <v>192.8548341832938</v>
      </c>
      <c r="S197">
        <f t="shared" si="96"/>
        <v>-5.2866391947051135</v>
      </c>
      <c r="T197">
        <f t="shared" si="83"/>
        <v>25.286639194705113</v>
      </c>
      <c r="U197">
        <f t="shared" si="97"/>
        <v>0</v>
      </c>
      <c r="V197">
        <f t="shared" si="98"/>
        <v>105.05017382234291</v>
      </c>
      <c r="W197">
        <f t="shared" si="99"/>
        <v>170.01278184013415</v>
      </c>
      <c r="X197">
        <f t="shared" si="100"/>
        <v>64.962608017791226</v>
      </c>
      <c r="Y197" s="2">
        <f t="shared" si="101"/>
        <v>170.01278184013415</v>
      </c>
      <c r="Z197" s="2"/>
      <c r="AB197">
        <f t="shared" si="102"/>
        <v>-32.103229910894683</v>
      </c>
      <c r="AC197">
        <f t="shared" si="84"/>
        <v>47.603229910894683</v>
      </c>
      <c r="AD197">
        <f t="shared" si="103"/>
        <v>46.688966143263514</v>
      </c>
      <c r="AE197">
        <f t="shared" si="104"/>
        <v>192.8548341832938</v>
      </c>
      <c r="AF197">
        <f t="shared" si="105"/>
        <v>146.16586804003026</v>
      </c>
      <c r="AG197">
        <f t="shared" si="106"/>
        <v>0</v>
      </c>
      <c r="AH197" s="2">
        <f t="shared" si="107"/>
        <v>192.8548341832938</v>
      </c>
    </row>
    <row r="198" spans="1:34" x14ac:dyDescent="0.3">
      <c r="A198">
        <f t="shared" si="85"/>
        <v>-35.889999999999951</v>
      </c>
      <c r="B198">
        <f t="shared" si="108"/>
        <v>-0.62639866854076398</v>
      </c>
      <c r="G198" s="2">
        <f t="shared" si="86"/>
        <v>-5.2894594052681043</v>
      </c>
      <c r="H198" s="2">
        <f t="shared" si="87"/>
        <v>100.23211499106266</v>
      </c>
      <c r="I198" s="2">
        <f t="shared" si="88"/>
        <v>165.04363254228781</v>
      </c>
      <c r="J198" s="2">
        <f t="shared" si="89"/>
        <v>59.522058145957054</v>
      </c>
      <c r="K198" s="2">
        <f t="shared" si="90"/>
        <v>170.33309194755591</v>
      </c>
      <c r="M198" s="2">
        <f t="shared" si="91"/>
        <v>14.667387851820211</v>
      </c>
      <c r="N198" s="2">
        <f t="shared" si="92"/>
        <v>160.49330234207682</v>
      </c>
      <c r="O198" s="2">
        <f t="shared" si="93"/>
        <v>113.59482483259647</v>
      </c>
      <c r="P198" s="2">
        <f t="shared" si="94"/>
        <v>-32.231089657660128</v>
      </c>
      <c r="Q198" s="2">
        <f t="shared" si="95"/>
        <v>192.72439199973695</v>
      </c>
      <c r="S198">
        <f t="shared" si="96"/>
        <v>-5.2894594052681043</v>
      </c>
      <c r="T198">
        <f t="shared" ref="T198:T261" si="109">$D$2-$S198</f>
        <v>25.289459405268104</v>
      </c>
      <c r="U198">
        <f t="shared" si="97"/>
        <v>0</v>
      </c>
      <c r="V198">
        <f t="shared" si="98"/>
        <v>105.52157439633076</v>
      </c>
      <c r="W198">
        <f t="shared" si="99"/>
        <v>170.33309194755591</v>
      </c>
      <c r="X198">
        <f t="shared" si="100"/>
        <v>64.811517551225165</v>
      </c>
      <c r="Y198" s="2">
        <f t="shared" si="101"/>
        <v>170.33309194755591</v>
      </c>
      <c r="Z198" s="2"/>
      <c r="AB198">
        <f t="shared" si="102"/>
        <v>-32.231089657660128</v>
      </c>
      <c r="AC198">
        <f t="shared" ref="AC198:AC261" si="110">$E$2-$AB198</f>
        <v>47.731089657660128</v>
      </c>
      <c r="AD198">
        <f t="shared" si="103"/>
        <v>46.898477509480337</v>
      </c>
      <c r="AE198">
        <f t="shared" si="104"/>
        <v>192.72439199973695</v>
      </c>
      <c r="AF198">
        <f t="shared" si="105"/>
        <v>145.82591449025659</v>
      </c>
      <c r="AG198">
        <f t="shared" si="106"/>
        <v>0</v>
      </c>
      <c r="AH198" s="2">
        <f t="shared" si="107"/>
        <v>192.72439199973695</v>
      </c>
    </row>
    <row r="199" spans="1:34" x14ac:dyDescent="0.3">
      <c r="A199">
        <f t="shared" si="85"/>
        <v>-36.074999999999953</v>
      </c>
      <c r="B199">
        <f t="shared" si="108"/>
        <v>-0.62962752765695351</v>
      </c>
      <c r="G199" s="2">
        <f t="shared" si="86"/>
        <v>-5.2920159600122965</v>
      </c>
      <c r="H199" s="2">
        <f t="shared" si="87"/>
        <v>100.69985889279678</v>
      </c>
      <c r="I199" s="2">
        <f t="shared" si="88"/>
        <v>165.35961028354507</v>
      </c>
      <c r="J199" s="2">
        <f t="shared" si="89"/>
        <v>59.367735430735991</v>
      </c>
      <c r="K199" s="2">
        <f t="shared" si="90"/>
        <v>170.65162624355736</v>
      </c>
      <c r="M199" s="2">
        <f t="shared" si="91"/>
        <v>14.749048151687973</v>
      </c>
      <c r="N199" s="2">
        <f t="shared" si="92"/>
        <v>160.23348878087162</v>
      </c>
      <c r="O199" s="2">
        <f t="shared" si="93"/>
        <v>113.1259888462898</v>
      </c>
      <c r="P199" s="2">
        <f t="shared" si="94"/>
        <v>-32.358451782893837</v>
      </c>
      <c r="Q199" s="2">
        <f t="shared" si="95"/>
        <v>192.59194056376546</v>
      </c>
      <c r="S199">
        <f t="shared" si="96"/>
        <v>-5.2920159600122965</v>
      </c>
      <c r="T199">
        <f t="shared" si="109"/>
        <v>25.292015960012296</v>
      </c>
      <c r="U199">
        <f t="shared" si="97"/>
        <v>0</v>
      </c>
      <c r="V199">
        <f t="shared" si="98"/>
        <v>105.99187485280908</v>
      </c>
      <c r="W199">
        <f t="shared" si="99"/>
        <v>170.65162624355736</v>
      </c>
      <c r="X199">
        <f t="shared" si="100"/>
        <v>64.659751390748283</v>
      </c>
      <c r="Y199" s="2">
        <f t="shared" si="101"/>
        <v>170.65162624355736</v>
      </c>
      <c r="Z199" s="2"/>
      <c r="AB199">
        <f t="shared" si="102"/>
        <v>-32.358451782893837</v>
      </c>
      <c r="AC199">
        <f t="shared" si="110"/>
        <v>47.858451782893837</v>
      </c>
      <c r="AD199">
        <f t="shared" si="103"/>
        <v>47.10749993458181</v>
      </c>
      <c r="AE199">
        <f t="shared" si="104"/>
        <v>192.59194056376546</v>
      </c>
      <c r="AF199">
        <f t="shared" si="105"/>
        <v>145.48444062918364</v>
      </c>
      <c r="AG199">
        <f t="shared" si="106"/>
        <v>0</v>
      </c>
      <c r="AH199" s="2">
        <f t="shared" si="107"/>
        <v>192.59194056376546</v>
      </c>
    </row>
    <row r="200" spans="1:34" x14ac:dyDescent="0.3">
      <c r="A200">
        <f t="shared" si="85"/>
        <v>-36.259999999999955</v>
      </c>
      <c r="B200">
        <f t="shared" si="108"/>
        <v>-0.63285638677314315</v>
      </c>
      <c r="G200" s="2">
        <f t="shared" si="86"/>
        <v>-5.2943088322842726</v>
      </c>
      <c r="H200" s="2">
        <f t="shared" si="87"/>
        <v>101.1667614563658</v>
      </c>
      <c r="I200" s="2">
        <f t="shared" si="88"/>
        <v>165.67407257496785</v>
      </c>
      <c r="J200" s="2">
        <f t="shared" si="89"/>
        <v>59.213002286317789</v>
      </c>
      <c r="K200" s="2">
        <f t="shared" si="90"/>
        <v>170.96838140725214</v>
      </c>
      <c r="M200" s="2">
        <f t="shared" si="91"/>
        <v>14.830716280620859</v>
      </c>
      <c r="N200" s="2">
        <f t="shared" si="92"/>
        <v>159.97216629747547</v>
      </c>
      <c r="O200" s="2">
        <f t="shared" si="93"/>
        <v>112.65613505807545</v>
      </c>
      <c r="P200" s="2">
        <f t="shared" si="94"/>
        <v>-32.485314958779171</v>
      </c>
      <c r="Q200" s="2">
        <f t="shared" si="95"/>
        <v>192.45748125625465</v>
      </c>
      <c r="S200">
        <f t="shared" si="96"/>
        <v>-5.2943088322842726</v>
      </c>
      <c r="T200">
        <f t="shared" si="109"/>
        <v>25.294308832284273</v>
      </c>
      <c r="U200">
        <f t="shared" si="97"/>
        <v>0</v>
      </c>
      <c r="V200">
        <f t="shared" si="98"/>
        <v>106.46107028865008</v>
      </c>
      <c r="W200">
        <f t="shared" si="99"/>
        <v>170.96838140725214</v>
      </c>
      <c r="X200">
        <f t="shared" si="100"/>
        <v>64.507311118602061</v>
      </c>
      <c r="Y200" s="2">
        <f t="shared" si="101"/>
        <v>170.96838140725214</v>
      </c>
      <c r="Z200" s="2"/>
      <c r="AB200">
        <f t="shared" si="102"/>
        <v>-32.485314958779171</v>
      </c>
      <c r="AC200">
        <f t="shared" si="110"/>
        <v>47.985314958779171</v>
      </c>
      <c r="AD200">
        <f t="shared" si="103"/>
        <v>47.316031239400033</v>
      </c>
      <c r="AE200">
        <f t="shared" si="104"/>
        <v>192.45748125625465</v>
      </c>
      <c r="AF200">
        <f t="shared" si="105"/>
        <v>145.14145001685461</v>
      </c>
      <c r="AG200">
        <f t="shared" si="106"/>
        <v>0</v>
      </c>
      <c r="AH200" s="2">
        <f t="shared" si="107"/>
        <v>192.45748125625465</v>
      </c>
    </row>
    <row r="201" spans="1:34" x14ac:dyDescent="0.3">
      <c r="A201">
        <f t="shared" si="85"/>
        <v>-36.444999999999958</v>
      </c>
      <c r="B201">
        <f t="shared" si="108"/>
        <v>-0.63608524588933268</v>
      </c>
      <c r="G201" s="2">
        <f t="shared" si="86"/>
        <v>-5.2963379981796379</v>
      </c>
      <c r="H201" s="2">
        <f t="shared" si="87"/>
        <v>101.63281781406661</v>
      </c>
      <c r="I201" s="2">
        <f t="shared" si="88"/>
        <v>165.98701613812256</v>
      </c>
      <c r="J201" s="2">
        <f t="shared" si="89"/>
        <v>59.057860325876298</v>
      </c>
      <c r="K201" s="2">
        <f t="shared" si="90"/>
        <v>171.28335413630219</v>
      </c>
      <c r="M201" s="2">
        <f t="shared" si="91"/>
        <v>14.912391387185968</v>
      </c>
      <c r="N201" s="2">
        <f t="shared" si="92"/>
        <v>159.70933761631184</v>
      </c>
      <c r="O201" s="2">
        <f t="shared" si="93"/>
        <v>112.18526836642461</v>
      </c>
      <c r="P201" s="2">
        <f t="shared" si="94"/>
        <v>-32.611677862701256</v>
      </c>
      <c r="Q201" s="2">
        <f t="shared" si="95"/>
        <v>192.32101547901311</v>
      </c>
      <c r="S201">
        <f t="shared" si="96"/>
        <v>-5.2963379981796379</v>
      </c>
      <c r="T201">
        <f t="shared" si="109"/>
        <v>25.296337998179638</v>
      </c>
      <c r="U201">
        <f t="shared" si="97"/>
        <v>0</v>
      </c>
      <c r="V201">
        <f t="shared" si="98"/>
        <v>106.92915581224625</v>
      </c>
      <c r="W201">
        <f t="shared" si="99"/>
        <v>171.28335413630219</v>
      </c>
      <c r="X201">
        <f t="shared" si="100"/>
        <v>64.354198324055943</v>
      </c>
      <c r="Y201" s="2">
        <f t="shared" si="101"/>
        <v>171.28335413630219</v>
      </c>
      <c r="Z201" s="2"/>
      <c r="AB201">
        <f t="shared" si="102"/>
        <v>-32.611677862701256</v>
      </c>
      <c r="AC201">
        <f t="shared" si="110"/>
        <v>48.111677862701256</v>
      </c>
      <c r="AD201">
        <f t="shared" si="103"/>
        <v>47.524069249887226</v>
      </c>
      <c r="AE201">
        <f t="shared" si="104"/>
        <v>192.32101547901311</v>
      </c>
      <c r="AF201">
        <f t="shared" si="105"/>
        <v>144.79694622912587</v>
      </c>
      <c r="AG201">
        <f t="shared" si="106"/>
        <v>0</v>
      </c>
      <c r="AH201" s="2">
        <f t="shared" si="107"/>
        <v>192.32101547901311</v>
      </c>
    </row>
    <row r="202" spans="1:34" x14ac:dyDescent="0.3">
      <c r="A202">
        <f t="shared" si="85"/>
        <v>-36.62999999999996</v>
      </c>
      <c r="B202">
        <f t="shared" si="108"/>
        <v>-0.6393141050055221</v>
      </c>
      <c r="G202" s="2">
        <f t="shared" si="86"/>
        <v>-5.2981034365432755</v>
      </c>
      <c r="H202" s="2">
        <f t="shared" si="87"/>
        <v>102.09802310701841</v>
      </c>
      <c r="I202" s="2">
        <f t="shared" si="88"/>
        <v>166.29843771040913</v>
      </c>
      <c r="J202" s="2">
        <f t="shared" si="89"/>
        <v>58.902311166847461</v>
      </c>
      <c r="K202" s="2">
        <f t="shared" si="90"/>
        <v>171.5965411469524</v>
      </c>
      <c r="M202" s="2">
        <f t="shared" si="91"/>
        <v>14.994072619877675</v>
      </c>
      <c r="N202" s="2">
        <f t="shared" si="92"/>
        <v>159.44500547750684</v>
      </c>
      <c r="O202" s="2">
        <f t="shared" si="93"/>
        <v>111.71339368036831</v>
      </c>
      <c r="P202" s="2">
        <f t="shared" si="94"/>
        <v>-32.737539177260849</v>
      </c>
      <c r="Q202" s="2">
        <f t="shared" si="95"/>
        <v>192.1825446547677</v>
      </c>
      <c r="S202">
        <f t="shared" si="96"/>
        <v>-5.2981034365432755</v>
      </c>
      <c r="T202">
        <f t="shared" si="109"/>
        <v>25.298103436543276</v>
      </c>
      <c r="U202">
        <f t="shared" si="97"/>
        <v>0</v>
      </c>
      <c r="V202">
        <f t="shared" si="98"/>
        <v>107.39612654356168</v>
      </c>
      <c r="W202">
        <f t="shared" si="99"/>
        <v>171.5965411469524</v>
      </c>
      <c r="X202">
        <f t="shared" si="100"/>
        <v>64.20041460339074</v>
      </c>
      <c r="Y202" s="2">
        <f t="shared" si="101"/>
        <v>171.5965411469524</v>
      </c>
      <c r="Z202" s="2"/>
      <c r="AB202">
        <f t="shared" si="102"/>
        <v>-32.737539177260849</v>
      </c>
      <c r="AC202">
        <f t="shared" si="110"/>
        <v>48.237539177260849</v>
      </c>
      <c r="AD202">
        <f t="shared" si="103"/>
        <v>47.731611797138527</v>
      </c>
      <c r="AE202">
        <f t="shared" si="104"/>
        <v>192.1825446547677</v>
      </c>
      <c r="AF202">
        <f t="shared" si="105"/>
        <v>144.45093285762917</v>
      </c>
      <c r="AG202">
        <f t="shared" si="106"/>
        <v>0</v>
      </c>
      <c r="AH202" s="2">
        <f t="shared" si="107"/>
        <v>192.1825446547677</v>
      </c>
    </row>
    <row r="203" spans="1:34" x14ac:dyDescent="0.3">
      <c r="A203">
        <f t="shared" si="85"/>
        <v>-36.814999999999962</v>
      </c>
      <c r="B203">
        <f t="shared" si="108"/>
        <v>-0.64254296412171175</v>
      </c>
      <c r="G203" s="2">
        <f t="shared" si="86"/>
        <v>-5.2996051289695743</v>
      </c>
      <c r="H203" s="2">
        <f t="shared" si="87"/>
        <v>102.56237248521312</v>
      </c>
      <c r="I203" s="2">
        <f t="shared" si="88"/>
        <v>166.60833404509515</v>
      </c>
      <c r="J203" s="2">
        <f t="shared" si="89"/>
        <v>58.746356430912464</v>
      </c>
      <c r="K203" s="2">
        <f t="shared" si="90"/>
        <v>171.90793917406472</v>
      </c>
      <c r="M203" s="2">
        <f t="shared" si="91"/>
        <v>15.075759127126489</v>
      </c>
      <c r="N203" s="2">
        <f t="shared" si="92"/>
        <v>159.17917263686107</v>
      </c>
      <c r="O203" s="2">
        <f t="shared" si="93"/>
        <v>111.24051591944652</v>
      </c>
      <c r="P203" s="2">
        <f t="shared" si="94"/>
        <v>-32.862897590288043</v>
      </c>
      <c r="Q203" s="2">
        <f t="shared" si="95"/>
        <v>192.04207022714911</v>
      </c>
      <c r="S203">
        <f t="shared" si="96"/>
        <v>-5.2996051289695743</v>
      </c>
      <c r="T203">
        <f t="shared" si="109"/>
        <v>25.299605128969574</v>
      </c>
      <c r="U203">
        <f t="shared" si="97"/>
        <v>0</v>
      </c>
      <c r="V203">
        <f t="shared" si="98"/>
        <v>107.86197761418269</v>
      </c>
      <c r="W203">
        <f t="shared" si="99"/>
        <v>171.90793917406472</v>
      </c>
      <c r="X203">
        <f t="shared" si="100"/>
        <v>64.045961559882045</v>
      </c>
      <c r="Y203" s="2">
        <f t="shared" si="101"/>
        <v>171.90793917406472</v>
      </c>
      <c r="Z203" s="2"/>
      <c r="AB203">
        <f t="shared" si="102"/>
        <v>-32.862897590288043</v>
      </c>
      <c r="AC203">
        <f t="shared" si="110"/>
        <v>48.362897590288043</v>
      </c>
      <c r="AD203">
        <f t="shared" si="103"/>
        <v>47.938656717414531</v>
      </c>
      <c r="AE203">
        <f t="shared" si="104"/>
        <v>192.04207022714911</v>
      </c>
      <c r="AF203">
        <f t="shared" si="105"/>
        <v>144.10341350973457</v>
      </c>
      <c r="AG203">
        <f t="shared" si="106"/>
        <v>0</v>
      </c>
      <c r="AH203" s="2">
        <f t="shared" si="107"/>
        <v>192.04207022714911</v>
      </c>
    </row>
    <row r="204" spans="1:34" x14ac:dyDescent="0.3">
      <c r="A204">
        <f t="shared" si="85"/>
        <v>-36.999999999999964</v>
      </c>
      <c r="B204">
        <f t="shared" si="108"/>
        <v>-0.64577182323790128</v>
      </c>
      <c r="G204" s="2">
        <f t="shared" si="86"/>
        <v>-5.3008430598026024</v>
      </c>
      <c r="H204" s="2">
        <f t="shared" si="87"/>
        <v>103.02586110756597</v>
      </c>
      <c r="I204" s="2">
        <f t="shared" si="88"/>
        <v>166.91670191134943</v>
      </c>
      <c r="J204" s="2">
        <f t="shared" si="89"/>
        <v>58.589997743980852</v>
      </c>
      <c r="K204" s="2">
        <f t="shared" si="90"/>
        <v>172.21754497115205</v>
      </c>
      <c r="M204" s="2">
        <f t="shared" si="91"/>
        <v>15.157450057307909</v>
      </c>
      <c r="N204" s="2">
        <f t="shared" si="92"/>
        <v>158.91184186582069</v>
      </c>
      <c r="O204" s="2">
        <f t="shared" si="93"/>
        <v>110.76664001365687</v>
      </c>
      <c r="P204" s="2">
        <f t="shared" si="94"/>
        <v>-32.98775179485591</v>
      </c>
      <c r="Q204" s="2">
        <f t="shared" si="95"/>
        <v>191.8995936606766</v>
      </c>
      <c r="S204">
        <f t="shared" si="96"/>
        <v>-5.3008430598026024</v>
      </c>
      <c r="T204">
        <f t="shared" si="109"/>
        <v>25.300843059802602</v>
      </c>
      <c r="U204">
        <f t="shared" si="97"/>
        <v>0</v>
      </c>
      <c r="V204">
        <f t="shared" si="98"/>
        <v>108.32670416736858</v>
      </c>
      <c r="W204">
        <f t="shared" si="99"/>
        <v>172.21754497115205</v>
      </c>
      <c r="X204">
        <f t="shared" si="100"/>
        <v>63.890840803783455</v>
      </c>
      <c r="Y204" s="2">
        <f t="shared" si="101"/>
        <v>172.21754497115205</v>
      </c>
      <c r="Z204" s="2"/>
      <c r="AB204">
        <f t="shared" si="102"/>
        <v>-32.98775179485591</v>
      </c>
      <c r="AC204">
        <f t="shared" si="110"/>
        <v>48.48775179485591</v>
      </c>
      <c r="AD204">
        <f t="shared" si="103"/>
        <v>48.145201852163822</v>
      </c>
      <c r="AE204">
        <f t="shared" si="104"/>
        <v>191.8995936606766</v>
      </c>
      <c r="AF204">
        <f t="shared" si="105"/>
        <v>143.75439180851276</v>
      </c>
      <c r="AG204">
        <f t="shared" si="106"/>
        <v>0</v>
      </c>
      <c r="AH204" s="2">
        <f t="shared" si="107"/>
        <v>191.8995936606766</v>
      </c>
    </row>
    <row r="205" spans="1:34" x14ac:dyDescent="0.3">
      <c r="A205">
        <f t="shared" si="85"/>
        <v>-37.184999999999967</v>
      </c>
      <c r="B205">
        <f t="shared" si="108"/>
        <v>-0.64900068235409081</v>
      </c>
      <c r="G205" s="2">
        <f t="shared" si="86"/>
        <v>-5.3018172161362926</v>
      </c>
      <c r="H205" s="2">
        <f t="shared" si="87"/>
        <v>103.48848414196614</v>
      </c>
      <c r="I205" s="2">
        <f t="shared" si="88"/>
        <v>167.22353809427602</v>
      </c>
      <c r="J205" s="2">
        <f t="shared" si="89"/>
        <v>58.433236736173598</v>
      </c>
      <c r="K205" s="2">
        <f t="shared" si="90"/>
        <v>172.52535531041232</v>
      </c>
      <c r="M205" s="2">
        <f t="shared" si="91"/>
        <v>15.23914455875134</v>
      </c>
      <c r="N205" s="2">
        <f t="shared" si="92"/>
        <v>158.64301595144858</v>
      </c>
      <c r="O205" s="2">
        <f t="shared" si="93"/>
        <v>110.29177090340306</v>
      </c>
      <c r="P205" s="2">
        <f t="shared" si="94"/>
        <v>-33.112100489294185</v>
      </c>
      <c r="Q205" s="2">
        <f t="shared" si="95"/>
        <v>191.75511644074277</v>
      </c>
      <c r="S205">
        <f t="shared" si="96"/>
        <v>-5.3018172161362926</v>
      </c>
      <c r="T205">
        <f t="shared" si="109"/>
        <v>25.301817216136293</v>
      </c>
      <c r="U205">
        <f t="shared" si="97"/>
        <v>0</v>
      </c>
      <c r="V205">
        <f t="shared" si="98"/>
        <v>108.79030135810243</v>
      </c>
      <c r="W205">
        <f t="shared" si="99"/>
        <v>172.52535531041232</v>
      </c>
      <c r="X205">
        <f t="shared" si="100"/>
        <v>63.73505395230989</v>
      </c>
      <c r="Y205" s="2">
        <f t="shared" si="101"/>
        <v>172.52535531041232</v>
      </c>
      <c r="Z205" s="2"/>
      <c r="AB205">
        <f t="shared" si="102"/>
        <v>-33.112100489294185</v>
      </c>
      <c r="AC205">
        <f t="shared" si="110"/>
        <v>48.612100489294185</v>
      </c>
      <c r="AD205">
        <f t="shared" si="103"/>
        <v>48.351245048045527</v>
      </c>
      <c r="AE205">
        <f t="shared" si="104"/>
        <v>191.75511644074277</v>
      </c>
      <c r="AF205">
        <f t="shared" si="105"/>
        <v>143.40387139269725</v>
      </c>
      <c r="AG205">
        <f t="shared" si="106"/>
        <v>0</v>
      </c>
      <c r="AH205" s="2">
        <f t="shared" si="107"/>
        <v>191.75511644074277</v>
      </c>
    </row>
    <row r="206" spans="1:34" x14ac:dyDescent="0.3">
      <c r="A206">
        <f t="shared" si="85"/>
        <v>-37.369999999999969</v>
      </c>
      <c r="B206">
        <f t="shared" si="108"/>
        <v>-0.65222954147028045</v>
      </c>
      <c r="G206" s="2">
        <f t="shared" si="86"/>
        <v>-5.3025275878145521</v>
      </c>
      <c r="H206" s="2">
        <f t="shared" si="87"/>
        <v>103.95023676532691</v>
      </c>
      <c r="I206" s="2">
        <f t="shared" si="88"/>
        <v>167.52883939494751</v>
      </c>
      <c r="J206" s="2">
        <f t="shared" si="89"/>
        <v>58.276075041806038</v>
      </c>
      <c r="K206" s="2">
        <f t="shared" si="90"/>
        <v>172.83136698276206</v>
      </c>
      <c r="M206" s="2">
        <f t="shared" si="91"/>
        <v>15.32084177974895</v>
      </c>
      <c r="N206" s="2">
        <f t="shared" si="92"/>
        <v>158.37269769639528</v>
      </c>
      <c r="O206" s="2">
        <f t="shared" si="93"/>
        <v>109.81591353944353</v>
      </c>
      <c r="P206" s="2">
        <f t="shared" si="94"/>
        <v>-33.235942377202811</v>
      </c>
      <c r="Q206" s="2">
        <f t="shared" si="95"/>
        <v>191.60864007359808</v>
      </c>
      <c r="S206">
        <f t="shared" si="96"/>
        <v>-5.3025275878145521</v>
      </c>
      <c r="T206">
        <f t="shared" si="109"/>
        <v>25.302527587814552</v>
      </c>
      <c r="U206">
        <f t="shared" si="97"/>
        <v>0</v>
      </c>
      <c r="V206">
        <f t="shared" si="98"/>
        <v>109.25276435314146</v>
      </c>
      <c r="W206">
        <f t="shared" si="99"/>
        <v>172.83136698276206</v>
      </c>
      <c r="X206">
        <f t="shared" si="100"/>
        <v>63.57860262962059</v>
      </c>
      <c r="Y206" s="2">
        <f t="shared" si="101"/>
        <v>172.83136698276206</v>
      </c>
      <c r="Z206" s="2"/>
      <c r="AB206">
        <f t="shared" si="102"/>
        <v>-33.235942377202811</v>
      </c>
      <c r="AC206">
        <f t="shared" si="110"/>
        <v>48.735942377202811</v>
      </c>
      <c r="AD206">
        <f t="shared" si="103"/>
        <v>48.556784156951764</v>
      </c>
      <c r="AE206">
        <f t="shared" si="104"/>
        <v>191.60864007359808</v>
      </c>
      <c r="AF206">
        <f t="shared" si="105"/>
        <v>143.05185591664633</v>
      </c>
      <c r="AG206">
        <f t="shared" si="106"/>
        <v>0</v>
      </c>
      <c r="AH206" s="2">
        <f t="shared" si="107"/>
        <v>191.60864007359808</v>
      </c>
    </row>
    <row r="207" spans="1:34" x14ac:dyDescent="0.3">
      <c r="A207">
        <f t="shared" si="85"/>
        <v>-37.554999999999971</v>
      </c>
      <c r="B207">
        <f t="shared" si="108"/>
        <v>-0.65545840058646998</v>
      </c>
      <c r="G207" s="2">
        <f t="shared" si="86"/>
        <v>-5.3029741674313797</v>
      </c>
      <c r="H207" s="2">
        <f t="shared" si="87"/>
        <v>104.41111416363604</v>
      </c>
      <c r="I207" s="2">
        <f t="shared" si="88"/>
        <v>167.83260263043834</v>
      </c>
      <c r="J207" s="2">
        <f t="shared" si="89"/>
        <v>58.118514299370915</v>
      </c>
      <c r="K207" s="2">
        <f t="shared" si="90"/>
        <v>173.13557679786973</v>
      </c>
      <c r="M207" s="2">
        <f t="shared" si="91"/>
        <v>15.402540868564547</v>
      </c>
      <c r="N207" s="2">
        <f t="shared" si="92"/>
        <v>158.10088991886971</v>
      </c>
      <c r="O207" s="2">
        <f t="shared" si="93"/>
        <v>109.33907288283976</v>
      </c>
      <c r="P207" s="2">
        <f t="shared" si="94"/>
        <v>-33.359276167465424</v>
      </c>
      <c r="Q207" s="2">
        <f t="shared" si="95"/>
        <v>191.46016608633514</v>
      </c>
      <c r="S207">
        <f t="shared" si="96"/>
        <v>-5.3029741674313797</v>
      </c>
      <c r="T207">
        <f t="shared" si="109"/>
        <v>25.30297416743138</v>
      </c>
      <c r="U207">
        <f t="shared" si="97"/>
        <v>0</v>
      </c>
      <c r="V207">
        <f t="shared" si="98"/>
        <v>109.71408833106742</v>
      </c>
      <c r="W207">
        <f t="shared" si="99"/>
        <v>173.13557679786973</v>
      </c>
      <c r="X207">
        <f t="shared" si="100"/>
        <v>63.421488466802295</v>
      </c>
      <c r="Y207" s="2">
        <f t="shared" si="101"/>
        <v>173.13557679786973</v>
      </c>
      <c r="Z207" s="2"/>
      <c r="AB207">
        <f t="shared" si="102"/>
        <v>-33.359276167465424</v>
      </c>
      <c r="AC207">
        <f t="shared" si="110"/>
        <v>48.859276167465424</v>
      </c>
      <c r="AD207">
        <f t="shared" si="103"/>
        <v>48.761817036029967</v>
      </c>
      <c r="AE207">
        <f t="shared" si="104"/>
        <v>191.46016608633514</v>
      </c>
      <c r="AF207">
        <f t="shared" si="105"/>
        <v>142.69834905030518</v>
      </c>
      <c r="AG207">
        <f t="shared" si="106"/>
        <v>0</v>
      </c>
      <c r="AH207" s="2">
        <f t="shared" si="107"/>
        <v>191.46016608633514</v>
      </c>
    </row>
    <row r="208" spans="1:34" x14ac:dyDescent="0.3">
      <c r="A208">
        <f t="shared" si="85"/>
        <v>-37.739999999999974</v>
      </c>
      <c r="B208">
        <f t="shared" si="108"/>
        <v>-0.65868725970265951</v>
      </c>
      <c r="G208" s="2">
        <f t="shared" si="86"/>
        <v>-5.3031569503309584</v>
      </c>
      <c r="H208" s="2">
        <f t="shared" si="87"/>
        <v>104.87111153200608</v>
      </c>
      <c r="I208" s="2">
        <f t="shared" si="88"/>
        <v>168.13482463385827</v>
      </c>
      <c r="J208" s="2">
        <f t="shared" si="89"/>
        <v>57.960556151521224</v>
      </c>
      <c r="K208" s="2">
        <f t="shared" si="90"/>
        <v>173.43798158418923</v>
      </c>
      <c r="M208" s="2">
        <f t="shared" si="91"/>
        <v>15.484240973442477</v>
      </c>
      <c r="N208" s="2">
        <f t="shared" si="92"/>
        <v>157.8275954526099</v>
      </c>
      <c r="O208" s="2">
        <f t="shared" si="93"/>
        <v>108.86125390490454</v>
      </c>
      <c r="P208" s="2">
        <f t="shared" si="94"/>
        <v>-33.48210057426288</v>
      </c>
      <c r="Q208" s="2">
        <f t="shared" si="95"/>
        <v>191.30969602687279</v>
      </c>
      <c r="S208">
        <f t="shared" si="96"/>
        <v>-5.3031569503309584</v>
      </c>
      <c r="T208">
        <f t="shared" si="109"/>
        <v>25.303156950330958</v>
      </c>
      <c r="U208">
        <f t="shared" si="97"/>
        <v>0</v>
      </c>
      <c r="V208">
        <f t="shared" si="98"/>
        <v>110.17426848233704</v>
      </c>
      <c r="W208">
        <f t="shared" si="99"/>
        <v>173.43798158418923</v>
      </c>
      <c r="X208">
        <f t="shared" si="100"/>
        <v>63.263713101852183</v>
      </c>
      <c r="Y208" s="2">
        <f t="shared" si="101"/>
        <v>173.43798158418923</v>
      </c>
      <c r="Z208" s="2"/>
      <c r="AB208">
        <f t="shared" si="102"/>
        <v>-33.48210057426288</v>
      </c>
      <c r="AC208">
        <f t="shared" si="110"/>
        <v>48.98210057426288</v>
      </c>
      <c r="AD208">
        <f t="shared" si="103"/>
        <v>48.966341547705355</v>
      </c>
      <c r="AE208">
        <f t="shared" si="104"/>
        <v>191.30969602687279</v>
      </c>
      <c r="AF208">
        <f t="shared" si="105"/>
        <v>142.34335447916743</v>
      </c>
      <c r="AG208">
        <f t="shared" si="106"/>
        <v>0</v>
      </c>
      <c r="AH208" s="2">
        <f t="shared" si="107"/>
        <v>191.30969602687279</v>
      </c>
    </row>
    <row r="209" spans="1:34" x14ac:dyDescent="0.3">
      <c r="A209">
        <f t="shared" si="85"/>
        <v>-37.924999999999976</v>
      </c>
      <c r="B209">
        <f t="shared" si="108"/>
        <v>-0.66191611881884904</v>
      </c>
      <c r="G209" s="2">
        <f t="shared" si="86"/>
        <v>-5.3030759346076763</v>
      </c>
      <c r="H209" s="2">
        <f t="shared" si="87"/>
        <v>105.33022407472426</v>
      </c>
      <c r="I209" s="2">
        <f t="shared" si="88"/>
        <v>168.43550225438509</v>
      </c>
      <c r="J209" s="2">
        <f t="shared" si="89"/>
        <v>57.802202245053145</v>
      </c>
      <c r="K209" s="2">
        <f t="shared" si="90"/>
        <v>173.73857818899276</v>
      </c>
      <c r="M209" s="2">
        <f t="shared" si="91"/>
        <v>15.565941242616487</v>
      </c>
      <c r="N209" s="2">
        <f t="shared" si="92"/>
        <v>157.55281714685333</v>
      </c>
      <c r="O209" s="2">
        <f t="shared" si="93"/>
        <v>108.38246158715023</v>
      </c>
      <c r="P209" s="2">
        <f t="shared" si="94"/>
        <v>-33.604414317086601</v>
      </c>
      <c r="Q209" s="2">
        <f t="shared" si="95"/>
        <v>191.15723146393992</v>
      </c>
      <c r="S209">
        <f t="shared" si="96"/>
        <v>-5.3030759346076763</v>
      </c>
      <c r="T209">
        <f t="shared" si="109"/>
        <v>25.303075934607676</v>
      </c>
      <c r="U209">
        <f t="shared" si="97"/>
        <v>0</v>
      </c>
      <c r="V209">
        <f t="shared" si="98"/>
        <v>110.63330000933193</v>
      </c>
      <c r="W209">
        <f t="shared" si="99"/>
        <v>173.73857818899276</v>
      </c>
      <c r="X209">
        <f t="shared" si="100"/>
        <v>63.105278179660822</v>
      </c>
      <c r="Y209" s="2">
        <f t="shared" si="101"/>
        <v>173.73857818899276</v>
      </c>
      <c r="Z209" s="2"/>
      <c r="AB209">
        <f t="shared" si="102"/>
        <v>-33.604414317086601</v>
      </c>
      <c r="AC209">
        <f t="shared" si="110"/>
        <v>49.104414317086601</v>
      </c>
      <c r="AD209">
        <f t="shared" si="103"/>
        <v>49.17035555970309</v>
      </c>
      <c r="AE209">
        <f t="shared" si="104"/>
        <v>191.15723146393992</v>
      </c>
      <c r="AF209">
        <f t="shared" si="105"/>
        <v>141.98687590423683</v>
      </c>
      <c r="AG209">
        <f t="shared" si="106"/>
        <v>0</v>
      </c>
      <c r="AH209" s="2">
        <f t="shared" si="107"/>
        <v>191.15723146393992</v>
      </c>
    </row>
    <row r="210" spans="1:34" x14ac:dyDescent="0.3">
      <c r="A210">
        <f t="shared" si="85"/>
        <v>-38.109999999999978</v>
      </c>
      <c r="B210">
        <f t="shared" si="108"/>
        <v>-0.66514497793503857</v>
      </c>
      <c r="G210" s="2">
        <f t="shared" si="86"/>
        <v>-5.3027311211061665</v>
      </c>
      <c r="H210" s="2">
        <f t="shared" si="87"/>
        <v>105.7884470053026</v>
      </c>
      <c r="I210" s="2">
        <f t="shared" si="88"/>
        <v>168.73463235729758</v>
      </c>
      <c r="J210" s="2">
        <f t="shared" si="89"/>
        <v>57.643454230888807</v>
      </c>
      <c r="K210" s="2">
        <f t="shared" si="90"/>
        <v>174.03736347840376</v>
      </c>
      <c r="M210" s="2">
        <f t="shared" si="91"/>
        <v>15.647640824318614</v>
      </c>
      <c r="N210" s="2">
        <f t="shared" si="92"/>
        <v>157.27655786630731</v>
      </c>
      <c r="O210" s="2">
        <f t="shared" si="93"/>
        <v>107.90270092123676</v>
      </c>
      <c r="P210" s="2">
        <f t="shared" si="94"/>
        <v>-33.72621612075195</v>
      </c>
      <c r="Q210" s="2">
        <f t="shared" si="95"/>
        <v>191.00277398705927</v>
      </c>
      <c r="S210">
        <f t="shared" si="96"/>
        <v>-5.3027311211061665</v>
      </c>
      <c r="T210">
        <f t="shared" si="109"/>
        <v>25.302731121106167</v>
      </c>
      <c r="U210">
        <f t="shared" si="97"/>
        <v>0</v>
      </c>
      <c r="V210">
        <f t="shared" si="98"/>
        <v>111.09117812640876</v>
      </c>
      <c r="W210">
        <f t="shared" si="99"/>
        <v>174.03736347840376</v>
      </c>
      <c r="X210">
        <f t="shared" si="100"/>
        <v>62.94618535199497</v>
      </c>
      <c r="Y210" s="2">
        <f t="shared" si="101"/>
        <v>174.03736347840376</v>
      </c>
      <c r="Z210" s="2"/>
      <c r="AB210">
        <f t="shared" si="102"/>
        <v>-33.72621612075195</v>
      </c>
      <c r="AC210">
        <f t="shared" si="110"/>
        <v>49.22621612075195</v>
      </c>
      <c r="AD210">
        <f t="shared" si="103"/>
        <v>49.373856945070564</v>
      </c>
      <c r="AE210">
        <f t="shared" si="104"/>
        <v>191.00277398705927</v>
      </c>
      <c r="AF210">
        <f t="shared" si="105"/>
        <v>141.6289170419887</v>
      </c>
      <c r="AG210">
        <f t="shared" si="106"/>
        <v>0</v>
      </c>
      <c r="AH210" s="2">
        <f t="shared" si="107"/>
        <v>191.00277398705927</v>
      </c>
    </row>
    <row r="211" spans="1:34" x14ac:dyDescent="0.3">
      <c r="A211">
        <f t="shared" si="85"/>
        <v>-38.29499999999998</v>
      </c>
      <c r="B211">
        <f t="shared" si="108"/>
        <v>-0.6683738370512281</v>
      </c>
      <c r="G211" s="2">
        <f t="shared" si="86"/>
        <v>-5.3021225134212884</v>
      </c>
      <c r="H211" s="2">
        <f t="shared" si="87"/>
        <v>106.2457755465278</v>
      </c>
      <c r="I211" s="2">
        <f t="shared" si="88"/>
        <v>169.03221182400824</v>
      </c>
      <c r="J211" s="2">
        <f t="shared" si="89"/>
        <v>57.484313764059181</v>
      </c>
      <c r="K211" s="2">
        <f t="shared" si="90"/>
        <v>174.33433433742954</v>
      </c>
      <c r="M211" s="2">
        <f t="shared" si="91"/>
        <v>15.729338866788055</v>
      </c>
      <c r="N211" s="2">
        <f t="shared" si="92"/>
        <v>156.99882049111912</v>
      </c>
      <c r="O211" s="2">
        <f t="shared" si="93"/>
        <v>107.42197690891953</v>
      </c>
      <c r="P211" s="2">
        <f t="shared" si="94"/>
        <v>-33.847504715411532</v>
      </c>
      <c r="Q211" s="2">
        <f t="shared" si="95"/>
        <v>190.84632520653065</v>
      </c>
      <c r="S211">
        <f t="shared" si="96"/>
        <v>-5.3021225134212884</v>
      </c>
      <c r="T211">
        <f t="shared" si="109"/>
        <v>25.302122513421288</v>
      </c>
      <c r="U211">
        <f t="shared" si="97"/>
        <v>0</v>
      </c>
      <c r="V211">
        <f t="shared" si="98"/>
        <v>111.54789805994909</v>
      </c>
      <c r="W211">
        <f t="shared" si="99"/>
        <v>174.33433433742954</v>
      </c>
      <c r="X211">
        <f t="shared" si="100"/>
        <v>62.786436277480469</v>
      </c>
      <c r="Y211" s="2">
        <f t="shared" si="101"/>
        <v>174.33433433742954</v>
      </c>
      <c r="Z211" s="2"/>
      <c r="AB211">
        <f t="shared" si="102"/>
        <v>-33.847504715411532</v>
      </c>
      <c r="AC211">
        <f t="shared" si="110"/>
        <v>49.347504715411532</v>
      </c>
      <c r="AD211">
        <f t="shared" si="103"/>
        <v>49.576843582199587</v>
      </c>
      <c r="AE211">
        <f t="shared" si="104"/>
        <v>190.84632520653065</v>
      </c>
      <c r="AF211">
        <f t="shared" si="105"/>
        <v>141.26948162433106</v>
      </c>
      <c r="AG211">
        <f t="shared" si="106"/>
        <v>0</v>
      </c>
      <c r="AH211" s="2">
        <f t="shared" si="107"/>
        <v>190.84632520653065</v>
      </c>
    </row>
    <row r="212" spans="1:34" x14ac:dyDescent="0.3">
      <c r="A212">
        <f t="shared" si="85"/>
        <v>-38.479999999999983</v>
      </c>
      <c r="B212">
        <f t="shared" si="108"/>
        <v>-0.67160269616741763</v>
      </c>
      <c r="G212" s="2">
        <f t="shared" si="86"/>
        <v>-5.3012501178980926</v>
      </c>
      <c r="H212" s="2">
        <f t="shared" si="87"/>
        <v>106.702204930511</v>
      </c>
      <c r="I212" s="2">
        <f t="shared" si="88"/>
        <v>169.3282375520958</v>
      </c>
      <c r="J212" s="2">
        <f t="shared" si="89"/>
        <v>57.324782503686698</v>
      </c>
      <c r="K212" s="2">
        <f t="shared" si="90"/>
        <v>174.62948766999389</v>
      </c>
      <c r="M212" s="2">
        <f t="shared" si="91"/>
        <v>15.811034518280067</v>
      </c>
      <c r="N212" s="2">
        <f t="shared" si="92"/>
        <v>156.71960791684583</v>
      </c>
      <c r="O212" s="2">
        <f t="shared" si="93"/>
        <v>106.94029456199735</v>
      </c>
      <c r="P212" s="2">
        <f t="shared" si="94"/>
        <v>-33.968278836568416</v>
      </c>
      <c r="Q212" s="2">
        <f t="shared" si="95"/>
        <v>190.68788675341426</v>
      </c>
      <c r="S212">
        <f t="shared" si="96"/>
        <v>-5.3012501178980926</v>
      </c>
      <c r="T212">
        <f t="shared" si="109"/>
        <v>25.301250117898093</v>
      </c>
      <c r="U212">
        <f t="shared" si="97"/>
        <v>0</v>
      </c>
      <c r="V212">
        <f t="shared" si="98"/>
        <v>112.00345504840909</v>
      </c>
      <c r="W212">
        <f t="shared" si="99"/>
        <v>174.62948766999389</v>
      </c>
      <c r="X212">
        <f t="shared" si="100"/>
        <v>62.626032621584791</v>
      </c>
      <c r="Y212" s="2">
        <f t="shared" si="101"/>
        <v>174.62948766999389</v>
      </c>
      <c r="Z212" s="2"/>
      <c r="AB212">
        <f t="shared" si="102"/>
        <v>-33.968278836568416</v>
      </c>
      <c r="AC212">
        <f t="shared" si="110"/>
        <v>49.468278836568416</v>
      </c>
      <c r="AD212">
        <f t="shared" si="103"/>
        <v>49.779313354848483</v>
      </c>
      <c r="AE212">
        <f t="shared" si="104"/>
        <v>190.68788675341426</v>
      </c>
      <c r="AF212">
        <f t="shared" si="105"/>
        <v>140.90857339856575</v>
      </c>
      <c r="AG212">
        <f t="shared" si="106"/>
        <v>0</v>
      </c>
      <c r="AH212" s="2">
        <f t="shared" si="107"/>
        <v>190.68788675341426</v>
      </c>
    </row>
    <row r="213" spans="1:34" x14ac:dyDescent="0.3">
      <c r="A213">
        <f t="shared" si="85"/>
        <v>-38.664999999999985</v>
      </c>
      <c r="B213">
        <f t="shared" si="108"/>
        <v>-0.67483155528360728</v>
      </c>
      <c r="G213" s="2">
        <f t="shared" si="86"/>
        <v>-5.3001139436317644</v>
      </c>
      <c r="H213" s="2">
        <f t="shared" si="87"/>
        <v>107.15773039873761</v>
      </c>
      <c r="I213" s="2">
        <f t="shared" si="88"/>
        <v>169.62270645533744</v>
      </c>
      <c r="J213" s="2">
        <f t="shared" si="89"/>
        <v>57.164862112968059</v>
      </c>
      <c r="K213" s="2">
        <f t="shared" si="90"/>
        <v>174.92282039896921</v>
      </c>
      <c r="M213" s="2">
        <f t="shared" si="91"/>
        <v>15.892726927074827</v>
      </c>
      <c r="N213" s="2">
        <f t="shared" si="92"/>
        <v>156.43892305442444</v>
      </c>
      <c r="O213" s="2">
        <f t="shared" si="93"/>
        <v>106.45765890226028</v>
      </c>
      <c r="P213" s="2">
        <f t="shared" si="94"/>
        <v>-34.08853722508934</v>
      </c>
      <c r="Q213" s="2">
        <f t="shared" si="95"/>
        <v>190.52746027951378</v>
      </c>
      <c r="S213">
        <f t="shared" si="96"/>
        <v>-5.3001139436317644</v>
      </c>
      <c r="T213">
        <f t="shared" si="109"/>
        <v>25.300113943631764</v>
      </c>
      <c r="U213">
        <f t="shared" si="97"/>
        <v>0</v>
      </c>
      <c r="V213">
        <f t="shared" si="98"/>
        <v>112.45784434236938</v>
      </c>
      <c r="W213">
        <f t="shared" si="99"/>
        <v>174.92282039896921</v>
      </c>
      <c r="X213">
        <f t="shared" si="100"/>
        <v>62.464976056599824</v>
      </c>
      <c r="Y213" s="2">
        <f t="shared" si="101"/>
        <v>174.92282039896921</v>
      </c>
      <c r="Z213" s="2"/>
      <c r="AB213">
        <f t="shared" si="102"/>
        <v>-34.08853722508934</v>
      </c>
      <c r="AC213">
        <f t="shared" si="110"/>
        <v>49.58853722508934</v>
      </c>
      <c r="AD213">
        <f t="shared" si="103"/>
        <v>49.981264152164165</v>
      </c>
      <c r="AE213">
        <f t="shared" si="104"/>
        <v>190.52746027951378</v>
      </c>
      <c r="AF213">
        <f t="shared" si="105"/>
        <v>140.54619612734962</v>
      </c>
      <c r="AG213">
        <f t="shared" si="106"/>
        <v>0</v>
      </c>
      <c r="AH213" s="2">
        <f t="shared" si="107"/>
        <v>190.52746027951378</v>
      </c>
    </row>
    <row r="214" spans="1:34" x14ac:dyDescent="0.3">
      <c r="A214">
        <f t="shared" si="85"/>
        <v>-38.849999999999987</v>
      </c>
      <c r="B214">
        <f t="shared" si="108"/>
        <v>-0.67806041439979681</v>
      </c>
      <c r="G214" s="2">
        <f t="shared" si="86"/>
        <v>-5.2987140024675057</v>
      </c>
      <c r="H214" s="2">
        <f t="shared" si="87"/>
        <v>107.61234720211675</v>
      </c>
      <c r="I214" s="2">
        <f t="shared" si="88"/>
        <v>169.91561546374109</v>
      </c>
      <c r="J214" s="2">
        <f t="shared" si="89"/>
        <v>57.004554259156826</v>
      </c>
      <c r="K214" s="2">
        <f t="shared" si="90"/>
        <v>175.2143294662086</v>
      </c>
      <c r="M214" s="2">
        <f t="shared" si="91"/>
        <v>15.974415241486314</v>
      </c>
      <c r="N214" s="2">
        <f t="shared" si="92"/>
        <v>156.15676883014106</v>
      </c>
      <c r="O214" s="2">
        <f t="shared" si="93"/>
        <v>105.97407496143697</v>
      </c>
      <c r="P214" s="2">
        <f t="shared" si="94"/>
        <v>-34.208278627217794</v>
      </c>
      <c r="Q214" s="2">
        <f t="shared" si="95"/>
        <v>190.36504745735886</v>
      </c>
      <c r="S214">
        <f t="shared" si="96"/>
        <v>-5.2987140024675057</v>
      </c>
      <c r="T214">
        <f t="shared" si="109"/>
        <v>25.298714002467506</v>
      </c>
      <c r="U214">
        <f t="shared" si="97"/>
        <v>0</v>
      </c>
      <c r="V214">
        <f t="shared" si="98"/>
        <v>112.91106120458426</v>
      </c>
      <c r="W214">
        <f t="shared" si="99"/>
        <v>175.2143294662086</v>
      </c>
      <c r="X214">
        <f t="shared" si="100"/>
        <v>62.303268261624332</v>
      </c>
      <c r="Y214" s="2">
        <f t="shared" si="101"/>
        <v>175.2143294662086</v>
      </c>
      <c r="Z214" s="2"/>
      <c r="AB214">
        <f t="shared" si="102"/>
        <v>-34.208278627217794</v>
      </c>
      <c r="AC214">
        <f t="shared" si="110"/>
        <v>49.708278627217794</v>
      </c>
      <c r="AD214">
        <f t="shared" si="103"/>
        <v>50.182693868704106</v>
      </c>
      <c r="AE214">
        <f t="shared" si="104"/>
        <v>190.36504745735886</v>
      </c>
      <c r="AF214">
        <f t="shared" si="105"/>
        <v>140.18235358865476</v>
      </c>
      <c r="AG214">
        <f t="shared" si="106"/>
        <v>0</v>
      </c>
      <c r="AH214" s="2">
        <f t="shared" si="107"/>
        <v>190.36504745735886</v>
      </c>
    </row>
    <row r="215" spans="1:34" x14ac:dyDescent="0.3">
      <c r="A215">
        <f t="shared" si="85"/>
        <v>-39.034999999999989</v>
      </c>
      <c r="B215">
        <f t="shared" si="108"/>
        <v>-0.68128927351598634</v>
      </c>
      <c r="G215" s="2">
        <f t="shared" si="86"/>
        <v>-5.2970503090004399</v>
      </c>
      <c r="H215" s="2">
        <f t="shared" si="87"/>
        <v>108.06605060103087</v>
      </c>
      <c r="I215" s="2">
        <f t="shared" si="88"/>
        <v>170.20696152357741</v>
      </c>
      <c r="J215" s="2">
        <f t="shared" si="89"/>
        <v>56.843860613546099</v>
      </c>
      <c r="K215" s="2">
        <f t="shared" si="90"/>
        <v>175.50401183257785</v>
      </c>
      <c r="M215" s="2">
        <f t="shared" si="91"/>
        <v>16.056098609871199</v>
      </c>
      <c r="N215" s="2">
        <f t="shared" si="92"/>
        <v>155.87314818560091</v>
      </c>
      <c r="O215" s="2">
        <f t="shared" si="93"/>
        <v>105.48954778114255</v>
      </c>
      <c r="P215" s="2">
        <f t="shared" si="94"/>
        <v>-34.327501794587164</v>
      </c>
      <c r="Q215" s="2">
        <f t="shared" si="95"/>
        <v>190.20064998018808</v>
      </c>
      <c r="S215">
        <f t="shared" si="96"/>
        <v>-5.2970503090004399</v>
      </c>
      <c r="T215">
        <f t="shared" si="109"/>
        <v>25.29705030900044</v>
      </c>
      <c r="U215">
        <f t="shared" si="97"/>
        <v>0</v>
      </c>
      <c r="V215">
        <f t="shared" si="98"/>
        <v>113.36310091003131</v>
      </c>
      <c r="W215">
        <f t="shared" si="99"/>
        <v>175.50401183257785</v>
      </c>
      <c r="X215">
        <f t="shared" si="100"/>
        <v>62.140910922546539</v>
      </c>
      <c r="Y215" s="2">
        <f t="shared" si="101"/>
        <v>175.50401183257785</v>
      </c>
      <c r="Z215" s="2"/>
      <c r="AB215">
        <f t="shared" si="102"/>
        <v>-34.327501794587164</v>
      </c>
      <c r="AC215">
        <f t="shared" si="110"/>
        <v>49.827501794587164</v>
      </c>
      <c r="AD215">
        <f t="shared" si="103"/>
        <v>50.383600404458363</v>
      </c>
      <c r="AE215">
        <f t="shared" si="104"/>
        <v>190.20064998018808</v>
      </c>
      <c r="AF215">
        <f t="shared" si="105"/>
        <v>139.8170495757297</v>
      </c>
      <c r="AG215">
        <f t="shared" si="106"/>
        <v>0</v>
      </c>
      <c r="AH215" s="2">
        <f t="shared" si="107"/>
        <v>190.20064998018808</v>
      </c>
    </row>
    <row r="216" spans="1:34" x14ac:dyDescent="0.3">
      <c r="A216">
        <f t="shared" si="85"/>
        <v>-39.219999999999992</v>
      </c>
      <c r="B216">
        <f t="shared" si="108"/>
        <v>-0.68451813263217598</v>
      </c>
      <c r="G216" s="2">
        <f t="shared" si="86"/>
        <v>-5.2951228805754411</v>
      </c>
      <c r="H216" s="2">
        <f t="shared" si="87"/>
        <v>108.51883586538516</v>
      </c>
      <c r="I216" s="2">
        <f t="shared" si="88"/>
        <v>170.49674159741161</v>
      </c>
      <c r="J216" s="2">
        <f t="shared" si="89"/>
        <v>56.682782851451009</v>
      </c>
      <c r="K216" s="2">
        <f t="shared" si="90"/>
        <v>175.79186447798705</v>
      </c>
      <c r="M216" s="2">
        <f t="shared" si="91"/>
        <v>16.137776180637719</v>
      </c>
      <c r="N216" s="2">
        <f t="shared" si="92"/>
        <v>155.58806407769723</v>
      </c>
      <c r="O216" s="2">
        <f t="shared" si="93"/>
        <v>105.00408241282585</v>
      </c>
      <c r="P216" s="2">
        <f t="shared" si="94"/>
        <v>-34.446205484233658</v>
      </c>
      <c r="Q216" s="2">
        <f t="shared" si="95"/>
        <v>190.0342695619309</v>
      </c>
      <c r="S216">
        <f t="shared" si="96"/>
        <v>-5.2951228805754411</v>
      </c>
      <c r="T216">
        <f t="shared" si="109"/>
        <v>25.295122880575441</v>
      </c>
      <c r="U216">
        <f t="shared" si="97"/>
        <v>0</v>
      </c>
      <c r="V216">
        <f t="shared" si="98"/>
        <v>113.8139587459606</v>
      </c>
      <c r="W216">
        <f t="shared" si="99"/>
        <v>175.79186447798705</v>
      </c>
      <c r="X216">
        <f t="shared" si="100"/>
        <v>61.97790573202645</v>
      </c>
      <c r="Y216" s="2">
        <f t="shared" si="101"/>
        <v>175.79186447798705</v>
      </c>
      <c r="Z216" s="2"/>
      <c r="AB216">
        <f t="shared" si="102"/>
        <v>-34.446205484233658</v>
      </c>
      <c r="AC216">
        <f t="shared" si="110"/>
        <v>49.946205484233658</v>
      </c>
      <c r="AD216">
        <f t="shared" si="103"/>
        <v>50.583981664871374</v>
      </c>
      <c r="AE216">
        <f t="shared" si="104"/>
        <v>190.0342695619309</v>
      </c>
      <c r="AF216">
        <f t="shared" si="105"/>
        <v>139.45028789705952</v>
      </c>
      <c r="AG216">
        <f t="shared" si="106"/>
        <v>0</v>
      </c>
      <c r="AH216" s="2">
        <f t="shared" si="107"/>
        <v>190.0342695619309</v>
      </c>
    </row>
    <row r="217" spans="1:34" x14ac:dyDescent="0.3">
      <c r="A217">
        <f t="shared" si="85"/>
        <v>-39.404999999999994</v>
      </c>
      <c r="B217">
        <f t="shared" si="108"/>
        <v>-0.6877469917483654</v>
      </c>
      <c r="G217" s="2">
        <f t="shared" si="86"/>
        <v>-5.2929317372869527</v>
      </c>
      <c r="H217" s="2">
        <f t="shared" si="87"/>
        <v>108.97069827465675</v>
      </c>
      <c r="I217" s="2">
        <f t="shared" si="88"/>
        <v>170.78495266413506</v>
      </c>
      <c r="J217" s="2">
        <f t="shared" si="89"/>
        <v>56.521322652191358</v>
      </c>
      <c r="K217" s="2">
        <f t="shared" si="90"/>
        <v>176.07788440142201</v>
      </c>
      <c r="M217" s="2">
        <f t="shared" si="91"/>
        <v>16.219447102254545</v>
      </c>
      <c r="N217" s="2">
        <f t="shared" si="92"/>
        <v>155.30151947858073</v>
      </c>
      <c r="O217" s="2">
        <f t="shared" si="93"/>
        <v>104.51768391771687</v>
      </c>
      <c r="P217" s="2">
        <f t="shared" si="94"/>
        <v>-34.564388458609322</v>
      </c>
      <c r="Q217" s="2">
        <f t="shared" si="95"/>
        <v>189.86590793719006</v>
      </c>
      <c r="S217">
        <f t="shared" si="96"/>
        <v>-5.2929317372869527</v>
      </c>
      <c r="T217">
        <f t="shared" si="109"/>
        <v>25.292931737286953</v>
      </c>
      <c r="U217">
        <f t="shared" si="97"/>
        <v>0</v>
      </c>
      <c r="V217">
        <f t="shared" si="98"/>
        <v>114.2636300119437</v>
      </c>
      <c r="W217">
        <f t="shared" si="99"/>
        <v>176.07788440142201</v>
      </c>
      <c r="X217">
        <f t="shared" si="100"/>
        <v>61.814254389478307</v>
      </c>
      <c r="Y217" s="2">
        <f t="shared" si="101"/>
        <v>176.07788440142201</v>
      </c>
      <c r="Z217" s="2"/>
      <c r="AB217">
        <f t="shared" si="102"/>
        <v>-34.564388458609322</v>
      </c>
      <c r="AC217">
        <f t="shared" si="110"/>
        <v>50.064388458609322</v>
      </c>
      <c r="AD217">
        <f t="shared" si="103"/>
        <v>50.783835560863864</v>
      </c>
      <c r="AE217">
        <f t="shared" si="104"/>
        <v>189.86590793719006</v>
      </c>
      <c r="AF217">
        <f t="shared" si="105"/>
        <v>139.08207237632618</v>
      </c>
      <c r="AG217">
        <f t="shared" si="106"/>
        <v>0</v>
      </c>
      <c r="AH217" s="2">
        <f t="shared" si="107"/>
        <v>189.86590793719006</v>
      </c>
    </row>
    <row r="218" spans="1:34" x14ac:dyDescent="0.3">
      <c r="A218">
        <f t="shared" si="85"/>
        <v>-39.589999999999996</v>
      </c>
      <c r="B218">
        <f t="shared" si="108"/>
        <v>-0.69097585086455493</v>
      </c>
      <c r="G218" s="2">
        <f t="shared" si="86"/>
        <v>-5.2904769019787885</v>
      </c>
      <c r="H218" s="2">
        <f t="shared" si="87"/>
        <v>109.42163311794421</v>
      </c>
      <c r="I218" s="2">
        <f t="shared" si="88"/>
        <v>171.07159171899701</v>
      </c>
      <c r="J218" s="2">
        <f t="shared" si="89"/>
        <v>56.359481699073996</v>
      </c>
      <c r="K218" s="2">
        <f t="shared" si="90"/>
        <v>176.3620686209758</v>
      </c>
      <c r="M218" s="2">
        <f t="shared" si="91"/>
        <v>16.301110523259688</v>
      </c>
      <c r="N218" s="2">
        <f t="shared" si="92"/>
        <v>155.01351737562845</v>
      </c>
      <c r="O218" s="2">
        <f t="shared" si="93"/>
        <v>104.0303573667738</v>
      </c>
      <c r="P218" s="2">
        <f t="shared" si="94"/>
        <v>-34.68204948559498</v>
      </c>
      <c r="Q218" s="2">
        <f t="shared" si="95"/>
        <v>189.69556686122343</v>
      </c>
      <c r="S218">
        <f t="shared" si="96"/>
        <v>-5.2904769019787885</v>
      </c>
      <c r="T218">
        <f t="shared" si="109"/>
        <v>25.290476901978789</v>
      </c>
      <c r="U218">
        <f t="shared" si="97"/>
        <v>0</v>
      </c>
      <c r="V218">
        <f t="shared" si="98"/>
        <v>114.712110019923</v>
      </c>
      <c r="W218">
        <f t="shared" si="99"/>
        <v>176.3620686209758</v>
      </c>
      <c r="X218">
        <f t="shared" si="100"/>
        <v>61.649958601052788</v>
      </c>
      <c r="Y218" s="2">
        <f t="shared" si="101"/>
        <v>176.3620686209758</v>
      </c>
      <c r="Z218" s="2"/>
      <c r="AB218">
        <f t="shared" si="102"/>
        <v>-34.68204948559498</v>
      </c>
      <c r="AC218">
        <f t="shared" si="110"/>
        <v>50.18204948559498</v>
      </c>
      <c r="AD218">
        <f t="shared" si="103"/>
        <v>50.983160008854668</v>
      </c>
      <c r="AE218">
        <f t="shared" si="104"/>
        <v>189.69556686122343</v>
      </c>
      <c r="AF218">
        <f t="shared" si="105"/>
        <v>138.71240685236879</v>
      </c>
      <c r="AG218">
        <f t="shared" si="106"/>
        <v>0</v>
      </c>
      <c r="AH218" s="2">
        <f t="shared" si="107"/>
        <v>189.69556686122343</v>
      </c>
    </row>
    <row r="219" spans="1:34" x14ac:dyDescent="0.3">
      <c r="A219">
        <f t="shared" si="85"/>
        <v>-39.774999999999999</v>
      </c>
      <c r="B219">
        <f t="shared" si="108"/>
        <v>-0.69420470998074457</v>
      </c>
      <c r="G219" s="2">
        <f t="shared" si="86"/>
        <v>-5.287758400243888</v>
      </c>
      <c r="H219" s="2">
        <f t="shared" si="87"/>
        <v>109.87163569401626</v>
      </c>
      <c r="I219" s="2">
        <f t="shared" si="88"/>
        <v>171.35665577363554</v>
      </c>
      <c r="J219" s="2">
        <f t="shared" si="89"/>
        <v>56.197261679375387</v>
      </c>
      <c r="K219" s="2">
        <f t="shared" si="90"/>
        <v>176.64441417387943</v>
      </c>
      <c r="M219" s="2">
        <f t="shared" si="91"/>
        <v>16.382765592269337</v>
      </c>
      <c r="N219" s="2">
        <f t="shared" si="92"/>
        <v>154.7240607714127</v>
      </c>
      <c r="O219" s="2">
        <f t="shared" si="93"/>
        <v>103.54210784063042</v>
      </c>
      <c r="P219" s="2">
        <f t="shared" si="94"/>
        <v>-34.799187338512951</v>
      </c>
      <c r="Q219" s="2">
        <f t="shared" si="95"/>
        <v>189.52324810992565</v>
      </c>
      <c r="S219">
        <f t="shared" si="96"/>
        <v>-5.287758400243888</v>
      </c>
      <c r="T219">
        <f t="shared" si="109"/>
        <v>25.287758400243888</v>
      </c>
      <c r="U219">
        <f t="shared" si="97"/>
        <v>0</v>
      </c>
      <c r="V219">
        <f t="shared" si="98"/>
        <v>115.15939409426015</v>
      </c>
      <c r="W219">
        <f t="shared" si="99"/>
        <v>176.64441417387943</v>
      </c>
      <c r="X219">
        <f t="shared" si="100"/>
        <v>61.485020079619275</v>
      </c>
      <c r="Y219" s="2">
        <f t="shared" si="101"/>
        <v>176.64441417387943</v>
      </c>
      <c r="Z219" s="2"/>
      <c r="AB219">
        <f t="shared" si="102"/>
        <v>-34.799187338512951</v>
      </c>
      <c r="AC219">
        <f t="shared" si="110"/>
        <v>50.299187338512951</v>
      </c>
      <c r="AD219">
        <f t="shared" si="103"/>
        <v>51.181952930782288</v>
      </c>
      <c r="AE219">
        <f t="shared" si="104"/>
        <v>189.52324810992565</v>
      </c>
      <c r="AF219">
        <f t="shared" si="105"/>
        <v>138.34129517914337</v>
      </c>
      <c r="AG219">
        <f t="shared" si="106"/>
        <v>0</v>
      </c>
      <c r="AH219" s="2">
        <f t="shared" si="107"/>
        <v>189.52324810992565</v>
      </c>
    </row>
    <row r="220" spans="1:34" x14ac:dyDescent="0.3">
      <c r="A220">
        <f t="shared" si="85"/>
        <v>-39.96</v>
      </c>
      <c r="B220">
        <f t="shared" si="108"/>
        <v>-0.6974335690969341</v>
      </c>
      <c r="G220" s="2">
        <f t="shared" si="86"/>
        <v>-5.2847762604240565</v>
      </c>
      <c r="H220" s="2">
        <f t="shared" si="87"/>
        <v>110.32070131136115</v>
      </c>
      <c r="I220" s="2">
        <f t="shared" si="88"/>
        <v>171.64014185610912</v>
      </c>
      <c r="J220" s="2">
        <f t="shared" si="89"/>
        <v>56.034664284323931</v>
      </c>
      <c r="K220" s="2">
        <f t="shared" si="90"/>
        <v>176.92491811653318</v>
      </c>
      <c r="M220" s="2">
        <f t="shared" si="91"/>
        <v>16.464411457986763</v>
      </c>
      <c r="N220" s="2">
        <f t="shared" si="92"/>
        <v>154.43315268366973</v>
      </c>
      <c r="O220" s="2">
        <f t="shared" si="93"/>
        <v>103.05294042954299</v>
      </c>
      <c r="P220" s="2">
        <f t="shared" si="94"/>
        <v>-34.91580079613999</v>
      </c>
      <c r="Q220" s="2">
        <f t="shared" si="95"/>
        <v>189.34895347980972</v>
      </c>
      <c r="S220">
        <f t="shared" si="96"/>
        <v>-5.2847762604240565</v>
      </c>
      <c r="T220">
        <f t="shared" si="109"/>
        <v>25.284776260424056</v>
      </c>
      <c r="U220">
        <f t="shared" si="97"/>
        <v>0</v>
      </c>
      <c r="V220">
        <f t="shared" si="98"/>
        <v>115.6054775717852</v>
      </c>
      <c r="W220">
        <f t="shared" si="99"/>
        <v>176.92491811653318</v>
      </c>
      <c r="X220">
        <f t="shared" si="100"/>
        <v>61.319440544747991</v>
      </c>
      <c r="Y220" s="2">
        <f t="shared" si="101"/>
        <v>176.92491811653318</v>
      </c>
      <c r="Z220" s="2"/>
      <c r="AB220">
        <f t="shared" si="102"/>
        <v>-34.91580079613999</v>
      </c>
      <c r="AC220">
        <f t="shared" si="110"/>
        <v>50.41580079613999</v>
      </c>
      <c r="AD220">
        <f t="shared" si="103"/>
        <v>51.380212254126754</v>
      </c>
      <c r="AE220">
        <f t="shared" si="104"/>
        <v>189.34895347980972</v>
      </c>
      <c r="AF220">
        <f t="shared" si="105"/>
        <v>137.96874122568298</v>
      </c>
      <c r="AG220">
        <f t="shared" si="106"/>
        <v>0</v>
      </c>
      <c r="AH220" s="2">
        <f t="shared" si="107"/>
        <v>189.34895347980972</v>
      </c>
    </row>
    <row r="221" spans="1:34" x14ac:dyDescent="0.3">
      <c r="A221">
        <f t="shared" si="85"/>
        <v>-40.145000000000003</v>
      </c>
      <c r="B221">
        <f t="shared" si="108"/>
        <v>-0.70066242821312363</v>
      </c>
      <c r="G221" s="2">
        <f t="shared" si="86"/>
        <v>-5.2815305136096526</v>
      </c>
      <c r="H221" s="2">
        <f t="shared" si="87"/>
        <v>110.76882528823528</v>
      </c>
      <c r="I221" s="2">
        <f t="shared" si="88"/>
        <v>171.92204701092729</v>
      </c>
      <c r="J221" s="2">
        <f t="shared" si="89"/>
        <v>55.871691209082364</v>
      </c>
      <c r="K221" s="2">
        <f t="shared" si="90"/>
        <v>177.20357752453694</v>
      </c>
      <c r="M221" s="2">
        <f t="shared" si="91"/>
        <v>16.546047269211194</v>
      </c>
      <c r="N221" s="2">
        <f t="shared" si="92"/>
        <v>154.14079614526821</v>
      </c>
      <c r="O221" s="2">
        <f t="shared" si="93"/>
        <v>102.56286023333715</v>
      </c>
      <c r="P221" s="2">
        <f t="shared" si="94"/>
        <v>-35.031888642719885</v>
      </c>
      <c r="Q221" s="2">
        <f t="shared" si="95"/>
        <v>189.17268478798809</v>
      </c>
      <c r="S221">
        <f t="shared" si="96"/>
        <v>-5.2815305136096526</v>
      </c>
      <c r="T221">
        <f t="shared" si="109"/>
        <v>25.281530513609653</v>
      </c>
      <c r="U221">
        <f t="shared" si="97"/>
        <v>0</v>
      </c>
      <c r="V221">
        <f t="shared" si="98"/>
        <v>116.05035580184493</v>
      </c>
      <c r="W221">
        <f t="shared" si="99"/>
        <v>177.20357752453694</v>
      </c>
      <c r="X221">
        <f t="shared" si="100"/>
        <v>61.153221722692017</v>
      </c>
      <c r="Y221" s="2">
        <f t="shared" si="101"/>
        <v>177.20357752453694</v>
      </c>
      <c r="Z221" s="2"/>
      <c r="AB221">
        <f t="shared" si="102"/>
        <v>-35.031888642719885</v>
      </c>
      <c r="AC221">
        <f t="shared" si="110"/>
        <v>50.531888642719885</v>
      </c>
      <c r="AD221">
        <f t="shared" si="103"/>
        <v>51.577935911931078</v>
      </c>
      <c r="AE221">
        <f t="shared" si="104"/>
        <v>189.17268478798809</v>
      </c>
      <c r="AF221">
        <f t="shared" si="105"/>
        <v>137.59474887605703</v>
      </c>
      <c r="AG221">
        <f t="shared" si="106"/>
        <v>0</v>
      </c>
      <c r="AH221" s="2">
        <f t="shared" si="107"/>
        <v>189.17268478798809</v>
      </c>
    </row>
    <row r="222" spans="1:34" x14ac:dyDescent="0.3">
      <c r="A222">
        <f t="shared" si="85"/>
        <v>-40.330000000000005</v>
      </c>
      <c r="B222">
        <f t="shared" si="108"/>
        <v>-0.70389128732931316</v>
      </c>
      <c r="G222" s="2">
        <f t="shared" si="86"/>
        <v>-5.2780211936392831</v>
      </c>
      <c r="H222" s="2">
        <f t="shared" si="87"/>
        <v>111.21600295271223</v>
      </c>
      <c r="I222" s="2">
        <f t="shared" si="88"/>
        <v>172.20236829908163</v>
      </c>
      <c r="J222" s="2">
        <f t="shared" si="89"/>
        <v>55.708344152730099</v>
      </c>
      <c r="K222" s="2">
        <f t="shared" si="90"/>
        <v>177.48038949272092</v>
      </c>
      <c r="M222" s="2">
        <f t="shared" si="91"/>
        <v>16.627672174846655</v>
      </c>
      <c r="N222" s="2">
        <f t="shared" si="92"/>
        <v>153.84699420417775</v>
      </c>
      <c r="O222" s="2">
        <f t="shared" si="93"/>
        <v>102.07187236135488</v>
      </c>
      <c r="P222" s="2">
        <f t="shared" si="94"/>
        <v>-35.147449667976232</v>
      </c>
      <c r="Q222" s="2">
        <f t="shared" si="95"/>
        <v>188.99444387215397</v>
      </c>
      <c r="S222">
        <f t="shared" si="96"/>
        <v>-5.2780211936392831</v>
      </c>
      <c r="T222">
        <f t="shared" si="109"/>
        <v>25.278021193639283</v>
      </c>
      <c r="U222">
        <f t="shared" si="97"/>
        <v>0</v>
      </c>
      <c r="V222">
        <f t="shared" si="98"/>
        <v>116.49402414635151</v>
      </c>
      <c r="W222">
        <f t="shared" si="99"/>
        <v>177.48038949272092</v>
      </c>
      <c r="X222">
        <f t="shared" si="100"/>
        <v>60.986365346369382</v>
      </c>
      <c r="Y222" s="2">
        <f t="shared" si="101"/>
        <v>177.48038949272092</v>
      </c>
      <c r="Z222" s="2"/>
      <c r="AB222">
        <f t="shared" si="102"/>
        <v>-35.147449667976232</v>
      </c>
      <c r="AC222">
        <f t="shared" si="110"/>
        <v>50.647449667976232</v>
      </c>
      <c r="AD222">
        <f t="shared" si="103"/>
        <v>51.775121842822884</v>
      </c>
      <c r="AE222">
        <f t="shared" si="104"/>
        <v>188.99444387215397</v>
      </c>
      <c r="AF222">
        <f t="shared" si="105"/>
        <v>137.21932202933112</v>
      </c>
      <c r="AG222">
        <f t="shared" si="106"/>
        <v>0</v>
      </c>
      <c r="AH222" s="2">
        <f t="shared" si="107"/>
        <v>188.99444387215397</v>
      </c>
    </row>
    <row r="223" spans="1:34" x14ac:dyDescent="0.3">
      <c r="A223">
        <f t="shared" si="85"/>
        <v>-40.515000000000008</v>
      </c>
      <c r="B223">
        <f t="shared" si="108"/>
        <v>-0.70712014644550281</v>
      </c>
      <c r="G223" s="2">
        <f t="shared" si="86"/>
        <v>-5.2742483370994364</v>
      </c>
      <c r="H223" s="2">
        <f t="shared" si="87"/>
        <v>111.66222964273138</v>
      </c>
      <c r="I223" s="2">
        <f t="shared" si="88"/>
        <v>172.48110279807628</v>
      </c>
      <c r="J223" s="2">
        <f t="shared" si="89"/>
        <v>55.544624818245474</v>
      </c>
      <c r="K223" s="2">
        <f t="shared" si="90"/>
        <v>177.75535113517572</v>
      </c>
      <c r="M223" s="2">
        <f t="shared" si="91"/>
        <v>16.709285323910905</v>
      </c>
      <c r="N223" s="2">
        <f t="shared" si="92"/>
        <v>153.55174992343694</v>
      </c>
      <c r="O223" s="2">
        <f t="shared" si="93"/>
        <v>101.57998193240103</v>
      </c>
      <c r="P223" s="2">
        <f t="shared" si="94"/>
        <v>-35.26248266712502</v>
      </c>
      <c r="Q223" s="2">
        <f t="shared" si="95"/>
        <v>188.81423259056197</v>
      </c>
      <c r="S223">
        <f t="shared" si="96"/>
        <v>-5.2742483370994364</v>
      </c>
      <c r="T223">
        <f t="shared" si="109"/>
        <v>25.274248337099436</v>
      </c>
      <c r="U223">
        <f t="shared" si="97"/>
        <v>0</v>
      </c>
      <c r="V223">
        <f t="shared" si="98"/>
        <v>116.93647797983081</v>
      </c>
      <c r="W223">
        <f t="shared" si="99"/>
        <v>177.75535113517572</v>
      </c>
      <c r="X223">
        <f t="shared" si="100"/>
        <v>60.81887315534491</v>
      </c>
      <c r="Y223" s="2">
        <f t="shared" si="101"/>
        <v>177.75535113517572</v>
      </c>
      <c r="Z223" s="2"/>
      <c r="AB223">
        <f t="shared" si="102"/>
        <v>-35.26248266712502</v>
      </c>
      <c r="AC223">
        <f t="shared" si="110"/>
        <v>50.76248266712502</v>
      </c>
      <c r="AD223">
        <f t="shared" si="103"/>
        <v>51.971767991035925</v>
      </c>
      <c r="AE223">
        <f t="shared" si="104"/>
        <v>188.81423259056197</v>
      </c>
      <c r="AF223">
        <f t="shared" si="105"/>
        <v>136.84246459952604</v>
      </c>
      <c r="AG223">
        <f t="shared" si="106"/>
        <v>0</v>
      </c>
      <c r="AH223" s="2">
        <f t="shared" si="107"/>
        <v>188.81423259056197</v>
      </c>
    </row>
    <row r="224" spans="1:34" x14ac:dyDescent="0.3">
      <c r="A224">
        <f t="shared" si="85"/>
        <v>-40.70000000000001</v>
      </c>
      <c r="B224">
        <f t="shared" si="108"/>
        <v>-0.71034900556169234</v>
      </c>
      <c r="G224" s="2">
        <f t="shared" si="86"/>
        <v>-5.2702119833241241</v>
      </c>
      <c r="H224" s="2">
        <f t="shared" si="87"/>
        <v>112.1075007061465</v>
      </c>
      <c r="I224" s="2">
        <f t="shared" si="88"/>
        <v>172.75824760195866</v>
      </c>
      <c r="J224" s="2">
        <f t="shared" si="89"/>
        <v>55.380534912488045</v>
      </c>
      <c r="K224" s="2">
        <f t="shared" si="90"/>
        <v>178.02845958528277</v>
      </c>
      <c r="M224" s="2">
        <f t="shared" si="91"/>
        <v>16.79088586554424</v>
      </c>
      <c r="N224" s="2">
        <f t="shared" si="92"/>
        <v>153.25506638112162</v>
      </c>
      <c r="O224" s="2">
        <f t="shared" si="93"/>
        <v>101.08719407469025</v>
      </c>
      <c r="P224" s="2">
        <f t="shared" si="94"/>
        <v>-35.376986440887151</v>
      </c>
      <c r="Q224" s="2">
        <f t="shared" si="95"/>
        <v>188.63205282200877</v>
      </c>
      <c r="S224">
        <f t="shared" si="96"/>
        <v>-5.2702119833241241</v>
      </c>
      <c r="T224">
        <f t="shared" si="109"/>
        <v>25.270211983324124</v>
      </c>
      <c r="U224">
        <f t="shared" si="97"/>
        <v>0</v>
      </c>
      <c r="V224">
        <f t="shared" si="98"/>
        <v>117.37771268947063</v>
      </c>
      <c r="W224">
        <f t="shared" si="99"/>
        <v>178.02845958528277</v>
      </c>
      <c r="X224">
        <f t="shared" si="100"/>
        <v>60.650746895812169</v>
      </c>
      <c r="Y224" s="2">
        <f t="shared" si="101"/>
        <v>178.02845958528277</v>
      </c>
      <c r="Z224" s="2"/>
      <c r="AB224">
        <f t="shared" si="102"/>
        <v>-35.376986440887151</v>
      </c>
      <c r="AC224">
        <f t="shared" si="110"/>
        <v>50.876986440887151</v>
      </c>
      <c r="AD224">
        <f t="shared" si="103"/>
        <v>52.167872306431391</v>
      </c>
      <c r="AE224">
        <f t="shared" si="104"/>
        <v>188.63205282200877</v>
      </c>
      <c r="AF224">
        <f t="shared" si="105"/>
        <v>136.4641805155774</v>
      </c>
      <c r="AG224">
        <f t="shared" si="106"/>
        <v>0</v>
      </c>
      <c r="AH224" s="2">
        <f t="shared" si="107"/>
        <v>188.63205282200877</v>
      </c>
    </row>
    <row r="225" spans="1:34" x14ac:dyDescent="0.3">
      <c r="A225">
        <f t="shared" si="85"/>
        <v>-40.885000000000012</v>
      </c>
      <c r="B225">
        <f t="shared" si="108"/>
        <v>-0.71357786467788176</v>
      </c>
      <c r="G225" s="2">
        <f t="shared" si="86"/>
        <v>-5.2659121743944297</v>
      </c>
      <c r="H225" s="2">
        <f t="shared" si="87"/>
        <v>112.55181150077422</v>
      </c>
      <c r="I225" s="2">
        <f t="shared" si="88"/>
        <v>173.03379982134942</v>
      </c>
      <c r="J225" s="2">
        <f t="shared" si="89"/>
        <v>55.216076146180754</v>
      </c>
      <c r="K225" s="2">
        <f t="shared" si="90"/>
        <v>178.29971199574385</v>
      </c>
      <c r="M225" s="2">
        <f t="shared" si="91"/>
        <v>16.872472949018409</v>
      </c>
      <c r="N225" s="2">
        <f t="shared" si="92"/>
        <v>152.95694667031259</v>
      </c>
      <c r="O225" s="2">
        <f t="shared" si="93"/>
        <v>100.59351392579319</v>
      </c>
      <c r="P225" s="2">
        <f t="shared" si="94"/>
        <v>-35.490959795500991</v>
      </c>
      <c r="Q225" s="2">
        <f t="shared" si="95"/>
        <v>188.44790646581359</v>
      </c>
      <c r="S225">
        <f t="shared" si="96"/>
        <v>-5.2659121743944297</v>
      </c>
      <c r="T225">
        <f t="shared" si="109"/>
        <v>25.26591217439443</v>
      </c>
      <c r="U225">
        <f t="shared" si="97"/>
        <v>0</v>
      </c>
      <c r="V225">
        <f t="shared" si="98"/>
        <v>117.81772367516865</v>
      </c>
      <c r="W225">
        <f t="shared" si="99"/>
        <v>178.29971199574385</v>
      </c>
      <c r="X225">
        <f t="shared" si="100"/>
        <v>60.481988320575184</v>
      </c>
      <c r="Y225" s="2">
        <f t="shared" si="101"/>
        <v>178.29971199574385</v>
      </c>
      <c r="Z225" s="2"/>
      <c r="AB225">
        <f t="shared" si="102"/>
        <v>-35.490959795500991</v>
      </c>
      <c r="AC225">
        <f t="shared" si="110"/>
        <v>50.990959795500991</v>
      </c>
      <c r="AD225">
        <f t="shared" si="103"/>
        <v>52.3634327445194</v>
      </c>
      <c r="AE225">
        <f t="shared" si="104"/>
        <v>188.44790646581359</v>
      </c>
      <c r="AF225">
        <f t="shared" si="105"/>
        <v>136.08447372129419</v>
      </c>
      <c r="AG225">
        <f t="shared" si="106"/>
        <v>0</v>
      </c>
      <c r="AH225" s="2">
        <f t="shared" si="107"/>
        <v>188.44790646581359</v>
      </c>
    </row>
    <row r="226" spans="1:34" x14ac:dyDescent="0.3">
      <c r="A226">
        <f t="shared" si="85"/>
        <v>-41.070000000000014</v>
      </c>
      <c r="B226">
        <f t="shared" si="108"/>
        <v>-0.7168067237940714</v>
      </c>
      <c r="G226" s="2">
        <f t="shared" si="86"/>
        <v>-5.2613489551381143</v>
      </c>
      <c r="H226" s="2">
        <f t="shared" si="87"/>
        <v>112.99515739444257</v>
      </c>
      <c r="I226" s="2">
        <f t="shared" si="88"/>
        <v>173.30775658347278</v>
      </c>
      <c r="J226" s="2">
        <f t="shared" si="89"/>
        <v>55.051250233892112</v>
      </c>
      <c r="K226" s="2">
        <f t="shared" si="90"/>
        <v>178.5691055386109</v>
      </c>
      <c r="M226" s="2">
        <f t="shared" si="91"/>
        <v>16.95404572374547</v>
      </c>
      <c r="N226" s="2">
        <f t="shared" si="92"/>
        <v>152.65739389906349</v>
      </c>
      <c r="O226" s="2">
        <f t="shared" si="93"/>
        <v>100.09894663258318</v>
      </c>
      <c r="P226" s="2">
        <f t="shared" si="94"/>
        <v>-35.604401542734834</v>
      </c>
      <c r="Q226" s="2">
        <f t="shared" si="95"/>
        <v>188.26179544179831</v>
      </c>
      <c r="S226">
        <f t="shared" si="96"/>
        <v>-5.2613489551381143</v>
      </c>
      <c r="T226">
        <f t="shared" si="109"/>
        <v>25.261348955138114</v>
      </c>
      <c r="U226">
        <f t="shared" si="97"/>
        <v>0</v>
      </c>
      <c r="V226">
        <f t="shared" si="98"/>
        <v>118.25650634958069</v>
      </c>
      <c r="W226">
        <f t="shared" si="99"/>
        <v>178.5691055386109</v>
      </c>
      <c r="X226">
        <f t="shared" si="100"/>
        <v>60.312599189030223</v>
      </c>
      <c r="Y226" s="2">
        <f t="shared" si="101"/>
        <v>178.5691055386109</v>
      </c>
      <c r="Z226" s="2"/>
      <c r="AB226">
        <f t="shared" si="102"/>
        <v>-35.604401542734834</v>
      </c>
      <c r="AC226">
        <f t="shared" si="110"/>
        <v>51.104401542734834</v>
      </c>
      <c r="AD226">
        <f t="shared" si="103"/>
        <v>52.5584472664803</v>
      </c>
      <c r="AE226">
        <f t="shared" si="104"/>
        <v>188.26179544179831</v>
      </c>
      <c r="AF226">
        <f t="shared" si="105"/>
        <v>135.70334817531801</v>
      </c>
      <c r="AG226">
        <f t="shared" si="106"/>
        <v>0</v>
      </c>
      <c r="AH226" s="2">
        <f t="shared" si="107"/>
        <v>188.26179544179831</v>
      </c>
    </row>
    <row r="227" spans="1:34" x14ac:dyDescent="0.3">
      <c r="A227">
        <f t="shared" si="85"/>
        <v>-41.255000000000017</v>
      </c>
      <c r="B227">
        <f t="shared" si="108"/>
        <v>-0.72003558291026093</v>
      </c>
      <c r="G227" s="2">
        <f t="shared" si="86"/>
        <v>-5.2565223731291191</v>
      </c>
      <c r="H227" s="2">
        <f t="shared" si="87"/>
        <v>113.43753376503909</v>
      </c>
      <c r="I227" s="2">
        <f t="shared" si="88"/>
        <v>173.58011503218651</v>
      </c>
      <c r="J227" s="2">
        <f t="shared" si="89"/>
        <v>54.886058894018312</v>
      </c>
      <c r="K227" s="2">
        <f t="shared" si="90"/>
        <v>178.83663740531563</v>
      </c>
      <c r="M227" s="2">
        <f t="shared" si="91"/>
        <v>17.035603339286652</v>
      </c>
      <c r="N227" s="2">
        <f t="shared" si="92"/>
        <v>152.35641119036836</v>
      </c>
      <c r="O227" s="2">
        <f t="shared" si="93"/>
        <v>99.603497351182497</v>
      </c>
      <c r="P227" s="2">
        <f t="shared" si="94"/>
        <v>-35.717310499899213</v>
      </c>
      <c r="Q227" s="2">
        <f t="shared" si="95"/>
        <v>188.07372169026758</v>
      </c>
      <c r="S227">
        <f t="shared" si="96"/>
        <v>-5.2565223731291191</v>
      </c>
      <c r="T227">
        <f t="shared" si="109"/>
        <v>25.256522373129119</v>
      </c>
      <c r="U227">
        <f t="shared" si="97"/>
        <v>0</v>
      </c>
      <c r="V227">
        <f t="shared" si="98"/>
        <v>118.69405613816821</v>
      </c>
      <c r="W227">
        <f t="shared" si="99"/>
        <v>178.83663740531563</v>
      </c>
      <c r="X227">
        <f t="shared" si="100"/>
        <v>60.142581267147435</v>
      </c>
      <c r="Y227" s="2">
        <f t="shared" si="101"/>
        <v>178.83663740531563</v>
      </c>
      <c r="Z227" s="2"/>
      <c r="AB227">
        <f t="shared" si="102"/>
        <v>-35.717310499899213</v>
      </c>
      <c r="AC227">
        <f t="shared" si="110"/>
        <v>51.217310499899213</v>
      </c>
      <c r="AD227">
        <f t="shared" si="103"/>
        <v>52.752913839185865</v>
      </c>
      <c r="AE227">
        <f t="shared" si="104"/>
        <v>188.07372169026758</v>
      </c>
      <c r="AF227">
        <f t="shared" si="105"/>
        <v>135.32080785108172</v>
      </c>
      <c r="AG227">
        <f t="shared" si="106"/>
        <v>0</v>
      </c>
      <c r="AH227" s="2">
        <f t="shared" si="107"/>
        <v>188.07372169026758</v>
      </c>
    </row>
    <row r="228" spans="1:34" x14ac:dyDescent="0.3">
      <c r="A228">
        <f t="shared" si="85"/>
        <v>-41.440000000000019</v>
      </c>
      <c r="B228">
        <f t="shared" si="108"/>
        <v>-0.72326444202645046</v>
      </c>
      <c r="G228" s="2">
        <f t="shared" si="86"/>
        <v>-5.2514324786870787</v>
      </c>
      <c r="H228" s="2">
        <f t="shared" si="87"/>
        <v>113.87893600055915</v>
      </c>
      <c r="I228" s="2">
        <f t="shared" si="88"/>
        <v>173.85087232801155</v>
      </c>
      <c r="J228" s="2">
        <f t="shared" si="89"/>
        <v>54.720503848765311</v>
      </c>
      <c r="K228" s="2">
        <f t="shared" si="90"/>
        <v>179.10230480669861</v>
      </c>
      <c r="M228" s="2">
        <f t="shared" si="91"/>
        <v>17.11714494536124</v>
      </c>
      <c r="N228" s="2">
        <f t="shared" si="92"/>
        <v>152.0540016821291</v>
      </c>
      <c r="O228" s="2">
        <f t="shared" si="93"/>
        <v>99.107171246908564</v>
      </c>
      <c r="P228" s="2">
        <f t="shared" si="94"/>
        <v>-35.829685489859308</v>
      </c>
      <c r="Q228" s="2">
        <f t="shared" si="95"/>
        <v>187.88368717198841</v>
      </c>
      <c r="S228">
        <f t="shared" si="96"/>
        <v>-5.2514324786870787</v>
      </c>
      <c r="T228">
        <f t="shared" si="109"/>
        <v>25.251432478687079</v>
      </c>
      <c r="U228">
        <f t="shared" si="97"/>
        <v>0</v>
      </c>
      <c r="V228">
        <f t="shared" si="98"/>
        <v>119.13036847924623</v>
      </c>
      <c r="W228">
        <f t="shared" si="99"/>
        <v>179.10230480669861</v>
      </c>
      <c r="X228">
        <f t="shared" si="100"/>
        <v>59.97193632745239</v>
      </c>
      <c r="Y228" s="2">
        <f t="shared" si="101"/>
        <v>179.10230480669861</v>
      </c>
      <c r="Z228" s="2"/>
      <c r="AB228">
        <f t="shared" si="102"/>
        <v>-35.829685489859308</v>
      </c>
      <c r="AC228">
        <f t="shared" si="110"/>
        <v>51.329685489859308</v>
      </c>
      <c r="AD228">
        <f t="shared" si="103"/>
        <v>52.946830435220548</v>
      </c>
      <c r="AE228">
        <f t="shared" si="104"/>
        <v>187.88368717198841</v>
      </c>
      <c r="AF228">
        <f t="shared" si="105"/>
        <v>134.93685673676788</v>
      </c>
      <c r="AG228">
        <f t="shared" si="106"/>
        <v>0</v>
      </c>
      <c r="AH228" s="2">
        <f t="shared" si="107"/>
        <v>187.88368717198841</v>
      </c>
    </row>
    <row r="229" spans="1:34" x14ac:dyDescent="0.3">
      <c r="A229">
        <f t="shared" si="85"/>
        <v>-41.625000000000021</v>
      </c>
      <c r="B229">
        <f t="shared" si="108"/>
        <v>-0.72649330114263999</v>
      </c>
      <c r="G229" s="2">
        <f t="shared" si="86"/>
        <v>-5.2460793248768027</v>
      </c>
      <c r="H229" s="2">
        <f t="shared" si="87"/>
        <v>114.31935949915395</v>
      </c>
      <c r="I229" s="2">
        <f t="shared" si="88"/>
        <v>174.12002564816169</v>
      </c>
      <c r="J229" s="2">
        <f t="shared" si="89"/>
        <v>54.554586824130922</v>
      </c>
      <c r="K229" s="2">
        <f t="shared" si="90"/>
        <v>179.36610497303849</v>
      </c>
      <c r="M229" s="2">
        <f t="shared" si="91"/>
        <v>17.198669691855393</v>
      </c>
      <c r="N229" s="2">
        <f t="shared" si="92"/>
        <v>151.75016852712278</v>
      </c>
      <c r="O229" s="2">
        <f t="shared" si="93"/>
        <v>98.609973494220213</v>
      </c>
      <c r="P229" s="2">
        <f t="shared" si="94"/>
        <v>-35.941525341047168</v>
      </c>
      <c r="Q229" s="2">
        <f t="shared" si="95"/>
        <v>187.69169386816995</v>
      </c>
      <c r="S229">
        <f t="shared" si="96"/>
        <v>-5.2460793248768027</v>
      </c>
      <c r="T229">
        <f t="shared" si="109"/>
        <v>25.246079324876803</v>
      </c>
      <c r="U229">
        <f t="shared" si="97"/>
        <v>0</v>
      </c>
      <c r="V229">
        <f t="shared" si="98"/>
        <v>119.56543882403075</v>
      </c>
      <c r="W229">
        <f t="shared" si="99"/>
        <v>179.36610497303849</v>
      </c>
      <c r="X229">
        <f t="shared" si="100"/>
        <v>59.800666149007725</v>
      </c>
      <c r="Y229" s="2">
        <f t="shared" si="101"/>
        <v>179.36610497303849</v>
      </c>
      <c r="Z229" s="2"/>
      <c r="AB229">
        <f t="shared" si="102"/>
        <v>-35.941525341047168</v>
      </c>
      <c r="AC229">
        <f t="shared" si="110"/>
        <v>51.441525341047168</v>
      </c>
      <c r="AD229">
        <f t="shared" si="103"/>
        <v>53.140195032902561</v>
      </c>
      <c r="AE229">
        <f t="shared" si="104"/>
        <v>187.69169386816995</v>
      </c>
      <c r="AF229">
        <f t="shared" si="105"/>
        <v>134.55149883526738</v>
      </c>
      <c r="AG229">
        <f t="shared" si="106"/>
        <v>0</v>
      </c>
      <c r="AH229" s="2">
        <f t="shared" si="107"/>
        <v>187.69169386816995</v>
      </c>
    </row>
    <row r="230" spans="1:34" x14ac:dyDescent="0.3">
      <c r="A230">
        <f t="shared" si="85"/>
        <v>-41.810000000000024</v>
      </c>
      <c r="B230">
        <f t="shared" si="108"/>
        <v>-0.72972216025882963</v>
      </c>
      <c r="G230" s="2">
        <f t="shared" si="86"/>
        <v>-5.2404629675077139</v>
      </c>
      <c r="H230" s="2">
        <f t="shared" si="87"/>
        <v>114.7587996691786</v>
      </c>
      <c r="I230" s="2">
        <f t="shared" si="88"/>
        <v>174.38757218657307</v>
      </c>
      <c r="J230" s="2">
        <f t="shared" si="89"/>
        <v>54.388309549886749</v>
      </c>
      <c r="K230" s="2">
        <f t="shared" si="90"/>
        <v>179.62803515408078</v>
      </c>
      <c r="M230" s="2">
        <f t="shared" si="91"/>
        <v>17.28017672883108</v>
      </c>
      <c r="N230" s="2">
        <f t="shared" si="92"/>
        <v>151.44491489296863</v>
      </c>
      <c r="O230" s="2">
        <f t="shared" si="93"/>
        <v>98.111909276663596</v>
      </c>
      <c r="P230" s="2">
        <f t="shared" si="94"/>
        <v>-36.052828887473943</v>
      </c>
      <c r="Q230" s="2">
        <f t="shared" si="95"/>
        <v>187.49774378044256</v>
      </c>
      <c r="S230">
        <f t="shared" si="96"/>
        <v>-5.2404629675077139</v>
      </c>
      <c r="T230">
        <f t="shared" si="109"/>
        <v>25.240462967507714</v>
      </c>
      <c r="U230">
        <f t="shared" si="97"/>
        <v>0</v>
      </c>
      <c r="V230">
        <f t="shared" si="98"/>
        <v>119.99926263668631</v>
      </c>
      <c r="W230">
        <f t="shared" si="99"/>
        <v>179.62803515408078</v>
      </c>
      <c r="X230">
        <f t="shared" si="100"/>
        <v>59.628772517394466</v>
      </c>
      <c r="Y230" s="2">
        <f t="shared" si="101"/>
        <v>179.62803515408078</v>
      </c>
      <c r="Z230" s="2"/>
      <c r="AB230">
        <f t="shared" si="102"/>
        <v>-36.052828887473943</v>
      </c>
      <c r="AC230">
        <f t="shared" si="110"/>
        <v>51.552828887473943</v>
      </c>
      <c r="AD230">
        <f t="shared" si="103"/>
        <v>53.333005616305023</v>
      </c>
      <c r="AE230">
        <f t="shared" si="104"/>
        <v>187.49774378044256</v>
      </c>
      <c r="AF230">
        <f t="shared" si="105"/>
        <v>134.16473816413753</v>
      </c>
      <c r="AG230">
        <f t="shared" si="106"/>
        <v>0</v>
      </c>
      <c r="AH230" s="2">
        <f t="shared" si="107"/>
        <v>187.49774378044256</v>
      </c>
    </row>
    <row r="231" spans="1:34" x14ac:dyDescent="0.3">
      <c r="A231">
        <f t="shared" si="85"/>
        <v>-41.995000000000026</v>
      </c>
      <c r="B231">
        <f t="shared" si="108"/>
        <v>-0.73295101937501916</v>
      </c>
      <c r="G231" s="2">
        <f t="shared" si="86"/>
        <v>-5.2345834651332694</v>
      </c>
      <c r="H231" s="2">
        <f t="shared" si="87"/>
        <v>115.19725192923983</v>
      </c>
      <c r="I231" s="2">
        <f t="shared" si="88"/>
        <v>174.65350915393327</v>
      </c>
      <c r="J231" s="2">
        <f t="shared" si="89"/>
        <v>54.221673759560183</v>
      </c>
      <c r="K231" s="2">
        <f t="shared" si="90"/>
        <v>179.88809261906653</v>
      </c>
      <c r="M231" s="2">
        <f t="shared" si="91"/>
        <v>17.361665206534877</v>
      </c>
      <c r="N231" s="2">
        <f t="shared" si="92"/>
        <v>151.13824396209515</v>
      </c>
      <c r="O231" s="2">
        <f t="shared" si="93"/>
        <v>97.612983786818219</v>
      </c>
      <c r="P231" s="2">
        <f t="shared" si="94"/>
        <v>-36.163594968742053</v>
      </c>
      <c r="Q231" s="2">
        <f t="shared" si="95"/>
        <v>187.30183893083719</v>
      </c>
      <c r="S231">
        <f t="shared" si="96"/>
        <v>-5.2345834651332694</v>
      </c>
      <c r="T231">
        <f t="shared" si="109"/>
        <v>25.234583465133269</v>
      </c>
      <c r="U231">
        <f t="shared" si="97"/>
        <v>0</v>
      </c>
      <c r="V231">
        <f t="shared" si="98"/>
        <v>120.4318353943731</v>
      </c>
      <c r="W231">
        <f t="shared" si="99"/>
        <v>179.88809261906653</v>
      </c>
      <c r="X231">
        <f t="shared" si="100"/>
        <v>59.456257224693452</v>
      </c>
      <c r="Y231" s="2">
        <f t="shared" si="101"/>
        <v>179.88809261906653</v>
      </c>
      <c r="Z231" s="2"/>
      <c r="AB231">
        <f t="shared" si="102"/>
        <v>-36.163594968742053</v>
      </c>
      <c r="AC231">
        <f t="shared" si="110"/>
        <v>51.663594968742053</v>
      </c>
      <c r="AD231">
        <f t="shared" si="103"/>
        <v>53.525260175276927</v>
      </c>
      <c r="AE231">
        <f t="shared" si="104"/>
        <v>187.30183893083719</v>
      </c>
      <c r="AF231">
        <f t="shared" si="105"/>
        <v>133.77657875556028</v>
      </c>
      <c r="AG231">
        <f t="shared" si="106"/>
        <v>0</v>
      </c>
      <c r="AH231" s="2">
        <f t="shared" si="107"/>
        <v>187.30183893083719</v>
      </c>
    </row>
    <row r="232" spans="1:34" x14ac:dyDescent="0.3">
      <c r="A232">
        <f t="shared" si="85"/>
        <v>-42.180000000000028</v>
      </c>
      <c r="B232">
        <f t="shared" si="108"/>
        <v>-0.73617987849120858</v>
      </c>
      <c r="G232" s="2">
        <f t="shared" si="86"/>
        <v>-5.2284408790503534</v>
      </c>
      <c r="H232" s="2">
        <f t="shared" si="87"/>
        <v>115.63471170824391</v>
      </c>
      <c r="I232" s="2">
        <f t="shared" si="88"/>
        <v>174.91783377771065</v>
      </c>
      <c r="J232" s="2">
        <f t="shared" si="89"/>
        <v>54.054681190416375</v>
      </c>
      <c r="K232" s="2">
        <f t="shared" si="90"/>
        <v>180.14627465676102</v>
      </c>
      <c r="M232" s="2">
        <f t="shared" si="91"/>
        <v>17.443134275406852</v>
      </c>
      <c r="N232" s="2">
        <f t="shared" si="92"/>
        <v>150.83015893170699</v>
      </c>
      <c r="O232" s="2">
        <f t="shared" si="93"/>
        <v>97.113202226242876</v>
      </c>
      <c r="P232" s="2">
        <f t="shared" si="94"/>
        <v>-36.273822430057265</v>
      </c>
      <c r="Q232" s="2">
        <f t="shared" si="95"/>
        <v>187.10398136176426</v>
      </c>
      <c r="S232">
        <f t="shared" si="96"/>
        <v>-5.2284408790503534</v>
      </c>
      <c r="T232">
        <f t="shared" si="109"/>
        <v>25.228440879050353</v>
      </c>
      <c r="U232">
        <f t="shared" si="97"/>
        <v>0</v>
      </c>
      <c r="V232">
        <f t="shared" si="98"/>
        <v>120.86315258729427</v>
      </c>
      <c r="W232">
        <f t="shared" si="99"/>
        <v>180.14627465676102</v>
      </c>
      <c r="X232">
        <f t="shared" si="100"/>
        <v>59.283122069466728</v>
      </c>
      <c r="Y232" s="2">
        <f t="shared" si="101"/>
        <v>180.14627465676102</v>
      </c>
      <c r="Z232" s="2"/>
      <c r="AB232">
        <f t="shared" si="102"/>
        <v>-36.273822430057265</v>
      </c>
      <c r="AC232">
        <f t="shared" si="110"/>
        <v>51.773822430057265</v>
      </c>
      <c r="AD232">
        <f t="shared" si="103"/>
        <v>53.716956705464113</v>
      </c>
      <c r="AE232">
        <f t="shared" si="104"/>
        <v>187.10398136176426</v>
      </c>
      <c r="AF232">
        <f t="shared" si="105"/>
        <v>133.38702465630013</v>
      </c>
      <c r="AG232">
        <f t="shared" si="106"/>
        <v>0</v>
      </c>
      <c r="AH232" s="2">
        <f t="shared" si="107"/>
        <v>187.10398136176426</v>
      </c>
    </row>
    <row r="233" spans="1:34" x14ac:dyDescent="0.3">
      <c r="A233">
        <f t="shared" si="85"/>
        <v>-42.36500000000003</v>
      </c>
      <c r="B233">
        <f t="shared" si="108"/>
        <v>-0.73940873760739823</v>
      </c>
      <c r="G233" s="2">
        <f t="shared" si="86"/>
        <v>-5.2220352732986335</v>
      </c>
      <c r="H233" s="2">
        <f t="shared" si="87"/>
        <v>116.07117444544429</v>
      </c>
      <c r="I233" s="2">
        <f t="shared" si="88"/>
        <v>175.18054330218291</v>
      </c>
      <c r="J233" s="2">
        <f t="shared" si="89"/>
        <v>53.887333583440011</v>
      </c>
      <c r="K233" s="2">
        <f t="shared" si="90"/>
        <v>180.40257857548156</v>
      </c>
      <c r="M233" s="2">
        <f t="shared" si="91"/>
        <v>17.524583086089436</v>
      </c>
      <c r="N233" s="2">
        <f t="shared" si="92"/>
        <v>150.52066301375137</v>
      </c>
      <c r="O233" s="2">
        <f t="shared" si="93"/>
        <v>96.612569805421188</v>
      </c>
      <c r="P233" s="2">
        <f t="shared" si="94"/>
        <v>-36.383510122240757</v>
      </c>
      <c r="Q233" s="2">
        <f t="shared" si="95"/>
        <v>186.90417313599212</v>
      </c>
      <c r="S233">
        <f t="shared" si="96"/>
        <v>-5.2220352732986335</v>
      </c>
      <c r="T233">
        <f t="shared" si="109"/>
        <v>25.222035273298633</v>
      </c>
      <c r="U233">
        <f t="shared" si="97"/>
        <v>0</v>
      </c>
      <c r="V233">
        <f t="shared" si="98"/>
        <v>121.29320971874292</v>
      </c>
      <c r="W233">
        <f t="shared" si="99"/>
        <v>180.40257857548156</v>
      </c>
      <c r="X233">
        <f t="shared" si="100"/>
        <v>59.109368856738641</v>
      </c>
      <c r="Y233" s="2">
        <f t="shared" si="101"/>
        <v>180.40257857548156</v>
      </c>
      <c r="Z233" s="2"/>
      <c r="AB233">
        <f t="shared" si="102"/>
        <v>-36.383510122240757</v>
      </c>
      <c r="AC233">
        <f t="shared" si="110"/>
        <v>51.883510122240757</v>
      </c>
      <c r="AD233">
        <f t="shared" si="103"/>
        <v>53.908093208330193</v>
      </c>
      <c r="AE233">
        <f t="shared" si="104"/>
        <v>186.90417313599212</v>
      </c>
      <c r="AF233">
        <f t="shared" si="105"/>
        <v>132.99607992766195</v>
      </c>
      <c r="AG233">
        <f t="shared" si="106"/>
        <v>0</v>
      </c>
      <c r="AH233" s="2">
        <f t="shared" si="107"/>
        <v>186.90417313599212</v>
      </c>
    </row>
    <row r="234" spans="1:34" x14ac:dyDescent="0.3">
      <c r="A234">
        <f t="shared" si="85"/>
        <v>-42.550000000000033</v>
      </c>
      <c r="B234">
        <f t="shared" si="108"/>
        <v>-0.74263759672358776</v>
      </c>
      <c r="G234" s="2">
        <f t="shared" si="86"/>
        <v>-5.2153667146598934</v>
      </c>
      <c r="H234" s="2">
        <f t="shared" si="87"/>
        <v>116.50663559048895</v>
      </c>
      <c r="I234" s="2">
        <f t="shared" si="88"/>
        <v>175.44163498846615</v>
      </c>
      <c r="J234" s="2">
        <f t="shared" si="89"/>
        <v>53.7196326833173</v>
      </c>
      <c r="K234" s="2">
        <f t="shared" si="90"/>
        <v>180.65700170312604</v>
      </c>
      <c r="M234" s="2">
        <f t="shared" si="91"/>
        <v>17.606010789436233</v>
      </c>
      <c r="N234" s="2">
        <f t="shared" si="92"/>
        <v>150.20975943488494</v>
      </c>
      <c r="O234" s="2">
        <f t="shared" si="93"/>
        <v>96.111091743707675</v>
      </c>
      <c r="P234" s="2">
        <f t="shared" si="94"/>
        <v>-36.492656901741036</v>
      </c>
      <c r="Q234" s="2">
        <f t="shared" si="95"/>
        <v>186.70241633662599</v>
      </c>
      <c r="S234">
        <f t="shared" si="96"/>
        <v>-5.2153667146598934</v>
      </c>
      <c r="T234">
        <f t="shared" si="109"/>
        <v>25.215366714659893</v>
      </c>
      <c r="U234">
        <f t="shared" si="97"/>
        <v>0</v>
      </c>
      <c r="V234">
        <f t="shared" si="98"/>
        <v>121.72200230514885</v>
      </c>
      <c r="W234">
        <f t="shared" si="99"/>
        <v>180.65700170312604</v>
      </c>
      <c r="X234">
        <f t="shared" si="100"/>
        <v>58.934999397977194</v>
      </c>
      <c r="Y234" s="2">
        <f t="shared" si="101"/>
        <v>180.65700170312604</v>
      </c>
      <c r="Z234" s="2"/>
      <c r="AB234">
        <f t="shared" si="102"/>
        <v>-36.492656901741036</v>
      </c>
      <c r="AC234">
        <f t="shared" si="110"/>
        <v>51.992656901741036</v>
      </c>
      <c r="AD234">
        <f t="shared" si="103"/>
        <v>54.098667691177269</v>
      </c>
      <c r="AE234">
        <f t="shared" si="104"/>
        <v>186.70241633662599</v>
      </c>
      <c r="AF234">
        <f t="shared" si="105"/>
        <v>132.60374864544872</v>
      </c>
      <c r="AG234">
        <f t="shared" si="106"/>
        <v>0</v>
      </c>
      <c r="AH234" s="2">
        <f t="shared" si="107"/>
        <v>186.70241633662599</v>
      </c>
    </row>
    <row r="235" spans="1:34" x14ac:dyDescent="0.3">
      <c r="A235">
        <f t="shared" si="85"/>
        <v>-42.735000000000035</v>
      </c>
      <c r="B235">
        <f t="shared" si="108"/>
        <v>-0.74586645583977729</v>
      </c>
      <c r="G235" s="2">
        <f t="shared" si="86"/>
        <v>-5.20843527265734</v>
      </c>
      <c r="H235" s="2">
        <f t="shared" si="87"/>
        <v>116.94109060346817</v>
      </c>
      <c r="I235" s="2">
        <f t="shared" si="88"/>
        <v>175.70110611454319</v>
      </c>
      <c r="J235" s="2">
        <f t="shared" si="89"/>
        <v>53.551580238417678</v>
      </c>
      <c r="K235" s="2">
        <f t="shared" si="90"/>
        <v>180.90954138720053</v>
      </c>
      <c r="M235" s="2">
        <f t="shared" si="91"/>
        <v>17.687416536520935</v>
      </c>
      <c r="N235" s="2">
        <f t="shared" si="92"/>
        <v>149.89745143643972</v>
      </c>
      <c r="O235" s="2">
        <f t="shared" si="93"/>
        <v>95.608773269272845</v>
      </c>
      <c r="P235" s="2">
        <f t="shared" si="94"/>
        <v>-36.601261630645958</v>
      </c>
      <c r="Q235" s="2">
        <f t="shared" si="95"/>
        <v>186.49871306708567</v>
      </c>
      <c r="S235">
        <f t="shared" si="96"/>
        <v>-5.20843527265734</v>
      </c>
      <c r="T235">
        <f t="shared" si="109"/>
        <v>25.20843527265734</v>
      </c>
      <c r="U235">
        <f t="shared" si="97"/>
        <v>0</v>
      </c>
      <c r="V235">
        <f t="shared" si="98"/>
        <v>122.14952587612551</v>
      </c>
      <c r="W235">
        <f t="shared" si="99"/>
        <v>180.90954138720053</v>
      </c>
      <c r="X235">
        <f t="shared" si="100"/>
        <v>58.760015511075018</v>
      </c>
      <c r="Y235" s="2">
        <f t="shared" si="101"/>
        <v>180.90954138720053</v>
      </c>
      <c r="Z235" s="2"/>
      <c r="AB235">
        <f t="shared" si="102"/>
        <v>-36.601261630645958</v>
      </c>
      <c r="AC235">
        <f t="shared" si="110"/>
        <v>52.101261630645958</v>
      </c>
      <c r="AD235">
        <f t="shared" si="103"/>
        <v>54.288678167166893</v>
      </c>
      <c r="AE235">
        <f t="shared" si="104"/>
        <v>186.49871306708567</v>
      </c>
      <c r="AF235">
        <f t="shared" si="105"/>
        <v>132.21003489991881</v>
      </c>
      <c r="AG235">
        <f t="shared" si="106"/>
        <v>0</v>
      </c>
      <c r="AH235" s="2">
        <f t="shared" si="107"/>
        <v>186.49871306708567</v>
      </c>
    </row>
    <row r="236" spans="1:34" x14ac:dyDescent="0.3">
      <c r="A236">
        <f t="shared" si="85"/>
        <v>-42.920000000000037</v>
      </c>
      <c r="B236">
        <f t="shared" si="108"/>
        <v>-0.74909531495596693</v>
      </c>
      <c r="G236" s="2">
        <f t="shared" si="86"/>
        <v>-5.2012410195548711</v>
      </c>
      <c r="H236" s="2">
        <f t="shared" si="87"/>
        <v>117.37453495496152</v>
      </c>
      <c r="I236" s="2">
        <f t="shared" si="88"/>
        <v>175.95895397529202</v>
      </c>
      <c r="J236" s="2">
        <f t="shared" si="89"/>
        <v>53.383178000775629</v>
      </c>
      <c r="K236" s="2">
        <f t="shared" si="90"/>
        <v>181.1601949948469</v>
      </c>
      <c r="M236" s="2">
        <f t="shared" si="91"/>
        <v>17.768799478646123</v>
      </c>
      <c r="N236" s="2">
        <f t="shared" si="92"/>
        <v>149.58374227438975</v>
      </c>
      <c r="O236" s="2">
        <f t="shared" si="93"/>
        <v>95.105619619049122</v>
      </c>
      <c r="P236" s="2">
        <f t="shared" si="94"/>
        <v>-36.709323176694497</v>
      </c>
      <c r="Q236" s="2">
        <f t="shared" si="95"/>
        <v>186.29306545108426</v>
      </c>
      <c r="S236">
        <f t="shared" si="96"/>
        <v>-5.2012410195548711</v>
      </c>
      <c r="T236">
        <f t="shared" si="109"/>
        <v>25.201241019554871</v>
      </c>
      <c r="U236">
        <f t="shared" si="97"/>
        <v>0</v>
      </c>
      <c r="V236">
        <f t="shared" si="98"/>
        <v>122.57577597451639</v>
      </c>
      <c r="W236">
        <f t="shared" si="99"/>
        <v>181.1601949948469</v>
      </c>
      <c r="X236">
        <f t="shared" si="100"/>
        <v>58.5844190203305</v>
      </c>
      <c r="Y236" s="2">
        <f t="shared" si="101"/>
        <v>181.1601949948469</v>
      </c>
      <c r="Z236" s="2"/>
      <c r="AB236">
        <f t="shared" si="102"/>
        <v>-36.709323176694497</v>
      </c>
      <c r="AC236">
        <f t="shared" si="110"/>
        <v>52.209323176694497</v>
      </c>
      <c r="AD236">
        <f t="shared" si="103"/>
        <v>54.47812265534062</v>
      </c>
      <c r="AE236">
        <f t="shared" si="104"/>
        <v>186.29306545108426</v>
      </c>
      <c r="AF236">
        <f t="shared" si="105"/>
        <v>131.8149427957436</v>
      </c>
      <c r="AG236">
        <f t="shared" si="106"/>
        <v>0</v>
      </c>
      <c r="AH236" s="2">
        <f t="shared" si="107"/>
        <v>186.29306545108426</v>
      </c>
    </row>
    <row r="237" spans="1:34" x14ac:dyDescent="0.3">
      <c r="A237">
        <f t="shared" si="85"/>
        <v>-43.10500000000004</v>
      </c>
      <c r="B237">
        <f t="shared" si="108"/>
        <v>-0.75232417407215646</v>
      </c>
      <c r="G237" s="2">
        <f t="shared" si="86"/>
        <v>-5.193784030356337</v>
      </c>
      <c r="H237" s="2">
        <f t="shared" si="87"/>
        <v>117.80696412608538</v>
      </c>
      <c r="I237" s="2">
        <f t="shared" si="88"/>
        <v>176.21517588251413</v>
      </c>
      <c r="J237" s="2">
        <f t="shared" si="89"/>
        <v>53.214427726072415</v>
      </c>
      <c r="K237" s="2">
        <f t="shared" si="90"/>
        <v>181.40895991287047</v>
      </c>
      <c r="M237" s="2">
        <f t="shared" si="91"/>
        <v>17.85015876735212</v>
      </c>
      <c r="N237" s="2">
        <f t="shared" si="92"/>
        <v>149.26863521931682</v>
      </c>
      <c r="O237" s="2">
        <f t="shared" si="93"/>
        <v>94.601636038676048</v>
      </c>
      <c r="P237" s="2">
        <f t="shared" si="94"/>
        <v>-36.816840413288645</v>
      </c>
      <c r="Q237" s="2">
        <f t="shared" si="95"/>
        <v>186.08547563260547</v>
      </c>
      <c r="S237">
        <f t="shared" si="96"/>
        <v>-5.193784030356337</v>
      </c>
      <c r="T237">
        <f t="shared" si="109"/>
        <v>25.193784030356337</v>
      </c>
      <c r="U237">
        <f t="shared" si="97"/>
        <v>0</v>
      </c>
      <c r="V237">
        <f t="shared" si="98"/>
        <v>123.00074815644172</v>
      </c>
      <c r="W237">
        <f t="shared" si="99"/>
        <v>181.40895991287047</v>
      </c>
      <c r="X237">
        <f t="shared" si="100"/>
        <v>58.408211756428756</v>
      </c>
      <c r="Y237" s="2">
        <f t="shared" si="101"/>
        <v>181.40895991287047</v>
      </c>
      <c r="Z237" s="2"/>
      <c r="AB237">
        <f t="shared" si="102"/>
        <v>-36.816840413288645</v>
      </c>
      <c r="AC237">
        <f t="shared" si="110"/>
        <v>52.316840413288645</v>
      </c>
      <c r="AD237">
        <f t="shared" si="103"/>
        <v>54.666999180640765</v>
      </c>
      <c r="AE237">
        <f t="shared" si="104"/>
        <v>186.08547563260547</v>
      </c>
      <c r="AF237">
        <f t="shared" si="105"/>
        <v>131.41847645196469</v>
      </c>
      <c r="AG237">
        <f t="shared" si="106"/>
        <v>0</v>
      </c>
      <c r="AH237" s="2">
        <f t="shared" si="107"/>
        <v>186.08547563260547</v>
      </c>
    </row>
    <row r="238" spans="1:34" x14ac:dyDescent="0.3">
      <c r="A238">
        <f t="shared" si="85"/>
        <v>-43.290000000000042</v>
      </c>
      <c r="B238">
        <f t="shared" si="108"/>
        <v>-0.75555303318834599</v>
      </c>
      <c r="G238" s="2">
        <f t="shared" si="86"/>
        <v>-5.1860643828047372</v>
      </c>
      <c r="H238" s="2">
        <f t="shared" si="87"/>
        <v>118.23837360853982</v>
      </c>
      <c r="I238" s="2">
        <f t="shared" si="88"/>
        <v>176.46976916496232</v>
      </c>
      <c r="J238" s="2">
        <f t="shared" si="89"/>
        <v>53.045331173617754</v>
      </c>
      <c r="K238" s="2">
        <f t="shared" si="90"/>
        <v>181.65583354776706</v>
      </c>
      <c r="M238" s="2">
        <f t="shared" si="91"/>
        <v>17.93149355442587</v>
      </c>
      <c r="N238" s="2">
        <f t="shared" si="92"/>
        <v>148.95213355637648</v>
      </c>
      <c r="O238" s="2">
        <f t="shared" si="93"/>
        <v>94.096827782445587</v>
      </c>
      <c r="P238" s="2">
        <f t="shared" si="94"/>
        <v>-36.923812219505045</v>
      </c>
      <c r="Q238" s="2">
        <f t="shared" si="95"/>
        <v>185.87594577588152</v>
      </c>
      <c r="S238">
        <f t="shared" si="96"/>
        <v>-5.1860643828047372</v>
      </c>
      <c r="T238">
        <f t="shared" si="109"/>
        <v>25.186064382804737</v>
      </c>
      <c r="U238">
        <f t="shared" si="97"/>
        <v>0</v>
      </c>
      <c r="V238">
        <f t="shared" si="98"/>
        <v>123.42443799134455</v>
      </c>
      <c r="W238">
        <f t="shared" si="99"/>
        <v>181.65583354776706</v>
      </c>
      <c r="X238">
        <f t="shared" si="100"/>
        <v>58.231395556422491</v>
      </c>
      <c r="Y238" s="2">
        <f t="shared" si="101"/>
        <v>181.65583354776706</v>
      </c>
      <c r="Z238" s="2"/>
      <c r="AB238">
        <f t="shared" si="102"/>
        <v>-36.923812219505045</v>
      </c>
      <c r="AC238">
        <f t="shared" si="110"/>
        <v>52.423812219505045</v>
      </c>
      <c r="AD238">
        <f t="shared" si="103"/>
        <v>54.855305773930915</v>
      </c>
      <c r="AE238">
        <f t="shared" si="104"/>
        <v>185.87594577588152</v>
      </c>
      <c r="AF238">
        <f t="shared" si="105"/>
        <v>131.02064000195062</v>
      </c>
      <c r="AG238">
        <f t="shared" si="106"/>
        <v>0</v>
      </c>
      <c r="AH238" s="2">
        <f t="shared" si="107"/>
        <v>185.87594577588152</v>
      </c>
    </row>
    <row r="239" spans="1:34" x14ac:dyDescent="0.3">
      <c r="A239">
        <f t="shared" si="85"/>
        <v>-43.475000000000044</v>
      </c>
      <c r="B239">
        <f t="shared" si="108"/>
        <v>-0.75878189230453552</v>
      </c>
      <c r="G239" s="2">
        <f t="shared" si="86"/>
        <v>-5.1780821573814357</v>
      </c>
      <c r="H239" s="2">
        <f t="shared" si="87"/>
        <v>118.66875890465573</v>
      </c>
      <c r="I239" s="2">
        <f t="shared" si="88"/>
        <v>176.72273116836868</v>
      </c>
      <c r="J239" s="2">
        <f t="shared" si="89"/>
        <v>52.875890106331504</v>
      </c>
      <c r="K239" s="2">
        <f t="shared" si="90"/>
        <v>181.90081332575011</v>
      </c>
      <c r="M239" s="2">
        <f t="shared" si="91"/>
        <v>18.012802991909744</v>
      </c>
      <c r="N239" s="2">
        <f t="shared" si="92"/>
        <v>148.63424058526385</v>
      </c>
      <c r="O239" s="2">
        <f t="shared" si="93"/>
        <v>93.591200113247353</v>
      </c>
      <c r="P239" s="2">
        <f t="shared" si="94"/>
        <v>-37.03023748010677</v>
      </c>
      <c r="Q239" s="2">
        <f t="shared" si="95"/>
        <v>185.66447806537062</v>
      </c>
      <c r="S239">
        <f t="shared" si="96"/>
        <v>-5.1780821573814357</v>
      </c>
      <c r="T239">
        <f t="shared" si="109"/>
        <v>25.178082157381436</v>
      </c>
      <c r="U239">
        <f t="shared" si="97"/>
        <v>0</v>
      </c>
      <c r="V239">
        <f t="shared" si="98"/>
        <v>123.84684106203717</v>
      </c>
      <c r="W239">
        <f t="shared" si="99"/>
        <v>181.90081332575011</v>
      </c>
      <c r="X239">
        <f t="shared" si="100"/>
        <v>58.053972263712936</v>
      </c>
      <c r="Y239" s="2">
        <f t="shared" si="101"/>
        <v>181.90081332575011</v>
      </c>
      <c r="Z239" s="2"/>
      <c r="AB239">
        <f t="shared" si="102"/>
        <v>-37.03023748010677</v>
      </c>
      <c r="AC239">
        <f t="shared" si="110"/>
        <v>52.53023748010677</v>
      </c>
      <c r="AD239">
        <f t="shared" si="103"/>
        <v>55.043040472016514</v>
      </c>
      <c r="AE239">
        <f t="shared" si="104"/>
        <v>185.66447806537062</v>
      </c>
      <c r="AF239">
        <f t="shared" si="105"/>
        <v>130.62143759335413</v>
      </c>
      <c r="AG239">
        <f t="shared" si="106"/>
        <v>0</v>
      </c>
      <c r="AH239" s="2">
        <f t="shared" si="107"/>
        <v>185.66447806537062</v>
      </c>
    </row>
    <row r="240" spans="1:34" x14ac:dyDescent="0.3">
      <c r="A240">
        <f t="shared" si="85"/>
        <v>-43.660000000000046</v>
      </c>
      <c r="B240">
        <f t="shared" si="108"/>
        <v>-0.76201075142072505</v>
      </c>
      <c r="G240" s="2">
        <f t="shared" si="86"/>
        <v>-5.1698374373052971</v>
      </c>
      <c r="H240" s="2">
        <f t="shared" si="87"/>
        <v>119.09811552744171</v>
      </c>
      <c r="I240" s="2">
        <f t="shared" si="88"/>
        <v>176.97405925547224</v>
      </c>
      <c r="J240" s="2">
        <f t="shared" si="89"/>
        <v>52.706106290725252</v>
      </c>
      <c r="K240" s="2">
        <f t="shared" si="90"/>
        <v>182.14389669277753</v>
      </c>
      <c r="M240" s="2">
        <f t="shared" si="91"/>
        <v>18.094086232110413</v>
      </c>
      <c r="N240" s="2">
        <f t="shared" si="92"/>
        <v>148.31495962017914</v>
      </c>
      <c r="O240" s="2">
        <f t="shared" si="93"/>
        <v>93.084758302513805</v>
      </c>
      <c r="P240" s="2">
        <f t="shared" si="94"/>
        <v>-37.13611508555492</v>
      </c>
      <c r="Q240" s="2">
        <f t="shared" si="95"/>
        <v>185.45107470573407</v>
      </c>
      <c r="S240">
        <f t="shared" si="96"/>
        <v>-5.1698374373052971</v>
      </c>
      <c r="T240">
        <f t="shared" si="109"/>
        <v>25.169837437305297</v>
      </c>
      <c r="U240">
        <f t="shared" si="97"/>
        <v>0</v>
      </c>
      <c r="V240">
        <f t="shared" si="98"/>
        <v>124.267952964747</v>
      </c>
      <c r="W240">
        <f t="shared" si="99"/>
        <v>182.14389669277753</v>
      </c>
      <c r="X240">
        <f t="shared" si="100"/>
        <v>57.875943728030549</v>
      </c>
      <c r="Y240" s="2">
        <f t="shared" si="101"/>
        <v>182.14389669277753</v>
      </c>
      <c r="Z240" s="2"/>
      <c r="AB240">
        <f t="shared" si="102"/>
        <v>-37.13611508555492</v>
      </c>
      <c r="AC240">
        <f t="shared" si="110"/>
        <v>52.63611508555492</v>
      </c>
      <c r="AD240">
        <f t="shared" si="103"/>
        <v>55.230201317665333</v>
      </c>
      <c r="AE240">
        <f t="shared" si="104"/>
        <v>185.45107470573407</v>
      </c>
      <c r="AF240">
        <f t="shared" si="105"/>
        <v>130.22087338806872</v>
      </c>
      <c r="AG240">
        <f t="shared" si="106"/>
        <v>0</v>
      </c>
      <c r="AH240" s="2">
        <f t="shared" si="107"/>
        <v>185.45107470573407</v>
      </c>
    </row>
    <row r="241" spans="1:34" x14ac:dyDescent="0.3">
      <c r="A241">
        <f t="shared" si="85"/>
        <v>-43.845000000000049</v>
      </c>
      <c r="B241">
        <f t="shared" si="108"/>
        <v>-0.76523961053691458</v>
      </c>
      <c r="G241" s="2">
        <f t="shared" si="86"/>
        <v>-5.1613303085318307</v>
      </c>
      <c r="H241" s="2">
        <f t="shared" si="87"/>
        <v>119.52643900063075</v>
      </c>
      <c r="I241" s="2">
        <f t="shared" si="88"/>
        <v>177.2237508060465</v>
      </c>
      <c r="J241" s="2">
        <f t="shared" si="89"/>
        <v>52.535981496883934</v>
      </c>
      <c r="K241" s="2">
        <f t="shared" si="90"/>
        <v>182.38508111457833</v>
      </c>
      <c r="M241" s="2">
        <f t="shared" si="91"/>
        <v>18.175342427607649</v>
      </c>
      <c r="N241" s="2">
        <f t="shared" si="92"/>
        <v>147.99429398979314</v>
      </c>
      <c r="O241" s="2">
        <f t="shared" si="93"/>
        <v>92.577507630165314</v>
      </c>
      <c r="P241" s="2">
        <f t="shared" si="94"/>
        <v>-37.241443932020161</v>
      </c>
      <c r="Q241" s="2">
        <f t="shared" si="95"/>
        <v>185.2357379218133</v>
      </c>
      <c r="S241">
        <f t="shared" si="96"/>
        <v>-5.1613303085318307</v>
      </c>
      <c r="T241">
        <f t="shared" si="109"/>
        <v>25.161330308531831</v>
      </c>
      <c r="U241">
        <f t="shared" si="97"/>
        <v>0</v>
      </c>
      <c r="V241">
        <f t="shared" si="98"/>
        <v>124.68776930916258</v>
      </c>
      <c r="W241">
        <f t="shared" si="99"/>
        <v>182.38508111457833</v>
      </c>
      <c r="X241">
        <f t="shared" si="100"/>
        <v>57.697311805415765</v>
      </c>
      <c r="Y241" s="2">
        <f t="shared" si="101"/>
        <v>182.38508111457833</v>
      </c>
      <c r="Z241" s="2"/>
      <c r="AB241">
        <f t="shared" si="102"/>
        <v>-37.241443932020161</v>
      </c>
      <c r="AC241">
        <f t="shared" si="110"/>
        <v>52.741443932020161</v>
      </c>
      <c r="AD241">
        <f t="shared" si="103"/>
        <v>55.416786359627807</v>
      </c>
      <c r="AE241">
        <f t="shared" si="104"/>
        <v>185.2357379218133</v>
      </c>
      <c r="AF241">
        <f t="shared" si="105"/>
        <v>129.81895156218548</v>
      </c>
      <c r="AG241">
        <f t="shared" si="106"/>
        <v>0</v>
      </c>
      <c r="AH241" s="2">
        <f t="shared" si="107"/>
        <v>185.2357379218133</v>
      </c>
    </row>
    <row r="242" spans="1:34" x14ac:dyDescent="0.3">
      <c r="A242">
        <f t="shared" si="85"/>
        <v>-44.030000000000051</v>
      </c>
      <c r="B242">
        <f t="shared" si="108"/>
        <v>-0.76846846965310411</v>
      </c>
      <c r="G242" s="2">
        <f t="shared" si="86"/>
        <v>-5.1525608597522954</v>
      </c>
      <c r="H242" s="2">
        <f t="shared" si="87"/>
        <v>119.953724858727</v>
      </c>
      <c r="I242" s="2">
        <f t="shared" si="88"/>
        <v>177.47180321692665</v>
      </c>
      <c r="J242" s="2">
        <f t="shared" si="89"/>
        <v>52.365517498447353</v>
      </c>
      <c r="K242" s="2">
        <f t="shared" si="90"/>
        <v>182.62436407667894</v>
      </c>
      <c r="M242" s="2">
        <f t="shared" si="91"/>
        <v>18.256570731263185</v>
      </c>
      <c r="N242" s="2">
        <f t="shared" si="92"/>
        <v>147.6722470372124</v>
      </c>
      <c r="O242" s="2">
        <f t="shared" si="93"/>
        <v>92.069453384554919</v>
      </c>
      <c r="P242" s="2">
        <f t="shared" si="94"/>
        <v>-37.346222921394286</v>
      </c>
      <c r="Q242" s="2">
        <f t="shared" si="95"/>
        <v>185.01846995860669</v>
      </c>
      <c r="S242">
        <f t="shared" si="96"/>
        <v>-5.1525608597522954</v>
      </c>
      <c r="T242">
        <f t="shared" si="109"/>
        <v>25.152560859752295</v>
      </c>
      <c r="U242">
        <f t="shared" si="97"/>
        <v>0</v>
      </c>
      <c r="V242">
        <f t="shared" si="98"/>
        <v>125.1062857184793</v>
      </c>
      <c r="W242">
        <f t="shared" si="99"/>
        <v>182.62436407667894</v>
      </c>
      <c r="X242">
        <f t="shared" si="100"/>
        <v>57.518078358199645</v>
      </c>
      <c r="Y242" s="2">
        <f t="shared" si="101"/>
        <v>182.62436407667894</v>
      </c>
      <c r="Z242" s="2"/>
      <c r="AB242">
        <f t="shared" si="102"/>
        <v>-37.346222921394286</v>
      </c>
      <c r="AC242">
        <f t="shared" si="110"/>
        <v>52.846222921394286</v>
      </c>
      <c r="AD242">
        <f t="shared" si="103"/>
        <v>55.602793652657468</v>
      </c>
      <c r="AE242">
        <f t="shared" si="104"/>
        <v>185.01846995860669</v>
      </c>
      <c r="AF242">
        <f t="shared" si="105"/>
        <v>129.41567630594921</v>
      </c>
      <c r="AG242">
        <f t="shared" si="106"/>
        <v>0</v>
      </c>
      <c r="AH242" s="2">
        <f t="shared" si="107"/>
        <v>185.01846995860669</v>
      </c>
    </row>
    <row r="243" spans="1:34" x14ac:dyDescent="0.3">
      <c r="A243">
        <f t="shared" si="85"/>
        <v>-44.215000000000053</v>
      </c>
      <c r="B243">
        <f t="shared" si="108"/>
        <v>-0.77169732876929376</v>
      </c>
      <c r="G243" s="2">
        <f t="shared" si="86"/>
        <v>-5.1435291823927791</v>
      </c>
      <c r="H243" s="2">
        <f t="shared" si="87"/>
        <v>120.37996864705235</v>
      </c>
      <c r="I243" s="2">
        <f t="shared" si="88"/>
        <v>177.71821390203681</v>
      </c>
      <c r="J243" s="2">
        <f t="shared" si="89"/>
        <v>52.194716072591675</v>
      </c>
      <c r="K243" s="2">
        <f t="shared" si="90"/>
        <v>182.86174308442958</v>
      </c>
      <c r="M243" s="2">
        <f t="shared" si="91"/>
        <v>18.337770296229554</v>
      </c>
      <c r="N243" s="2">
        <f t="shared" si="92"/>
        <v>147.34882211994457</v>
      </c>
      <c r="O243" s="2">
        <f t="shared" si="93"/>
        <v>91.560600862413423</v>
      </c>
      <c r="P243" s="2">
        <f t="shared" si="94"/>
        <v>-37.450450961301613</v>
      </c>
      <c r="Q243" s="2">
        <f t="shared" si="95"/>
        <v>184.79927308124618</v>
      </c>
      <c r="S243">
        <f t="shared" si="96"/>
        <v>-5.1435291823927791</v>
      </c>
      <c r="T243">
        <f t="shared" si="109"/>
        <v>25.143529182392779</v>
      </c>
      <c r="U243">
        <f t="shared" si="97"/>
        <v>0</v>
      </c>
      <c r="V243">
        <f t="shared" si="98"/>
        <v>125.52349782944513</v>
      </c>
      <c r="W243">
        <f t="shared" si="99"/>
        <v>182.86174308442958</v>
      </c>
      <c r="X243">
        <f t="shared" si="100"/>
        <v>57.338245254984457</v>
      </c>
      <c r="Y243" s="2">
        <f t="shared" si="101"/>
        <v>182.86174308442958</v>
      </c>
      <c r="Z243" s="2"/>
      <c r="AB243">
        <f t="shared" si="102"/>
        <v>-37.450450961301613</v>
      </c>
      <c r="AC243">
        <f t="shared" si="110"/>
        <v>52.950450961301613</v>
      </c>
      <c r="AD243">
        <f t="shared" si="103"/>
        <v>55.788221257531163</v>
      </c>
      <c r="AE243">
        <f t="shared" si="104"/>
        <v>184.79927308124618</v>
      </c>
      <c r="AF243">
        <f t="shared" si="105"/>
        <v>129.01105182371504</v>
      </c>
      <c r="AG243">
        <f t="shared" si="106"/>
        <v>0</v>
      </c>
      <c r="AH243" s="2">
        <f t="shared" si="107"/>
        <v>184.79927308124618</v>
      </c>
    </row>
    <row r="244" spans="1:34" x14ac:dyDescent="0.3">
      <c r="A244">
        <f t="shared" si="85"/>
        <v>-44.400000000000055</v>
      </c>
      <c r="B244">
        <f t="shared" si="108"/>
        <v>-0.77492618788548329</v>
      </c>
      <c r="G244" s="2">
        <f t="shared" si="86"/>
        <v>-5.1342353706132258</v>
      </c>
      <c r="H244" s="2">
        <f t="shared" si="87"/>
        <v>120.80516592179266</v>
      </c>
      <c r="I244" s="2">
        <f t="shared" si="88"/>
        <v>177.96298029241689</v>
      </c>
      <c r="J244" s="2">
        <f t="shared" si="89"/>
        <v>52.02357900001099</v>
      </c>
      <c r="K244" s="2">
        <f t="shared" si="90"/>
        <v>183.09721566303011</v>
      </c>
      <c r="M244" s="2">
        <f t="shared" si="91"/>
        <v>18.418940275958882</v>
      </c>
      <c r="N244" s="2">
        <f t="shared" si="92"/>
        <v>147.02402260986338</v>
      </c>
      <c r="O244" s="2">
        <f t="shared" si="93"/>
        <v>91.050955368794092</v>
      </c>
      <c r="P244" s="2">
        <f t="shared" si="94"/>
        <v>-37.554126965110406</v>
      </c>
      <c r="Q244" s="2">
        <f t="shared" si="95"/>
        <v>184.57814957497379</v>
      </c>
      <c r="S244">
        <f t="shared" si="96"/>
        <v>-5.1342353706132258</v>
      </c>
      <c r="T244">
        <f t="shared" si="109"/>
        <v>25.134235370613226</v>
      </c>
      <c r="U244">
        <f t="shared" si="97"/>
        <v>0</v>
      </c>
      <c r="V244">
        <f t="shared" si="98"/>
        <v>125.93940129240589</v>
      </c>
      <c r="W244">
        <f t="shared" si="99"/>
        <v>183.09721566303011</v>
      </c>
      <c r="X244">
        <f t="shared" si="100"/>
        <v>57.157814370624216</v>
      </c>
      <c r="Y244" s="2">
        <f t="shared" si="101"/>
        <v>183.09721566303011</v>
      </c>
      <c r="Z244" s="2"/>
      <c r="AB244">
        <f t="shared" si="102"/>
        <v>-37.554126965110406</v>
      </c>
      <c r="AC244">
        <f t="shared" si="110"/>
        <v>53.054126965110406</v>
      </c>
      <c r="AD244">
        <f t="shared" si="103"/>
        <v>55.973067241069288</v>
      </c>
      <c r="AE244">
        <f t="shared" si="104"/>
        <v>184.57814957497379</v>
      </c>
      <c r="AF244">
        <f t="shared" si="105"/>
        <v>128.60508233390451</v>
      </c>
      <c r="AG244">
        <f t="shared" si="106"/>
        <v>0</v>
      </c>
      <c r="AH244" s="2">
        <f t="shared" si="107"/>
        <v>184.57814957497379</v>
      </c>
    </row>
    <row r="245" spans="1:34" x14ac:dyDescent="0.3">
      <c r="A245">
        <f t="shared" si="85"/>
        <v>-44.585000000000058</v>
      </c>
      <c r="B245">
        <f t="shared" si="108"/>
        <v>-0.77815504700167282</v>
      </c>
      <c r="G245" s="2">
        <f t="shared" si="86"/>
        <v>-5.12467952130649</v>
      </c>
      <c r="H245" s="2">
        <f t="shared" si="87"/>
        <v>121.2293122500444</v>
      </c>
      <c r="I245" s="2">
        <f t="shared" si="88"/>
        <v>178.20609983624951</v>
      </c>
      <c r="J245" s="2">
        <f t="shared" si="89"/>
        <v>51.852108064898601</v>
      </c>
      <c r="K245" s="2">
        <f t="shared" si="90"/>
        <v>183.330779357556</v>
      </c>
      <c r="M245" s="2">
        <f t="shared" si="91"/>
        <v>18.500079824211753</v>
      </c>
      <c r="N245" s="2">
        <f t="shared" si="92"/>
        <v>146.69785189317321</v>
      </c>
      <c r="O245" s="2">
        <f t="shared" si="93"/>
        <v>90.540522217017269</v>
      </c>
      <c r="P245" s="2">
        <f t="shared" si="94"/>
        <v>-37.657249851944201</v>
      </c>
      <c r="Q245" s="2">
        <f t="shared" si="95"/>
        <v>184.35510174511739</v>
      </c>
      <c r="S245">
        <f t="shared" si="96"/>
        <v>-5.12467952130649</v>
      </c>
      <c r="T245">
        <f t="shared" si="109"/>
        <v>25.12467952130649</v>
      </c>
      <c r="U245">
        <f t="shared" si="97"/>
        <v>0</v>
      </c>
      <c r="V245">
        <f t="shared" si="98"/>
        <v>126.35399177135089</v>
      </c>
      <c r="W245">
        <f t="shared" si="99"/>
        <v>183.330779357556</v>
      </c>
      <c r="X245">
        <f t="shared" si="100"/>
        <v>56.976787586205091</v>
      </c>
      <c r="Y245" s="2">
        <f t="shared" si="101"/>
        <v>183.330779357556</v>
      </c>
      <c r="Z245" s="2"/>
      <c r="AB245">
        <f t="shared" si="102"/>
        <v>-37.657249851944201</v>
      </c>
      <c r="AC245">
        <f t="shared" si="110"/>
        <v>53.157249851944201</v>
      </c>
      <c r="AD245">
        <f t="shared" si="103"/>
        <v>56.157329676155953</v>
      </c>
      <c r="AE245">
        <f t="shared" si="104"/>
        <v>184.35510174511739</v>
      </c>
      <c r="AF245">
        <f t="shared" si="105"/>
        <v>128.19777206896146</v>
      </c>
      <c r="AG245">
        <f t="shared" si="106"/>
        <v>0</v>
      </c>
      <c r="AH245" s="2">
        <f t="shared" si="107"/>
        <v>184.35510174511739</v>
      </c>
    </row>
    <row r="246" spans="1:34" x14ac:dyDescent="0.3">
      <c r="A246">
        <f t="shared" si="85"/>
        <v>-44.77000000000006</v>
      </c>
      <c r="B246">
        <f t="shared" si="108"/>
        <v>-0.78138390611786235</v>
      </c>
      <c r="G246" s="2">
        <f t="shared" si="86"/>
        <v>-5.1148617340972748</v>
      </c>
      <c r="H246" s="2">
        <f t="shared" si="87"/>
        <v>121.65240320986061</v>
      </c>
      <c r="I246" s="2">
        <f t="shared" si="88"/>
        <v>178.44756999888642</v>
      </c>
      <c r="J246" s="2">
        <f t="shared" si="89"/>
        <v>51.680305054928553</v>
      </c>
      <c r="K246" s="2">
        <f t="shared" si="90"/>
        <v>183.5624317329837</v>
      </c>
      <c r="M246" s="2">
        <f t="shared" si="91"/>
        <v>18.581188095066011</v>
      </c>
      <c r="N246" s="2">
        <f t="shared" si="92"/>
        <v>146.37031337037411</v>
      </c>
      <c r="O246" s="2">
        <f t="shared" si="93"/>
        <v>90.029306728615069</v>
      </c>
      <c r="P246" s="2">
        <f t="shared" si="94"/>
        <v>-37.759818546693047</v>
      </c>
      <c r="Q246" s="2">
        <f t="shared" si="95"/>
        <v>184.13013191706716</v>
      </c>
      <c r="S246">
        <f t="shared" si="96"/>
        <v>-5.1148617340972748</v>
      </c>
      <c r="T246">
        <f t="shared" si="109"/>
        <v>25.114861734097275</v>
      </c>
      <c r="U246">
        <f t="shared" si="97"/>
        <v>0</v>
      </c>
      <c r="V246">
        <f t="shared" si="98"/>
        <v>126.76726494395788</v>
      </c>
      <c r="W246">
        <f t="shared" si="99"/>
        <v>183.5624317329837</v>
      </c>
      <c r="X246">
        <f t="shared" si="100"/>
        <v>56.795166789025828</v>
      </c>
      <c r="Y246" s="2">
        <f t="shared" si="101"/>
        <v>183.5624317329837</v>
      </c>
      <c r="Z246" s="2"/>
      <c r="AB246">
        <f t="shared" si="102"/>
        <v>-37.759818546693047</v>
      </c>
      <c r="AC246">
        <f t="shared" si="110"/>
        <v>53.259818546693047</v>
      </c>
      <c r="AD246">
        <f t="shared" si="103"/>
        <v>56.341006641759058</v>
      </c>
      <c r="AE246">
        <f t="shared" si="104"/>
        <v>184.13013191706716</v>
      </c>
      <c r="AF246">
        <f t="shared" si="105"/>
        <v>127.78912527530812</v>
      </c>
      <c r="AG246">
        <f t="shared" si="106"/>
        <v>0</v>
      </c>
      <c r="AH246" s="2">
        <f t="shared" si="107"/>
        <v>184.13013191706716</v>
      </c>
    </row>
    <row r="247" spans="1:34" x14ac:dyDescent="0.3">
      <c r="A247">
        <f t="shared" si="85"/>
        <v>-44.955000000000062</v>
      </c>
      <c r="B247">
        <f t="shared" si="108"/>
        <v>-0.78461276523405188</v>
      </c>
      <c r="G247" s="2">
        <f t="shared" si="86"/>
        <v>-5.1047821113411445</v>
      </c>
      <c r="H247" s="2">
        <f t="shared" si="87"/>
        <v>122.07443439029709</v>
      </c>
      <c r="I247" s="2">
        <f t="shared" si="88"/>
        <v>178.68738826287517</v>
      </c>
      <c r="J247" s="2">
        <f t="shared" si="89"/>
        <v>51.508171761236923</v>
      </c>
      <c r="K247" s="2">
        <f t="shared" si="90"/>
        <v>183.79217037421631</v>
      </c>
      <c r="M247" s="2">
        <f t="shared" si="91"/>
        <v>18.662264242925581</v>
      </c>
      <c r="N247" s="2">
        <f t="shared" si="92"/>
        <v>146.04141045622623</v>
      </c>
      <c r="O247" s="2">
        <f t="shared" si="93"/>
        <v>89.517314233275926</v>
      </c>
      <c r="P247" s="2">
        <f t="shared" si="94"/>
        <v>-37.861831980024746</v>
      </c>
      <c r="Q247" s="2">
        <f t="shared" si="95"/>
        <v>183.90324243625099</v>
      </c>
      <c r="S247">
        <f t="shared" si="96"/>
        <v>-5.1047821113411445</v>
      </c>
      <c r="T247">
        <f t="shared" si="109"/>
        <v>25.104782111341144</v>
      </c>
      <c r="U247">
        <f t="shared" si="97"/>
        <v>0</v>
      </c>
      <c r="V247">
        <f t="shared" si="98"/>
        <v>127.17921650163822</v>
      </c>
      <c r="W247">
        <f t="shared" si="99"/>
        <v>183.79217037421631</v>
      </c>
      <c r="X247">
        <f t="shared" si="100"/>
        <v>56.612953872578068</v>
      </c>
      <c r="Y247" s="2">
        <f t="shared" si="101"/>
        <v>183.79217037421631</v>
      </c>
      <c r="Z247" s="2"/>
      <c r="AB247">
        <f t="shared" si="102"/>
        <v>-37.861831980024746</v>
      </c>
      <c r="AC247">
        <f t="shared" si="110"/>
        <v>53.361831980024746</v>
      </c>
      <c r="AD247">
        <f t="shared" si="103"/>
        <v>56.524096222950327</v>
      </c>
      <c r="AE247">
        <f t="shared" si="104"/>
        <v>183.90324243625099</v>
      </c>
      <c r="AF247">
        <f t="shared" si="105"/>
        <v>127.37914621330067</v>
      </c>
      <c r="AG247">
        <f t="shared" si="106"/>
        <v>0</v>
      </c>
      <c r="AH247" s="2">
        <f t="shared" si="107"/>
        <v>183.90324243625099</v>
      </c>
    </row>
    <row r="248" spans="1:34" x14ac:dyDescent="0.3">
      <c r="A248">
        <f t="shared" si="85"/>
        <v>-45.140000000000065</v>
      </c>
      <c r="B248">
        <f t="shared" si="108"/>
        <v>-0.78784162435024152</v>
      </c>
      <c r="G248" s="2">
        <f t="shared" si="86"/>
        <v>-5.0944407581234259</v>
      </c>
      <c r="H248" s="2">
        <f t="shared" si="87"/>
        <v>122.4954013914585</v>
      </c>
      <c r="I248" s="2">
        <f t="shared" si="88"/>
        <v>178.9255521279851</v>
      </c>
      <c r="J248" s="2">
        <f t="shared" si="89"/>
        <v>51.335709978403173</v>
      </c>
      <c r="K248" s="2">
        <f t="shared" si="90"/>
        <v>184.01999288610853</v>
      </c>
      <c r="M248" s="2">
        <f t="shared" si="91"/>
        <v>18.743307422529298</v>
      </c>
      <c r="N248" s="2">
        <f t="shared" si="92"/>
        <v>145.71114657971415</v>
      </c>
      <c r="O248" s="2">
        <f t="shared" si="93"/>
        <v>89.004550068788859</v>
      </c>
      <c r="P248" s="2">
        <f t="shared" si="94"/>
        <v>-37.96328908839601</v>
      </c>
      <c r="Q248" s="2">
        <f t="shared" si="95"/>
        <v>183.67443566811016</v>
      </c>
      <c r="S248">
        <f t="shared" si="96"/>
        <v>-5.0944407581234259</v>
      </c>
      <c r="T248">
        <f t="shared" si="109"/>
        <v>25.094440758123426</v>
      </c>
      <c r="U248">
        <f t="shared" si="97"/>
        <v>0</v>
      </c>
      <c r="V248">
        <f t="shared" si="98"/>
        <v>127.58984214958193</v>
      </c>
      <c r="W248">
        <f t="shared" si="99"/>
        <v>184.01999288610853</v>
      </c>
      <c r="X248">
        <f t="shared" si="100"/>
        <v>56.430150736526599</v>
      </c>
      <c r="Y248" s="2">
        <f t="shared" si="101"/>
        <v>184.01999288610853</v>
      </c>
      <c r="Z248" s="2"/>
      <c r="AB248">
        <f t="shared" si="102"/>
        <v>-37.96328908839601</v>
      </c>
      <c r="AC248">
        <f t="shared" si="110"/>
        <v>53.46328908839601</v>
      </c>
      <c r="AD248">
        <f t="shared" si="103"/>
        <v>56.706596510925309</v>
      </c>
      <c r="AE248">
        <f t="shared" si="104"/>
        <v>183.67443566811016</v>
      </c>
      <c r="AF248">
        <f t="shared" si="105"/>
        <v>126.96783915718487</v>
      </c>
      <c r="AG248">
        <f t="shared" si="106"/>
        <v>0</v>
      </c>
      <c r="AH248" s="2">
        <f t="shared" si="107"/>
        <v>183.67443566811016</v>
      </c>
    </row>
    <row r="249" spans="1:34" x14ac:dyDescent="0.3">
      <c r="A249">
        <f t="shared" si="85"/>
        <v>-45.325000000000067</v>
      </c>
      <c r="B249">
        <f t="shared" si="108"/>
        <v>-0.79107048346643105</v>
      </c>
      <c r="G249" s="2">
        <f t="shared" si="86"/>
        <v>-5.0838377822581364</v>
      </c>
      <c r="H249" s="2">
        <f t="shared" si="87"/>
        <v>122.91529982454401</v>
      </c>
      <c r="I249" s="2">
        <f t="shared" si="88"/>
        <v>179.16205911123359</v>
      </c>
      <c r="J249" s="2">
        <f t="shared" si="89"/>
        <v>51.162921504431445</v>
      </c>
      <c r="K249" s="2">
        <f t="shared" si="90"/>
        <v>184.24589689349173</v>
      </c>
      <c r="M249" s="2">
        <f t="shared" si="91"/>
        <v>18.824316788959685</v>
      </c>
      <c r="N249" s="2">
        <f t="shared" si="92"/>
        <v>145.37952518401124</v>
      </c>
      <c r="O249" s="2">
        <f t="shared" si="93"/>
        <v>88.49101958098808</v>
      </c>
      <c r="P249" s="2">
        <f t="shared" si="94"/>
        <v>-38.064188814063485</v>
      </c>
      <c r="Q249" s="2">
        <f t="shared" si="95"/>
        <v>183.44371399807471</v>
      </c>
      <c r="S249">
        <f t="shared" si="96"/>
        <v>-5.0838377822581364</v>
      </c>
      <c r="T249">
        <f t="shared" si="109"/>
        <v>25.083837782258136</v>
      </c>
      <c r="U249">
        <f t="shared" si="97"/>
        <v>0</v>
      </c>
      <c r="V249">
        <f t="shared" si="98"/>
        <v>127.99913760680215</v>
      </c>
      <c r="W249">
        <f t="shared" si="99"/>
        <v>184.24589689349173</v>
      </c>
      <c r="X249">
        <f t="shared" si="100"/>
        <v>56.246759286689581</v>
      </c>
      <c r="Y249" s="2">
        <f t="shared" si="101"/>
        <v>184.24589689349173</v>
      </c>
      <c r="Z249" s="2"/>
      <c r="AB249">
        <f t="shared" si="102"/>
        <v>-38.064188814063485</v>
      </c>
      <c r="AC249">
        <f t="shared" si="110"/>
        <v>53.564188814063485</v>
      </c>
      <c r="AD249">
        <f t="shared" si="103"/>
        <v>56.888505603023169</v>
      </c>
      <c r="AE249">
        <f t="shared" si="104"/>
        <v>183.44371399807471</v>
      </c>
      <c r="AF249">
        <f t="shared" si="105"/>
        <v>126.55520839505157</v>
      </c>
      <c r="AG249">
        <f t="shared" si="106"/>
        <v>0</v>
      </c>
      <c r="AH249" s="2">
        <f t="shared" si="107"/>
        <v>183.44371399807471</v>
      </c>
    </row>
    <row r="250" spans="1:34" x14ac:dyDescent="0.3">
      <c r="A250">
        <f t="shared" si="85"/>
        <v>-45.510000000000069</v>
      </c>
      <c r="B250">
        <f t="shared" si="108"/>
        <v>-0.79429934258262069</v>
      </c>
      <c r="G250" s="2">
        <f t="shared" si="86"/>
        <v>-5.0729732942868253</v>
      </c>
      <c r="H250" s="2">
        <f t="shared" si="87"/>
        <v>123.3341253118932</v>
      </c>
      <c r="I250" s="2">
        <f t="shared" si="88"/>
        <v>179.39690674691181</v>
      </c>
      <c r="J250" s="2">
        <f t="shared" si="89"/>
        <v>50.989808140731789</v>
      </c>
      <c r="K250" s="2">
        <f t="shared" si="90"/>
        <v>184.46988004119862</v>
      </c>
      <c r="M250" s="2">
        <f t="shared" si="91"/>
        <v>18.905291497651817</v>
      </c>
      <c r="N250" s="2">
        <f t="shared" si="92"/>
        <v>145.04654972644369</v>
      </c>
      <c r="O250" s="2">
        <f t="shared" si="93"/>
        <v>87.976728123697015</v>
      </c>
      <c r="P250" s="2">
        <f t="shared" si="94"/>
        <v>-38.164530105094869</v>
      </c>
      <c r="Q250" s="2">
        <f t="shared" si="95"/>
        <v>183.21107983153854</v>
      </c>
      <c r="S250">
        <f t="shared" si="96"/>
        <v>-5.0729732942868253</v>
      </c>
      <c r="T250">
        <f t="shared" si="109"/>
        <v>25.072973294286825</v>
      </c>
      <c r="U250">
        <f t="shared" si="97"/>
        <v>0</v>
      </c>
      <c r="V250">
        <f t="shared" si="98"/>
        <v>128.40709860618003</v>
      </c>
      <c r="W250">
        <f t="shared" si="99"/>
        <v>184.46988004119862</v>
      </c>
      <c r="X250">
        <f t="shared" si="100"/>
        <v>56.062781435018614</v>
      </c>
      <c r="Y250" s="2">
        <f t="shared" si="101"/>
        <v>184.46988004119862</v>
      </c>
      <c r="Z250" s="2"/>
      <c r="AB250">
        <f t="shared" si="102"/>
        <v>-38.164530105094869</v>
      </c>
      <c r="AC250">
        <f t="shared" si="110"/>
        <v>53.664530105094869</v>
      </c>
      <c r="AD250">
        <f t="shared" si="103"/>
        <v>57.069821602746686</v>
      </c>
      <c r="AE250">
        <f t="shared" si="104"/>
        <v>183.21107983153854</v>
      </c>
      <c r="AF250">
        <f t="shared" si="105"/>
        <v>126.14125822879188</v>
      </c>
      <c r="AG250">
        <f t="shared" si="106"/>
        <v>0</v>
      </c>
      <c r="AH250" s="2">
        <f t="shared" si="107"/>
        <v>183.21107983153854</v>
      </c>
    </row>
    <row r="251" spans="1:34" x14ac:dyDescent="0.3">
      <c r="A251">
        <f t="shared" si="85"/>
        <v>-45.695000000000071</v>
      </c>
      <c r="B251">
        <f t="shared" si="108"/>
        <v>-0.79752820169881</v>
      </c>
      <c r="G251" s="2">
        <f t="shared" si="86"/>
        <v>-5.0618474074774511</v>
      </c>
      <c r="H251" s="2">
        <f t="shared" si="87"/>
        <v>123.75187348703167</v>
      </c>
      <c r="I251" s="2">
        <f t="shared" si="88"/>
        <v>179.63009258661054</v>
      </c>
      <c r="J251" s="2">
        <f t="shared" si="89"/>
        <v>50.816371692101441</v>
      </c>
      <c r="K251" s="2">
        <f t="shared" si="90"/>
        <v>184.69193999408799</v>
      </c>
      <c r="M251" s="2">
        <f t="shared" si="91"/>
        <v>18.986230704402047</v>
      </c>
      <c r="N251" s="2">
        <f t="shared" si="92"/>
        <v>144.71222367845456</v>
      </c>
      <c r="O251" s="2">
        <f t="shared" si="93"/>
        <v>87.461681058672724</v>
      </c>
      <c r="P251" s="2">
        <f t="shared" si="94"/>
        <v>-38.264311915379785</v>
      </c>
      <c r="Q251" s="2">
        <f t="shared" si="95"/>
        <v>182.97653559383434</v>
      </c>
      <c r="S251">
        <f t="shared" si="96"/>
        <v>-5.0618474074774511</v>
      </c>
      <c r="T251">
        <f t="shared" si="109"/>
        <v>25.061847407477451</v>
      </c>
      <c r="U251">
        <f t="shared" si="97"/>
        <v>0</v>
      </c>
      <c r="V251">
        <f t="shared" si="98"/>
        <v>128.81372089450912</v>
      </c>
      <c r="W251">
        <f t="shared" si="99"/>
        <v>184.69193999408799</v>
      </c>
      <c r="X251">
        <f t="shared" si="100"/>
        <v>55.878219099578892</v>
      </c>
      <c r="Y251" s="2">
        <f t="shared" si="101"/>
        <v>184.69193999408799</v>
      </c>
      <c r="Z251" s="2"/>
      <c r="AB251">
        <f t="shared" si="102"/>
        <v>-38.264311915379785</v>
      </c>
      <c r="AC251">
        <f t="shared" si="110"/>
        <v>53.764311915379785</v>
      </c>
      <c r="AD251">
        <f t="shared" si="103"/>
        <v>57.250542619781832</v>
      </c>
      <c r="AE251">
        <f t="shared" si="104"/>
        <v>182.97653559383434</v>
      </c>
      <c r="AF251">
        <f t="shared" si="105"/>
        <v>125.7259929740525</v>
      </c>
      <c r="AG251">
        <f t="shared" si="106"/>
        <v>0</v>
      </c>
      <c r="AH251" s="2">
        <f t="shared" si="107"/>
        <v>182.97653559383434</v>
      </c>
    </row>
    <row r="252" spans="1:34" x14ac:dyDescent="0.3">
      <c r="A252">
        <f t="shared" si="85"/>
        <v>-45.880000000000074</v>
      </c>
      <c r="B252">
        <f t="shared" si="108"/>
        <v>-0.80075706081499964</v>
      </c>
      <c r="G252" s="2">
        <f t="shared" si="86"/>
        <v>-5.0504602378232022</v>
      </c>
      <c r="H252" s="2">
        <f t="shared" si="87"/>
        <v>124.16853999471665</v>
      </c>
      <c r="I252" s="2">
        <f t="shared" si="88"/>
        <v>179.86161419924574</v>
      </c>
      <c r="J252" s="2">
        <f t="shared" si="89"/>
        <v>50.642613966705881</v>
      </c>
      <c r="K252" s="2">
        <f t="shared" si="90"/>
        <v>184.91207443706895</v>
      </c>
      <c r="M252" s="2">
        <f t="shared" si="91"/>
        <v>19.067133565376913</v>
      </c>
      <c r="N252" s="2">
        <f t="shared" si="92"/>
        <v>144.37655052556738</v>
      </c>
      <c r="O252" s="2">
        <f t="shared" si="93"/>
        <v>86.945883755549659</v>
      </c>
      <c r="P252" s="2">
        <f t="shared" si="94"/>
        <v>-38.363533204640795</v>
      </c>
      <c r="Q252" s="2">
        <f t="shared" si="95"/>
        <v>182.74008373020817</v>
      </c>
      <c r="S252">
        <f t="shared" si="96"/>
        <v>-5.0504602378232022</v>
      </c>
      <c r="T252">
        <f t="shared" si="109"/>
        <v>25.050460237823202</v>
      </c>
      <c r="U252">
        <f t="shared" si="97"/>
        <v>0</v>
      </c>
      <c r="V252">
        <f t="shared" si="98"/>
        <v>129.21900023253986</v>
      </c>
      <c r="W252">
        <f t="shared" si="99"/>
        <v>184.91207443706895</v>
      </c>
      <c r="X252">
        <f t="shared" si="100"/>
        <v>55.693074204529083</v>
      </c>
      <c r="Y252" s="2">
        <f t="shared" si="101"/>
        <v>184.91207443706895</v>
      </c>
      <c r="Z252" s="2"/>
      <c r="AB252">
        <f t="shared" si="102"/>
        <v>-38.363533204640795</v>
      </c>
      <c r="AC252">
        <f t="shared" si="110"/>
        <v>53.863533204640795</v>
      </c>
      <c r="AD252">
        <f t="shared" si="103"/>
        <v>57.430666770017709</v>
      </c>
      <c r="AE252">
        <f t="shared" si="104"/>
        <v>182.74008373020817</v>
      </c>
      <c r="AF252">
        <f t="shared" si="105"/>
        <v>125.30941696019045</v>
      </c>
      <c r="AG252">
        <f t="shared" si="106"/>
        <v>0</v>
      </c>
      <c r="AH252" s="2">
        <f t="shared" si="107"/>
        <v>182.74008373020817</v>
      </c>
    </row>
    <row r="253" spans="1:34" x14ac:dyDescent="0.3">
      <c r="A253">
        <f t="shared" ref="A253:A316" si="111">A252-0.185</f>
        <v>-46.065000000000076</v>
      </c>
      <c r="B253">
        <f t="shared" si="108"/>
        <v>-0.80398591993118917</v>
      </c>
      <c r="G253" s="2">
        <f t="shared" ref="G253:G316" si="112">(G$2-$D$2)*COS($B253)-(M$2-$E$2)*SIN($B253)+$D$2</f>
        <v>-5.038811904041264</v>
      </c>
      <c r="H253" s="2">
        <f t="shared" ref="H253:H316" si="113">(H$2-$D$2)*COS($B253)-(N$2-$E$2)*SIN($B253)+$D$2</f>
        <v>124.58412049098217</v>
      </c>
      <c r="I253" s="2">
        <f t="shared" ref="I253:I316" si="114">(I$2-$D$2)*COS($B253)-(O$2-$E$2)*SIN($B253)+$D$2</f>
        <v>180.09146917108359</v>
      </c>
      <c r="J253" s="2">
        <f t="shared" ref="J253:J316" si="115">(J$2-$D$2)*COS($B253)-(P$2-$E$2)*SIN($B253)+$D$2</f>
        <v>50.468536776060169</v>
      </c>
      <c r="K253" s="2">
        <f t="shared" ref="K253:K316" si="116">MAX(G253:J253)-MIN(G253:J253)</f>
        <v>185.13028107512486</v>
      </c>
      <c r="M253" s="2">
        <f t="shared" ref="M253:M316" si="117">(G$2-$D$2)*SIN($B253)+(M$2-$E$2)*COS($B253)+$E$2</f>
        <v>19.147999237121841</v>
      </c>
      <c r="N253" s="2">
        <f t="shared" ref="N253:N316" si="118">(H$2-$D$2)*SIN($B253)+(N$2-$E$2)*COS($B253)+$E$2</f>
        <v>144.03953376735006</v>
      </c>
      <c r="O253" s="2">
        <f t="shared" ref="O253:O316" si="119">(I$2-$D$2)*SIN($B253)+(O$2-$E$2)*COS($B253)+$E$2</f>
        <v>86.429341591784095</v>
      </c>
      <c r="P253" s="2">
        <f t="shared" ref="P253:P316" si="120">(J$2-$D$2)*SIN($B253)+(P$2-$E$2)*COS($B253)+$E$2</f>
        <v>-38.462192938444133</v>
      </c>
      <c r="Q253" s="2">
        <f t="shared" ref="Q253:Q316" si="121">MAX(M253:P253)-MIN(M253:P253)</f>
        <v>182.5017267057942</v>
      </c>
      <c r="S253">
        <f t="shared" ref="S253:S316" si="122">MIN(G253:K253)</f>
        <v>-5.038811904041264</v>
      </c>
      <c r="T253">
        <f t="shared" si="109"/>
        <v>25.038811904041264</v>
      </c>
      <c r="U253">
        <f t="shared" ref="U253:U316" si="123">G253-$S253</f>
        <v>0</v>
      </c>
      <c r="V253">
        <f t="shared" ref="V253:V316" si="124">H253-$S253</f>
        <v>129.62293239502344</v>
      </c>
      <c r="W253">
        <f t="shared" ref="W253:W316" si="125">I253-$S253</f>
        <v>185.13028107512486</v>
      </c>
      <c r="X253">
        <f t="shared" ref="X253:X316" si="126">J253-$S253</f>
        <v>55.50734868010143</v>
      </c>
      <c r="Y253" s="2">
        <f t="shared" ref="Y253:Y316" si="127">MAX(U253:X253)-MIN(U253:X253)</f>
        <v>185.13028107512486</v>
      </c>
      <c r="Z253" s="2"/>
      <c r="AB253">
        <f t="shared" ref="AB253:AB316" si="128">MIN(M253:Q253)</f>
        <v>-38.462192938444133</v>
      </c>
      <c r="AC253">
        <f t="shared" si="110"/>
        <v>53.962192938444133</v>
      </c>
      <c r="AD253">
        <f t="shared" ref="AD253:AD316" si="129">M253-$AB253</f>
        <v>57.61019217556597</v>
      </c>
      <c r="AE253">
        <f t="shared" ref="AE253:AE316" si="130">N253-$AB253</f>
        <v>182.5017267057942</v>
      </c>
      <c r="AF253">
        <f t="shared" ref="AF253:AF316" si="131">O253-$AB253</f>
        <v>124.89153453022823</v>
      </c>
      <c r="AG253">
        <f t="shared" ref="AG253:AG316" si="132">P253-$AB253</f>
        <v>0</v>
      </c>
      <c r="AH253" s="2">
        <f t="shared" ref="AH253:AH316" si="133">MAX(AD253:AG253)-MIN(AD253:AG253)</f>
        <v>182.5017267057942</v>
      </c>
    </row>
    <row r="254" spans="1:34" x14ac:dyDescent="0.3">
      <c r="A254">
        <f t="shared" si="111"/>
        <v>-46.250000000000078</v>
      </c>
      <c r="B254">
        <f t="shared" si="108"/>
        <v>-0.80721477904737871</v>
      </c>
      <c r="G254" s="2">
        <f t="shared" si="112"/>
        <v>-5.0269025275715933</v>
      </c>
      <c r="H254" s="2">
        <f t="shared" si="113"/>
        <v>124.99861064318458</v>
      </c>
      <c r="I254" s="2">
        <f t="shared" si="114"/>
        <v>180.31965510576606</v>
      </c>
      <c r="J254" s="2">
        <f t="shared" si="115"/>
        <v>50.294141935009876</v>
      </c>
      <c r="K254" s="2">
        <f t="shared" si="116"/>
        <v>185.34655763333765</v>
      </c>
      <c r="M254" s="2">
        <f t="shared" si="117"/>
        <v>19.228826876569968</v>
      </c>
      <c r="N254" s="2">
        <f t="shared" si="118"/>
        <v>143.70117691737829</v>
      </c>
      <c r="O254" s="2">
        <f t="shared" si="119"/>
        <v>85.912059952597758</v>
      </c>
      <c r="P254" s="2">
        <f t="shared" si="120"/>
        <v>-38.56029008821055</v>
      </c>
      <c r="Q254" s="2">
        <f t="shared" si="121"/>
        <v>182.26146700558883</v>
      </c>
      <c r="S254">
        <f t="shared" si="122"/>
        <v>-5.0269025275715933</v>
      </c>
      <c r="T254">
        <f t="shared" si="109"/>
        <v>25.026902527571593</v>
      </c>
      <c r="U254">
        <f t="shared" si="123"/>
        <v>0</v>
      </c>
      <c r="V254">
        <f t="shared" si="124"/>
        <v>130.02551317075617</v>
      </c>
      <c r="W254">
        <f t="shared" si="125"/>
        <v>185.34655763333765</v>
      </c>
      <c r="X254">
        <f t="shared" si="126"/>
        <v>55.321044462581469</v>
      </c>
      <c r="Y254" s="2">
        <f t="shared" si="127"/>
        <v>185.34655763333765</v>
      </c>
      <c r="Z254" s="2"/>
      <c r="AB254">
        <f t="shared" si="128"/>
        <v>-38.56029008821055</v>
      </c>
      <c r="AC254">
        <f t="shared" si="110"/>
        <v>54.06029008821055</v>
      </c>
      <c r="AD254">
        <f t="shared" si="129"/>
        <v>57.789116964780519</v>
      </c>
      <c r="AE254">
        <f t="shared" si="130"/>
        <v>182.26146700558883</v>
      </c>
      <c r="AF254">
        <f t="shared" si="131"/>
        <v>124.47235004080831</v>
      </c>
      <c r="AG254">
        <f t="shared" si="132"/>
        <v>0</v>
      </c>
      <c r="AH254" s="2">
        <f t="shared" si="133"/>
        <v>182.26146700558883</v>
      </c>
    </row>
    <row r="255" spans="1:34" x14ac:dyDescent="0.3">
      <c r="A255">
        <f t="shared" si="111"/>
        <v>-46.43500000000008</v>
      </c>
      <c r="B255">
        <f t="shared" si="108"/>
        <v>-0.81044363816356824</v>
      </c>
      <c r="G255" s="2">
        <f t="shared" si="112"/>
        <v>-5.0147322325756676</v>
      </c>
      <c r="H255" s="2">
        <f t="shared" si="113"/>
        <v>125.41200613004763</v>
      </c>
      <c r="I255" s="2">
        <f t="shared" si="114"/>
        <v>180.54616962433562</v>
      </c>
      <c r="J255" s="2">
        <f t="shared" si="115"/>
        <v>50.119431261712307</v>
      </c>
      <c r="K255" s="2">
        <f t="shared" si="116"/>
        <v>185.5609018569113</v>
      </c>
      <c r="M255" s="2">
        <f t="shared" si="117"/>
        <v>19.309615641050961</v>
      </c>
      <c r="N255" s="2">
        <f t="shared" si="118"/>
        <v>143.36148350319888</v>
      </c>
      <c r="O255" s="2">
        <f t="shared" si="119"/>
        <v>85.394044230921878</v>
      </c>
      <c r="P255" s="2">
        <f t="shared" si="120"/>
        <v>-38.657823631226051</v>
      </c>
      <c r="Q255" s="2">
        <f t="shared" si="121"/>
        <v>182.01930713442493</v>
      </c>
      <c r="S255">
        <f t="shared" si="122"/>
        <v>-5.0147322325756676</v>
      </c>
      <c r="T255">
        <f t="shared" si="109"/>
        <v>25.014732232575668</v>
      </c>
      <c r="U255">
        <f t="shared" si="123"/>
        <v>0</v>
      </c>
      <c r="V255">
        <f t="shared" si="124"/>
        <v>130.4267383626233</v>
      </c>
      <c r="W255">
        <f t="shared" si="125"/>
        <v>185.5609018569113</v>
      </c>
      <c r="X255">
        <f t="shared" si="126"/>
        <v>55.134163494287975</v>
      </c>
      <c r="Y255" s="2">
        <f t="shared" si="127"/>
        <v>185.5609018569113</v>
      </c>
      <c r="Z255" s="2"/>
      <c r="AB255">
        <f t="shared" si="128"/>
        <v>-38.657823631226051</v>
      </c>
      <c r="AC255">
        <f t="shared" si="110"/>
        <v>54.157823631226051</v>
      </c>
      <c r="AD255">
        <f t="shared" si="129"/>
        <v>57.967439272277012</v>
      </c>
      <c r="AE255">
        <f t="shared" si="130"/>
        <v>182.01930713442493</v>
      </c>
      <c r="AF255">
        <f t="shared" si="131"/>
        <v>124.05186786214793</v>
      </c>
      <c r="AG255">
        <f t="shared" si="132"/>
        <v>0</v>
      </c>
      <c r="AH255" s="2">
        <f t="shared" si="133"/>
        <v>182.01930713442493</v>
      </c>
    </row>
    <row r="256" spans="1:34" x14ac:dyDescent="0.3">
      <c r="A256">
        <f t="shared" si="111"/>
        <v>-46.620000000000083</v>
      </c>
      <c r="B256">
        <f t="shared" si="108"/>
        <v>-0.81367249727975788</v>
      </c>
      <c r="G256" s="2">
        <f t="shared" si="112"/>
        <v>-5.0023011459351494</v>
      </c>
      <c r="H256" s="2">
        <f t="shared" si="113"/>
        <v>125.82430264170753</v>
      </c>
      <c r="I256" s="2">
        <f t="shared" si="114"/>
        <v>180.77101036526011</v>
      </c>
      <c r="J256" s="2">
        <f t="shared" si="115"/>
        <v>49.944406577617414</v>
      </c>
      <c r="K256" s="2">
        <f t="shared" si="116"/>
        <v>185.77331151119526</v>
      </c>
      <c r="M256" s="2">
        <f t="shared" si="117"/>
        <v>19.390364688299762</v>
      </c>
      <c r="N256" s="2">
        <f t="shared" si="118"/>
        <v>143.02045706629306</v>
      </c>
      <c r="O256" s="2">
        <f t="shared" si="119"/>
        <v>84.875299827340754</v>
      </c>
      <c r="P256" s="2">
        <f t="shared" si="120"/>
        <v>-38.754792550652539</v>
      </c>
      <c r="Q256" s="2">
        <f t="shared" si="121"/>
        <v>181.77524961694559</v>
      </c>
      <c r="S256">
        <f t="shared" si="122"/>
        <v>-5.0023011459351494</v>
      </c>
      <c r="T256">
        <f t="shared" si="109"/>
        <v>25.002301145935149</v>
      </c>
      <c r="U256">
        <f t="shared" si="123"/>
        <v>0</v>
      </c>
      <c r="V256">
        <f t="shared" si="124"/>
        <v>130.82660378764268</v>
      </c>
      <c r="W256">
        <f t="shared" si="125"/>
        <v>185.77331151119526</v>
      </c>
      <c r="X256">
        <f t="shared" si="126"/>
        <v>54.946707723552564</v>
      </c>
      <c r="Y256" s="2">
        <f t="shared" si="127"/>
        <v>185.77331151119526</v>
      </c>
      <c r="Z256" s="2"/>
      <c r="AB256">
        <f t="shared" si="128"/>
        <v>-38.754792550652539</v>
      </c>
      <c r="AC256">
        <f t="shared" si="110"/>
        <v>54.254792550652539</v>
      </c>
      <c r="AD256">
        <f t="shared" si="129"/>
        <v>58.145157238952301</v>
      </c>
      <c r="AE256">
        <f t="shared" si="130"/>
        <v>181.77524961694559</v>
      </c>
      <c r="AF256">
        <f t="shared" si="131"/>
        <v>123.63009237799329</v>
      </c>
      <c r="AG256">
        <f t="shared" si="132"/>
        <v>0</v>
      </c>
      <c r="AH256" s="2">
        <f t="shared" si="133"/>
        <v>181.77524961694559</v>
      </c>
    </row>
    <row r="257" spans="1:34" x14ac:dyDescent="0.3">
      <c r="A257">
        <f t="shared" si="111"/>
        <v>-46.805000000000085</v>
      </c>
      <c r="B257">
        <f t="shared" si="108"/>
        <v>-0.81690135639594741</v>
      </c>
      <c r="G257" s="2">
        <f t="shared" si="112"/>
        <v>-4.9896093972506321</v>
      </c>
      <c r="H257" s="2">
        <f t="shared" si="113"/>
        <v>126.23549587975788</v>
      </c>
      <c r="I257" s="2">
        <f t="shared" si="114"/>
        <v>180.99417498445746</v>
      </c>
      <c r="J257" s="2">
        <f t="shared" si="115"/>
        <v>49.769069707448971</v>
      </c>
      <c r="K257" s="2">
        <f t="shared" si="116"/>
        <v>185.98378438170809</v>
      </c>
      <c r="M257" s="2">
        <f t="shared" si="117"/>
        <v>19.471073176465396</v>
      </c>
      <c r="N257" s="2">
        <f t="shared" si="118"/>
        <v>142.6781011620395</v>
      </c>
      <c r="O257" s="2">
        <f t="shared" si="119"/>
        <v>84.35583215003571</v>
      </c>
      <c r="P257" s="2">
        <f t="shared" si="120"/>
        <v>-38.851195835538384</v>
      </c>
      <c r="Q257" s="2">
        <f t="shared" si="121"/>
        <v>181.52929699757789</v>
      </c>
      <c r="S257">
        <f t="shared" si="122"/>
        <v>-4.9896093972506321</v>
      </c>
      <c r="T257">
        <f t="shared" si="109"/>
        <v>24.989609397250632</v>
      </c>
      <c r="U257">
        <f t="shared" si="123"/>
        <v>0</v>
      </c>
      <c r="V257">
        <f t="shared" si="124"/>
        <v>131.22510527700851</v>
      </c>
      <c r="W257">
        <f t="shared" si="125"/>
        <v>185.98378438170809</v>
      </c>
      <c r="X257">
        <f t="shared" si="126"/>
        <v>54.758679104699603</v>
      </c>
      <c r="Y257" s="2">
        <f t="shared" si="127"/>
        <v>185.98378438170809</v>
      </c>
      <c r="Z257" s="2"/>
      <c r="AB257">
        <f t="shared" si="128"/>
        <v>-38.851195835538384</v>
      </c>
      <c r="AC257">
        <f t="shared" si="110"/>
        <v>54.351195835538384</v>
      </c>
      <c r="AD257">
        <f t="shared" si="129"/>
        <v>58.32226901200378</v>
      </c>
      <c r="AE257">
        <f t="shared" si="130"/>
        <v>181.52929699757789</v>
      </c>
      <c r="AF257">
        <f t="shared" si="131"/>
        <v>123.20702798557409</v>
      </c>
      <c r="AG257">
        <f t="shared" si="132"/>
        <v>0</v>
      </c>
      <c r="AH257" s="2">
        <f t="shared" si="133"/>
        <v>181.52929699757789</v>
      </c>
    </row>
    <row r="258" spans="1:34" x14ac:dyDescent="0.3">
      <c r="A258">
        <f t="shared" si="111"/>
        <v>-46.990000000000087</v>
      </c>
      <c r="B258">
        <f t="shared" si="108"/>
        <v>-0.82013021551213694</v>
      </c>
      <c r="G258" s="2">
        <f t="shared" si="112"/>
        <v>-4.9766571188402011</v>
      </c>
      <c r="H258" s="2">
        <f t="shared" si="113"/>
        <v>126.64558155729443</v>
      </c>
      <c r="I258" s="2">
        <f t="shared" si="114"/>
        <v>181.21566115531999</v>
      </c>
      <c r="J258" s="2">
        <f t="shared" si="115"/>
        <v>49.59342247918535</v>
      </c>
      <c r="K258" s="2">
        <f t="shared" si="116"/>
        <v>186.19231827416019</v>
      </c>
      <c r="M258" s="2">
        <f t="shared" si="117"/>
        <v>19.551740264119729</v>
      </c>
      <c r="N258" s="2">
        <f t="shared" si="118"/>
        <v>142.33441935967721</v>
      </c>
      <c r="O258" s="2">
        <f t="shared" si="119"/>
        <v>83.835646614728489</v>
      </c>
      <c r="P258" s="2">
        <f t="shared" si="120"/>
        <v>-38.947032480828994</v>
      </c>
      <c r="Q258" s="2">
        <f t="shared" si="121"/>
        <v>181.28145184050621</v>
      </c>
      <c r="S258">
        <f t="shared" si="122"/>
        <v>-4.9766571188402011</v>
      </c>
      <c r="T258">
        <f t="shared" si="109"/>
        <v>24.976657118840201</v>
      </c>
      <c r="U258">
        <f t="shared" si="123"/>
        <v>0</v>
      </c>
      <c r="V258">
        <f t="shared" si="124"/>
        <v>131.62223867613463</v>
      </c>
      <c r="W258">
        <f t="shared" si="125"/>
        <v>186.19231827416019</v>
      </c>
      <c r="X258">
        <f t="shared" si="126"/>
        <v>54.570079598025551</v>
      </c>
      <c r="Y258" s="2">
        <f t="shared" si="127"/>
        <v>186.19231827416019</v>
      </c>
      <c r="Z258" s="2"/>
      <c r="AB258">
        <f t="shared" si="128"/>
        <v>-38.947032480828994</v>
      </c>
      <c r="AC258">
        <f t="shared" si="110"/>
        <v>54.447032480828994</v>
      </c>
      <c r="AD258">
        <f t="shared" si="129"/>
        <v>58.498772744948724</v>
      </c>
      <c r="AE258">
        <f t="shared" si="130"/>
        <v>181.28145184050621</v>
      </c>
      <c r="AF258">
        <f t="shared" si="131"/>
        <v>122.78267909555748</v>
      </c>
      <c r="AG258">
        <f t="shared" si="132"/>
        <v>0</v>
      </c>
      <c r="AH258" s="2">
        <f t="shared" si="133"/>
        <v>181.28145184050621</v>
      </c>
    </row>
    <row r="259" spans="1:34" x14ac:dyDescent="0.3">
      <c r="A259">
        <f t="shared" si="111"/>
        <v>-47.17500000000009</v>
      </c>
      <c r="B259">
        <f t="shared" si="108"/>
        <v>-0.82335907462832647</v>
      </c>
      <c r="G259" s="2">
        <f t="shared" si="112"/>
        <v>-4.9634444457381335</v>
      </c>
      <c r="H259" s="2">
        <f t="shared" si="113"/>
        <v>127.05455539895991</v>
      </c>
      <c r="I259" s="2">
        <f t="shared" si="114"/>
        <v>181.43546656873866</v>
      </c>
      <c r="J259" s="2">
        <f t="shared" si="115"/>
        <v>49.417466724040636</v>
      </c>
      <c r="K259" s="2">
        <f t="shared" si="116"/>
        <v>186.39891101447679</v>
      </c>
      <c r="M259" s="2">
        <f t="shared" si="117"/>
        <v>19.632365110266257</v>
      </c>
      <c r="N259" s="2">
        <f t="shared" si="118"/>
        <v>141.98941524226848</v>
      </c>
      <c r="O259" s="2">
        <f t="shared" si="119"/>
        <v>83.314748644624927</v>
      </c>
      <c r="P259" s="2">
        <f t="shared" si="120"/>
        <v>-39.042301487377316</v>
      </c>
      <c r="Q259" s="2">
        <f t="shared" si="121"/>
        <v>181.03171672964578</v>
      </c>
      <c r="S259">
        <f t="shared" si="122"/>
        <v>-4.9634444457381335</v>
      </c>
      <c r="T259">
        <f t="shared" si="109"/>
        <v>24.963444445738133</v>
      </c>
      <c r="U259">
        <f t="shared" si="123"/>
        <v>0</v>
      </c>
      <c r="V259">
        <f t="shared" si="124"/>
        <v>132.01799984469804</v>
      </c>
      <c r="W259">
        <f t="shared" si="125"/>
        <v>186.39891101447679</v>
      </c>
      <c r="X259">
        <f t="shared" si="126"/>
        <v>54.38091116977877</v>
      </c>
      <c r="Y259" s="2">
        <f t="shared" si="127"/>
        <v>186.39891101447679</v>
      </c>
      <c r="Z259" s="2"/>
      <c r="AB259">
        <f t="shared" si="128"/>
        <v>-39.042301487377316</v>
      </c>
      <c r="AC259">
        <f t="shared" si="110"/>
        <v>54.542301487377316</v>
      </c>
      <c r="AD259">
        <f t="shared" si="129"/>
        <v>58.674666597643572</v>
      </c>
      <c r="AE259">
        <f t="shared" si="130"/>
        <v>181.03171672964578</v>
      </c>
      <c r="AF259">
        <f t="shared" si="131"/>
        <v>122.35705013200224</v>
      </c>
      <c r="AG259">
        <f t="shared" si="132"/>
        <v>0</v>
      </c>
      <c r="AH259" s="2">
        <f t="shared" si="133"/>
        <v>181.03171672964578</v>
      </c>
    </row>
    <row r="260" spans="1:34" x14ac:dyDescent="0.3">
      <c r="A260">
        <f t="shared" si="111"/>
        <v>-47.360000000000092</v>
      </c>
      <c r="B260">
        <f t="shared" si="108"/>
        <v>-0.82658793374451611</v>
      </c>
      <c r="G260" s="2">
        <f t="shared" si="112"/>
        <v>-4.9499715156934414</v>
      </c>
      <c r="H260" s="2">
        <f t="shared" si="113"/>
        <v>127.46241314098847</v>
      </c>
      <c r="I260" s="2">
        <f t="shared" si="114"/>
        <v>181.65358893312737</v>
      </c>
      <c r="J260" s="2">
        <f t="shared" si="115"/>
        <v>49.241204276445444</v>
      </c>
      <c r="K260" s="2">
        <f t="shared" si="116"/>
        <v>186.60356044882082</v>
      </c>
      <c r="M260" s="2">
        <f t="shared" si="117"/>
        <v>19.712946874348859</v>
      </c>
      <c r="N260" s="2">
        <f t="shared" si="118"/>
        <v>141.64309240666137</v>
      </c>
      <c r="O260" s="2">
        <f t="shared" si="119"/>
        <v>82.793143670358276</v>
      </c>
      <c r="P260" s="2">
        <f t="shared" si="120"/>
        <v>-39.137001861954218</v>
      </c>
      <c r="Q260" s="2">
        <f t="shared" si="121"/>
        <v>180.78009426861558</v>
      </c>
      <c r="S260">
        <f t="shared" si="122"/>
        <v>-4.9499715156934414</v>
      </c>
      <c r="T260">
        <f t="shared" si="109"/>
        <v>24.949971515693441</v>
      </c>
      <c r="U260">
        <f t="shared" si="123"/>
        <v>0</v>
      </c>
      <c r="V260">
        <f t="shared" si="124"/>
        <v>132.41238465668192</v>
      </c>
      <c r="W260">
        <f t="shared" si="125"/>
        <v>186.60356044882082</v>
      </c>
      <c r="X260">
        <f t="shared" si="126"/>
        <v>54.191175792138885</v>
      </c>
      <c r="Y260" s="2">
        <f t="shared" si="127"/>
        <v>186.60356044882082</v>
      </c>
      <c r="Z260" s="2"/>
      <c r="AB260">
        <f t="shared" si="128"/>
        <v>-39.137001861954218</v>
      </c>
      <c r="AC260">
        <f t="shared" si="110"/>
        <v>54.637001861954218</v>
      </c>
      <c r="AD260">
        <f t="shared" si="129"/>
        <v>58.849948736303077</v>
      </c>
      <c r="AE260">
        <f t="shared" si="130"/>
        <v>180.78009426861558</v>
      </c>
      <c r="AF260">
        <f t="shared" si="131"/>
        <v>121.93014553231249</v>
      </c>
      <c r="AG260">
        <f t="shared" si="132"/>
        <v>0</v>
      </c>
      <c r="AH260" s="2">
        <f t="shared" si="133"/>
        <v>180.78009426861558</v>
      </c>
    </row>
    <row r="261" spans="1:34" x14ac:dyDescent="0.3">
      <c r="A261">
        <f t="shared" si="111"/>
        <v>-47.545000000000094</v>
      </c>
      <c r="B261">
        <f t="shared" ref="B261:B324" si="134">A261/180*PI()</f>
        <v>-0.82981679286070564</v>
      </c>
      <c r="G261" s="2">
        <f t="shared" si="112"/>
        <v>-4.9362384691684582</v>
      </c>
      <c r="H261" s="2">
        <f t="shared" si="113"/>
        <v>127.8691505312502</v>
      </c>
      <c r="I261" s="2">
        <f t="shared" si="114"/>
        <v>181.87002597444649</v>
      </c>
      <c r="J261" s="2">
        <f t="shared" si="115"/>
        <v>49.064636974027835</v>
      </c>
      <c r="K261" s="2">
        <f t="shared" si="116"/>
        <v>186.80626444361496</v>
      </c>
      <c r="M261" s="2">
        <f t="shared" si="117"/>
        <v>19.793484716260572</v>
      </c>
      <c r="N261" s="2">
        <f t="shared" si="118"/>
        <v>141.29545446345224</v>
      </c>
      <c r="O261" s="2">
        <f t="shared" si="119"/>
        <v>82.270837129932829</v>
      </c>
      <c r="P261" s="2">
        <f t="shared" si="120"/>
        <v>-39.231132617258837</v>
      </c>
      <c r="Q261" s="2">
        <f t="shared" si="121"/>
        <v>180.52658708071107</v>
      </c>
      <c r="S261">
        <f t="shared" si="122"/>
        <v>-4.9362384691684582</v>
      </c>
      <c r="T261">
        <f t="shared" si="109"/>
        <v>24.936238469168458</v>
      </c>
      <c r="U261">
        <f t="shared" si="123"/>
        <v>0</v>
      </c>
      <c r="V261">
        <f t="shared" si="124"/>
        <v>132.80538900041864</v>
      </c>
      <c r="W261">
        <f t="shared" si="125"/>
        <v>186.80626444361496</v>
      </c>
      <c r="X261">
        <f t="shared" si="126"/>
        <v>54.000875443196293</v>
      </c>
      <c r="Y261" s="2">
        <f t="shared" si="127"/>
        <v>186.80626444361496</v>
      </c>
      <c r="Z261" s="2"/>
      <c r="AB261">
        <f t="shared" si="128"/>
        <v>-39.231132617258837</v>
      </c>
      <c r="AC261">
        <f t="shared" si="110"/>
        <v>54.731132617258837</v>
      </c>
      <c r="AD261">
        <f t="shared" si="129"/>
        <v>59.024617333519409</v>
      </c>
      <c r="AE261">
        <f t="shared" si="130"/>
        <v>180.52658708071107</v>
      </c>
      <c r="AF261">
        <f t="shared" si="131"/>
        <v>121.50196974719167</v>
      </c>
      <c r="AG261">
        <f t="shared" si="132"/>
        <v>0</v>
      </c>
      <c r="AH261" s="2">
        <f t="shared" si="133"/>
        <v>180.52658708071107</v>
      </c>
    </row>
    <row r="262" spans="1:34" x14ac:dyDescent="0.3">
      <c r="A262">
        <f t="shared" si="111"/>
        <v>-47.730000000000096</v>
      </c>
      <c r="B262">
        <f t="shared" si="134"/>
        <v>-0.83304565197689517</v>
      </c>
      <c r="G262" s="2">
        <f t="shared" si="112"/>
        <v>-4.9222454493373604</v>
      </c>
      <c r="H262" s="2">
        <f t="shared" si="113"/>
        <v>128.27476332929544</v>
      </c>
      <c r="I262" s="2">
        <f t="shared" si="114"/>
        <v>182.08477543622692</v>
      </c>
      <c r="J262" s="2">
        <f t="shared" si="115"/>
        <v>48.887766657594121</v>
      </c>
      <c r="K262" s="2">
        <f t="shared" si="116"/>
        <v>187.00702088556429</v>
      </c>
      <c r="M262" s="2">
        <f t="shared" si="117"/>
        <v>19.873977796352335</v>
      </c>
      <c r="N262" s="2">
        <f t="shared" si="118"/>
        <v>140.94650503694817</v>
      </c>
      <c r="O262" s="2">
        <f t="shared" si="119"/>
        <v>81.747834468666923</v>
      </c>
      <c r="P262" s="2">
        <f t="shared" si="120"/>
        <v>-39.324692771928909</v>
      </c>
      <c r="Q262" s="2">
        <f t="shared" si="121"/>
        <v>180.27119780887708</v>
      </c>
      <c r="S262">
        <f t="shared" si="122"/>
        <v>-4.9222454493373604</v>
      </c>
      <c r="T262">
        <f t="shared" ref="T262:T325" si="135">$D$2-$S262</f>
        <v>24.92224544933736</v>
      </c>
      <c r="U262">
        <f t="shared" si="123"/>
        <v>0</v>
      </c>
      <c r="V262">
        <f t="shared" si="124"/>
        <v>133.19700877863281</v>
      </c>
      <c r="W262">
        <f t="shared" si="125"/>
        <v>187.00702088556429</v>
      </c>
      <c r="X262">
        <f t="shared" si="126"/>
        <v>53.810012106931481</v>
      </c>
      <c r="Y262" s="2">
        <f t="shared" si="127"/>
        <v>187.00702088556429</v>
      </c>
      <c r="Z262" s="2"/>
      <c r="AB262">
        <f t="shared" si="128"/>
        <v>-39.324692771928909</v>
      </c>
      <c r="AC262">
        <f t="shared" ref="AC262:AC325" si="136">$E$2-$AB262</f>
        <v>54.824692771928909</v>
      </c>
      <c r="AD262">
        <f t="shared" si="129"/>
        <v>59.198670568281244</v>
      </c>
      <c r="AE262">
        <f t="shared" si="130"/>
        <v>180.27119780887708</v>
      </c>
      <c r="AF262">
        <f t="shared" si="131"/>
        <v>121.07252724059583</v>
      </c>
      <c r="AG262">
        <f t="shared" si="132"/>
        <v>0</v>
      </c>
      <c r="AH262" s="2">
        <f t="shared" si="133"/>
        <v>180.27119780887708</v>
      </c>
    </row>
    <row r="263" spans="1:34" x14ac:dyDescent="0.3">
      <c r="A263">
        <f t="shared" si="111"/>
        <v>-47.915000000000099</v>
      </c>
      <c r="B263">
        <f t="shared" si="134"/>
        <v>-0.83627451109308482</v>
      </c>
      <c r="G263" s="2">
        <f t="shared" si="112"/>
        <v>-4.9079926020846827</v>
      </c>
      <c r="H263" s="2">
        <f t="shared" si="113"/>
        <v>128.67924730639896</v>
      </c>
      <c r="I263" s="2">
        <f t="shared" si="114"/>
        <v>182.29783507959334</v>
      </c>
      <c r="J263" s="2">
        <f t="shared" si="115"/>
        <v>48.710595171109688</v>
      </c>
      <c r="K263" s="2">
        <f t="shared" si="116"/>
        <v>187.20582768167802</v>
      </c>
      <c r="M263" s="2">
        <f t="shared" si="117"/>
        <v>19.954425275441775</v>
      </c>
      <c r="N263" s="2">
        <f t="shared" si="118"/>
        <v>140.59624776512911</v>
      </c>
      <c r="O263" s="2">
        <f t="shared" si="119"/>
        <v>81.224141139136378</v>
      </c>
      <c r="P263" s="2">
        <f t="shared" si="120"/>
        <v>-39.417681350550964</v>
      </c>
      <c r="Q263" s="2">
        <f t="shared" si="121"/>
        <v>180.01392911568007</v>
      </c>
      <c r="S263">
        <f t="shared" si="122"/>
        <v>-4.9079926020846827</v>
      </c>
      <c r="T263">
        <f t="shared" si="135"/>
        <v>24.907992602084683</v>
      </c>
      <c r="U263">
        <f t="shared" si="123"/>
        <v>0</v>
      </c>
      <c r="V263">
        <f t="shared" si="124"/>
        <v>133.58723990848364</v>
      </c>
      <c r="W263">
        <f t="shared" si="125"/>
        <v>187.20582768167802</v>
      </c>
      <c r="X263">
        <f t="shared" si="126"/>
        <v>53.618587773194371</v>
      </c>
      <c r="Y263" s="2">
        <f t="shared" si="127"/>
        <v>187.20582768167802</v>
      </c>
      <c r="Z263" s="2"/>
      <c r="AB263">
        <f t="shared" si="128"/>
        <v>-39.417681350550964</v>
      </c>
      <c r="AC263">
        <f t="shared" si="136"/>
        <v>54.917681350550964</v>
      </c>
      <c r="AD263">
        <f t="shared" si="129"/>
        <v>59.372106625992743</v>
      </c>
      <c r="AE263">
        <f t="shared" si="130"/>
        <v>180.01392911568007</v>
      </c>
      <c r="AF263">
        <f t="shared" si="131"/>
        <v>120.64182248968734</v>
      </c>
      <c r="AG263">
        <f t="shared" si="132"/>
        <v>0</v>
      </c>
      <c r="AH263" s="2">
        <f t="shared" si="133"/>
        <v>180.01392911568007</v>
      </c>
    </row>
    <row r="264" spans="1:34" x14ac:dyDescent="0.3">
      <c r="A264">
        <f t="shared" si="111"/>
        <v>-48.100000000000101</v>
      </c>
      <c r="B264">
        <f t="shared" si="134"/>
        <v>-0.83950337020927435</v>
      </c>
      <c r="G264" s="2">
        <f t="shared" si="112"/>
        <v>-4.8934800760038115</v>
      </c>
      <c r="H264" s="2">
        <f t="shared" si="113"/>
        <v>129.08259824560412</v>
      </c>
      <c r="I264" s="2">
        <f t="shared" si="114"/>
        <v>182.50920268328775</v>
      </c>
      <c r="J264" s="2">
        <f t="shared" si="115"/>
        <v>48.53312436167981</v>
      </c>
      <c r="K264" s="2">
        <f t="shared" si="116"/>
        <v>187.40268275929157</v>
      </c>
      <c r="M264" s="2">
        <f t="shared" si="117"/>
        <v>20.034826314821903</v>
      </c>
      <c r="N264" s="2">
        <f t="shared" si="118"/>
        <v>140.24468629961007</v>
      </c>
      <c r="O264" s="2">
        <f t="shared" si="119"/>
        <v>80.699762601117641</v>
      </c>
      <c r="P264" s="2">
        <f t="shared" si="120"/>
        <v>-39.510097383670512</v>
      </c>
      <c r="Q264" s="2">
        <f t="shared" si="121"/>
        <v>179.75478368328058</v>
      </c>
      <c r="S264">
        <f t="shared" si="122"/>
        <v>-4.8934800760038115</v>
      </c>
      <c r="T264">
        <f t="shared" si="135"/>
        <v>24.893480076003812</v>
      </c>
      <c r="U264">
        <f t="shared" si="123"/>
        <v>0</v>
      </c>
      <c r="V264">
        <f t="shared" si="124"/>
        <v>133.97607832160793</v>
      </c>
      <c r="W264">
        <f t="shared" si="125"/>
        <v>187.40268275929157</v>
      </c>
      <c r="X264">
        <f t="shared" si="126"/>
        <v>53.426604437683622</v>
      </c>
      <c r="Y264" s="2">
        <f t="shared" si="127"/>
        <v>187.40268275929157</v>
      </c>
      <c r="Z264" s="2"/>
      <c r="AB264">
        <f t="shared" si="128"/>
        <v>-39.510097383670512</v>
      </c>
      <c r="AC264">
        <f t="shared" si="136"/>
        <v>55.010097383670512</v>
      </c>
      <c r="AD264">
        <f t="shared" si="129"/>
        <v>59.544923698492411</v>
      </c>
      <c r="AE264">
        <f t="shared" si="130"/>
        <v>179.75478368328058</v>
      </c>
      <c r="AF264">
        <f t="shared" si="131"/>
        <v>120.20985998478815</v>
      </c>
      <c r="AG264">
        <f t="shared" si="132"/>
        <v>0</v>
      </c>
      <c r="AH264" s="2">
        <f t="shared" si="133"/>
        <v>179.75478368328058</v>
      </c>
    </row>
    <row r="265" spans="1:34" x14ac:dyDescent="0.3">
      <c r="A265">
        <f t="shared" si="111"/>
        <v>-48.285000000000103</v>
      </c>
      <c r="B265">
        <f t="shared" si="134"/>
        <v>-0.84273222932546388</v>
      </c>
      <c r="G265" s="2">
        <f t="shared" si="112"/>
        <v>-4.8787080223954007</v>
      </c>
      <c r="H265" s="2">
        <f t="shared" si="113"/>
        <v>129.48481194176679</v>
      </c>
      <c r="I265" s="2">
        <f t="shared" si="114"/>
        <v>182.71887604369255</v>
      </c>
      <c r="J265" s="2">
        <f t="shared" si="115"/>
        <v>48.355356079530331</v>
      </c>
      <c r="K265" s="2">
        <f t="shared" si="116"/>
        <v>187.59758406608796</v>
      </c>
      <c r="M265" s="2">
        <f t="shared" si="117"/>
        <v>20.115180076269912</v>
      </c>
      <c r="N265" s="2">
        <f t="shared" si="118"/>
        <v>139.89182430560282</v>
      </c>
      <c r="O265" s="2">
        <f t="shared" si="119"/>
        <v>80.174704321530726</v>
      </c>
      <c r="P265" s="2">
        <f t="shared" si="120"/>
        <v>-39.601939907802176</v>
      </c>
      <c r="Q265" s="2">
        <f t="shared" si="121"/>
        <v>179.493764213405</v>
      </c>
      <c r="S265">
        <f t="shared" si="122"/>
        <v>-4.8787080223954007</v>
      </c>
      <c r="T265">
        <f t="shared" si="135"/>
        <v>24.878708022395401</v>
      </c>
      <c r="U265">
        <f t="shared" si="123"/>
        <v>0</v>
      </c>
      <c r="V265">
        <f t="shared" si="124"/>
        <v>134.36351996416221</v>
      </c>
      <c r="W265">
        <f t="shared" si="125"/>
        <v>187.59758406608796</v>
      </c>
      <c r="X265">
        <f t="shared" si="126"/>
        <v>53.234064101925732</v>
      </c>
      <c r="Y265" s="2">
        <f t="shared" si="127"/>
        <v>187.59758406608796</v>
      </c>
      <c r="Z265" s="2"/>
      <c r="AB265">
        <f t="shared" si="128"/>
        <v>-39.601939907802176</v>
      </c>
      <c r="AC265">
        <f t="shared" si="136"/>
        <v>55.101939907802176</v>
      </c>
      <c r="AD265">
        <f t="shared" si="129"/>
        <v>59.717119984072085</v>
      </c>
      <c r="AE265">
        <f t="shared" si="130"/>
        <v>179.493764213405</v>
      </c>
      <c r="AF265">
        <f t="shared" si="131"/>
        <v>119.7766442293329</v>
      </c>
      <c r="AG265">
        <f t="shared" si="132"/>
        <v>0</v>
      </c>
      <c r="AH265" s="2">
        <f t="shared" si="133"/>
        <v>179.493764213405</v>
      </c>
    </row>
    <row r="266" spans="1:34" x14ac:dyDescent="0.3">
      <c r="A266">
        <f t="shared" si="111"/>
        <v>-48.470000000000105</v>
      </c>
      <c r="B266">
        <f t="shared" si="134"/>
        <v>-0.8459610884416533</v>
      </c>
      <c r="G266" s="2">
        <f t="shared" si="112"/>
        <v>-4.8636765952658223</v>
      </c>
      <c r="H266" s="2">
        <f t="shared" si="113"/>
        <v>129.88588420159914</v>
      </c>
      <c r="I266" s="2">
        <f t="shared" si="114"/>
        <v>182.9268529748534</v>
      </c>
      <c r="J266" s="2">
        <f t="shared" si="115"/>
        <v>48.17729217798842</v>
      </c>
      <c r="K266" s="2">
        <f t="shared" si="116"/>
        <v>187.79052957011922</v>
      </c>
      <c r="M266" s="2">
        <f t="shared" si="117"/>
        <v>20.195485722055878</v>
      </c>
      <c r="N266" s="2">
        <f t="shared" si="118"/>
        <v>139.53766546187791</v>
      </c>
      <c r="O266" s="2">
        <f t="shared" si="119"/>
        <v>79.648971774382375</v>
      </c>
      <c r="P266" s="2">
        <f t="shared" si="120"/>
        <v>-39.693207965439669</v>
      </c>
      <c r="Q266" s="2">
        <f t="shared" si="121"/>
        <v>179.23087342731759</v>
      </c>
      <c r="S266">
        <f t="shared" si="122"/>
        <v>-4.8636765952658223</v>
      </c>
      <c r="T266">
        <f t="shared" si="135"/>
        <v>24.863676595265822</v>
      </c>
      <c r="U266">
        <f t="shared" si="123"/>
        <v>0</v>
      </c>
      <c r="V266">
        <f t="shared" si="124"/>
        <v>134.74956079686496</v>
      </c>
      <c r="W266">
        <f t="shared" si="125"/>
        <v>187.79052957011922</v>
      </c>
      <c r="X266">
        <f t="shared" si="126"/>
        <v>53.040968773254242</v>
      </c>
      <c r="Y266" s="2">
        <f t="shared" si="127"/>
        <v>187.79052957011922</v>
      </c>
      <c r="Z266" s="2"/>
      <c r="AB266">
        <f t="shared" si="128"/>
        <v>-39.693207965439669</v>
      </c>
      <c r="AC266">
        <f t="shared" si="136"/>
        <v>55.193207965439669</v>
      </c>
      <c r="AD266">
        <f t="shared" si="129"/>
        <v>59.888693687495547</v>
      </c>
      <c r="AE266">
        <f t="shared" si="130"/>
        <v>179.23087342731759</v>
      </c>
      <c r="AF266">
        <f t="shared" si="131"/>
        <v>119.34217973982204</v>
      </c>
      <c r="AG266">
        <f t="shared" si="132"/>
        <v>0</v>
      </c>
      <c r="AH266" s="2">
        <f t="shared" si="133"/>
        <v>179.23087342731759</v>
      </c>
    </row>
    <row r="267" spans="1:34" x14ac:dyDescent="0.3">
      <c r="A267">
        <f t="shared" si="111"/>
        <v>-48.655000000000108</v>
      </c>
      <c r="B267">
        <f t="shared" si="134"/>
        <v>-0.84918994755784283</v>
      </c>
      <c r="G267" s="2">
        <f t="shared" si="112"/>
        <v>-4.8483859513255538</v>
      </c>
      <c r="H267" s="2">
        <f t="shared" si="113"/>
        <v>130.28581084371348</v>
      </c>
      <c r="I267" s="2">
        <f t="shared" si="114"/>
        <v>183.13313130850224</v>
      </c>
      <c r="J267" s="2">
        <f t="shared" si="115"/>
        <v>47.998934513463205</v>
      </c>
      <c r="K267" s="2">
        <f t="shared" si="116"/>
        <v>187.9815172598278</v>
      </c>
      <c r="M267" s="2">
        <f t="shared" si="117"/>
        <v>20.275742414951516</v>
      </c>
      <c r="N267" s="2">
        <f t="shared" si="118"/>
        <v>139.18221346072622</v>
      </c>
      <c r="O267" s="2">
        <f t="shared" si="119"/>
        <v>79.12257044070887</v>
      </c>
      <c r="P267" s="2">
        <f t="shared" si="120"/>
        <v>-39.783900605065838</v>
      </c>
      <c r="Q267" s="2">
        <f t="shared" si="121"/>
        <v>178.96611406579206</v>
      </c>
      <c r="S267">
        <f t="shared" si="122"/>
        <v>-4.8483859513255538</v>
      </c>
      <c r="T267">
        <f t="shared" si="135"/>
        <v>24.848385951325554</v>
      </c>
      <c r="U267">
        <f t="shared" si="123"/>
        <v>0</v>
      </c>
      <c r="V267">
        <f t="shared" si="124"/>
        <v>135.13419679503903</v>
      </c>
      <c r="W267">
        <f t="shared" si="125"/>
        <v>187.9815172598278</v>
      </c>
      <c r="X267">
        <f t="shared" si="126"/>
        <v>52.847320464788758</v>
      </c>
      <c r="Y267" s="2">
        <f t="shared" si="127"/>
        <v>187.9815172598278</v>
      </c>
      <c r="Z267" s="2"/>
      <c r="AB267">
        <f t="shared" si="128"/>
        <v>-39.783900605065838</v>
      </c>
      <c r="AC267">
        <f t="shared" si="136"/>
        <v>55.283900605065838</v>
      </c>
      <c r="AD267">
        <f t="shared" si="129"/>
        <v>60.059643020017354</v>
      </c>
      <c r="AE267">
        <f t="shared" si="130"/>
        <v>178.96611406579206</v>
      </c>
      <c r="AF267">
        <f t="shared" si="131"/>
        <v>118.90647104577471</v>
      </c>
      <c r="AG267">
        <f t="shared" si="132"/>
        <v>0</v>
      </c>
      <c r="AH267" s="2">
        <f t="shared" si="133"/>
        <v>178.96611406579206</v>
      </c>
    </row>
    <row r="268" spans="1:34" x14ac:dyDescent="0.3">
      <c r="A268">
        <f t="shared" si="111"/>
        <v>-48.84000000000011</v>
      </c>
      <c r="B268">
        <f t="shared" si="134"/>
        <v>-0.85241880667403236</v>
      </c>
      <c r="G268" s="2">
        <f t="shared" si="112"/>
        <v>-4.8328362499875368</v>
      </c>
      <c r="H268" s="2">
        <f t="shared" si="113"/>
        <v>130.68458769866575</v>
      </c>
      <c r="I268" s="2">
        <f t="shared" si="114"/>
        <v>183.33770889407978</v>
      </c>
      <c r="J268" s="2">
        <f t="shared" si="115"/>
        <v>47.820284945426479</v>
      </c>
      <c r="K268" s="2">
        <f t="shared" si="116"/>
        <v>188.17054514406732</v>
      </c>
      <c r="M268" s="2">
        <f t="shared" si="117"/>
        <v>20.355949318238899</v>
      </c>
      <c r="N268" s="2">
        <f t="shared" si="118"/>
        <v>138.82547200792044</v>
      </c>
      <c r="O268" s="2">
        <f t="shared" si="119"/>
        <v>78.595505808518993</v>
      </c>
      <c r="P268" s="2">
        <f t="shared" si="120"/>
        <v>-39.874016881162568</v>
      </c>
      <c r="Q268" s="2">
        <f t="shared" si="121"/>
        <v>178.699488889083</v>
      </c>
      <c r="S268">
        <f t="shared" si="122"/>
        <v>-4.8328362499875368</v>
      </c>
      <c r="T268">
        <f t="shared" si="135"/>
        <v>24.832836249987537</v>
      </c>
      <c r="U268">
        <f t="shared" si="123"/>
        <v>0</v>
      </c>
      <c r="V268">
        <f t="shared" si="124"/>
        <v>135.51742394865329</v>
      </c>
      <c r="W268">
        <f t="shared" si="125"/>
        <v>188.17054514406732</v>
      </c>
      <c r="X268">
        <f t="shared" si="126"/>
        <v>52.653121195414016</v>
      </c>
      <c r="Y268" s="2">
        <f t="shared" si="127"/>
        <v>188.17054514406732</v>
      </c>
      <c r="Z268" s="2"/>
      <c r="AB268">
        <f t="shared" si="128"/>
        <v>-39.874016881162568</v>
      </c>
      <c r="AC268">
        <f t="shared" si="136"/>
        <v>55.374016881162568</v>
      </c>
      <c r="AD268">
        <f t="shared" si="129"/>
        <v>60.229966199401467</v>
      </c>
      <c r="AE268">
        <f t="shared" si="130"/>
        <v>178.699488889083</v>
      </c>
      <c r="AF268">
        <f t="shared" si="131"/>
        <v>118.46952268968155</v>
      </c>
      <c r="AG268">
        <f t="shared" si="132"/>
        <v>0</v>
      </c>
      <c r="AH268" s="2">
        <f t="shared" si="133"/>
        <v>178.699488889083</v>
      </c>
    </row>
    <row r="269" spans="1:34" x14ac:dyDescent="0.3">
      <c r="A269">
        <f t="shared" si="111"/>
        <v>-49.025000000000112</v>
      </c>
      <c r="B269">
        <f t="shared" si="134"/>
        <v>-0.855647665790222</v>
      </c>
      <c r="G269" s="2">
        <f t="shared" si="112"/>
        <v>-4.8170276533655354</v>
      </c>
      <c r="H269" s="2">
        <f t="shared" si="113"/>
        <v>131.08221060899902</v>
      </c>
      <c r="I269" s="2">
        <f t="shared" si="114"/>
        <v>183.54058359875782</v>
      </c>
      <c r="J269" s="2">
        <f t="shared" si="115"/>
        <v>47.641345336393258</v>
      </c>
      <c r="K269" s="2">
        <f t="shared" si="116"/>
        <v>188.35761125212335</v>
      </c>
      <c r="M269" s="2">
        <f t="shared" si="117"/>
        <v>20.436105595719184</v>
      </c>
      <c r="N269" s="2">
        <f t="shared" si="118"/>
        <v>138.46744482267647</v>
      </c>
      <c r="O269" s="2">
        <f t="shared" si="119"/>
        <v>78.06778337273667</v>
      </c>
      <c r="P269" s="2">
        <f t="shared" si="120"/>
        <v>-39.963555854220616</v>
      </c>
      <c r="Q269" s="2">
        <f t="shared" si="121"/>
        <v>178.4310006768971</v>
      </c>
      <c r="S269">
        <f t="shared" si="122"/>
        <v>-4.8170276533655354</v>
      </c>
      <c r="T269">
        <f t="shared" si="135"/>
        <v>24.817027653365535</v>
      </c>
      <c r="U269">
        <f t="shared" si="123"/>
        <v>0</v>
      </c>
      <c r="V269">
        <f t="shared" si="124"/>
        <v>135.89923826236455</v>
      </c>
      <c r="W269">
        <f t="shared" si="125"/>
        <v>188.35761125212335</v>
      </c>
      <c r="X269">
        <f t="shared" si="126"/>
        <v>52.458372989758793</v>
      </c>
      <c r="Y269" s="2">
        <f t="shared" si="127"/>
        <v>188.35761125212335</v>
      </c>
      <c r="Z269" s="2"/>
      <c r="AB269">
        <f t="shared" si="128"/>
        <v>-39.963555854220616</v>
      </c>
      <c r="AC269">
        <f t="shared" si="136"/>
        <v>55.463555854220616</v>
      </c>
      <c r="AD269">
        <f t="shared" si="129"/>
        <v>60.399661449939799</v>
      </c>
      <c r="AE269">
        <f t="shared" si="130"/>
        <v>178.4310006768971</v>
      </c>
      <c r="AF269">
        <f t="shared" si="131"/>
        <v>118.03133922695729</v>
      </c>
      <c r="AG269">
        <f t="shared" si="132"/>
        <v>0</v>
      </c>
      <c r="AH269" s="2">
        <f t="shared" si="133"/>
        <v>178.4310006768971</v>
      </c>
    </row>
    <row r="270" spans="1:34" x14ac:dyDescent="0.3">
      <c r="A270">
        <f t="shared" si="111"/>
        <v>-49.210000000000115</v>
      </c>
      <c r="B270">
        <f t="shared" si="134"/>
        <v>-0.85887652490641153</v>
      </c>
      <c r="G270" s="2">
        <f t="shared" si="112"/>
        <v>-4.8009603262724205</v>
      </c>
      <c r="H270" s="2">
        <f t="shared" si="113"/>
        <v>131.47867542928682</v>
      </c>
      <c r="I270" s="2">
        <f t="shared" si="114"/>
        <v>183.74175330746166</v>
      </c>
      <c r="J270" s="2">
        <f t="shared" si="115"/>
        <v>47.462117551902409</v>
      </c>
      <c r="K270" s="2">
        <f t="shared" si="116"/>
        <v>188.54271363373408</v>
      </c>
      <c r="M270" s="2">
        <f t="shared" si="117"/>
        <v>20.516210411721318</v>
      </c>
      <c r="N270" s="2">
        <f t="shared" si="118"/>
        <v>138.10813563761468</v>
      </c>
      <c r="O270" s="2">
        <f t="shared" si="119"/>
        <v>77.539408635143928</v>
      </c>
      <c r="P270" s="2">
        <f t="shared" si="120"/>
        <v>-40.052516590749448</v>
      </c>
      <c r="Q270" s="2">
        <f t="shared" si="121"/>
        <v>178.16065222836414</v>
      </c>
      <c r="S270">
        <f t="shared" si="122"/>
        <v>-4.8009603262724205</v>
      </c>
      <c r="T270">
        <f t="shared" si="135"/>
        <v>24.800960326272421</v>
      </c>
      <c r="U270">
        <f t="shared" si="123"/>
        <v>0</v>
      </c>
      <c r="V270">
        <f t="shared" si="124"/>
        <v>136.27963575555924</v>
      </c>
      <c r="W270">
        <f t="shared" si="125"/>
        <v>188.54271363373408</v>
      </c>
      <c r="X270">
        <f t="shared" si="126"/>
        <v>52.263077878174826</v>
      </c>
      <c r="Y270" s="2">
        <f t="shared" si="127"/>
        <v>188.54271363373408</v>
      </c>
      <c r="Z270" s="2"/>
      <c r="AB270">
        <f t="shared" si="128"/>
        <v>-40.052516590749448</v>
      </c>
      <c r="AC270">
        <f t="shared" si="136"/>
        <v>55.552516590749448</v>
      </c>
      <c r="AD270">
        <f t="shared" si="129"/>
        <v>60.568727002470766</v>
      </c>
      <c r="AE270">
        <f t="shared" si="130"/>
        <v>178.16065222836414</v>
      </c>
      <c r="AF270">
        <f t="shared" si="131"/>
        <v>117.59192522589338</v>
      </c>
      <c r="AG270">
        <f t="shared" si="132"/>
        <v>0</v>
      </c>
      <c r="AH270" s="2">
        <f t="shared" si="133"/>
        <v>178.16065222836414</v>
      </c>
    </row>
    <row r="271" spans="1:34" x14ac:dyDescent="0.3">
      <c r="A271">
        <f t="shared" si="111"/>
        <v>-49.395000000000117</v>
      </c>
      <c r="B271">
        <f t="shared" si="134"/>
        <v>-0.86210538402260106</v>
      </c>
      <c r="G271" s="2">
        <f t="shared" si="112"/>
        <v>-4.7846344362184681</v>
      </c>
      <c r="H271" s="2">
        <f t="shared" si="113"/>
        <v>131.87397802617642</v>
      </c>
      <c r="I271" s="2">
        <f t="shared" si="114"/>
        <v>183.94121592289204</v>
      </c>
      <c r="J271" s="2">
        <f t="shared" si="115"/>
        <v>47.282603460497171</v>
      </c>
      <c r="K271" s="2">
        <f t="shared" si="116"/>
        <v>188.7258503591105</v>
      </c>
      <c r="M271" s="2">
        <f t="shared" si="117"/>
        <v>20.596262931110779</v>
      </c>
      <c r="N271" s="2">
        <f t="shared" si="118"/>
        <v>137.74754819872095</v>
      </c>
      <c r="O271" s="2">
        <f t="shared" si="119"/>
        <v>77.010387104323229</v>
      </c>
      <c r="P271" s="2">
        <f t="shared" si="120"/>
        <v>-40.140898163286941</v>
      </c>
      <c r="Q271" s="2">
        <f t="shared" si="121"/>
        <v>177.8884463620079</v>
      </c>
      <c r="S271">
        <f t="shared" si="122"/>
        <v>-4.7846344362184681</v>
      </c>
      <c r="T271">
        <f t="shared" si="135"/>
        <v>24.784634436218468</v>
      </c>
      <c r="U271">
        <f t="shared" si="123"/>
        <v>0</v>
      </c>
      <c r="V271">
        <f t="shared" si="124"/>
        <v>136.6586124623949</v>
      </c>
      <c r="W271">
        <f t="shared" si="125"/>
        <v>188.7258503591105</v>
      </c>
      <c r="X271">
        <f t="shared" si="126"/>
        <v>52.067237896715639</v>
      </c>
      <c r="Y271" s="2">
        <f t="shared" si="127"/>
        <v>188.7258503591105</v>
      </c>
      <c r="Z271" s="2"/>
      <c r="AB271">
        <f t="shared" si="128"/>
        <v>-40.140898163286941</v>
      </c>
      <c r="AC271">
        <f t="shared" si="136"/>
        <v>55.640898163286941</v>
      </c>
      <c r="AD271">
        <f t="shared" si="129"/>
        <v>60.73716109439772</v>
      </c>
      <c r="AE271">
        <f t="shared" si="130"/>
        <v>177.8884463620079</v>
      </c>
      <c r="AF271">
        <f t="shared" si="131"/>
        <v>117.15128526761018</v>
      </c>
      <c r="AG271">
        <f t="shared" si="132"/>
        <v>0</v>
      </c>
      <c r="AH271" s="2">
        <f t="shared" si="133"/>
        <v>177.8884463620079</v>
      </c>
    </row>
    <row r="272" spans="1:34" x14ac:dyDescent="0.3">
      <c r="A272">
        <f t="shared" si="111"/>
        <v>-49.580000000000119</v>
      </c>
      <c r="B272">
        <f t="shared" si="134"/>
        <v>-0.86533424313879059</v>
      </c>
      <c r="G272" s="2">
        <f t="shared" si="112"/>
        <v>-4.7680501534095967</v>
      </c>
      <c r="H272" s="2">
        <f t="shared" si="113"/>
        <v>132.26811427843177</v>
      </c>
      <c r="I272" s="2">
        <f t="shared" si="114"/>
        <v>184.13896936554704</v>
      </c>
      <c r="J272" s="2">
        <f t="shared" si="115"/>
        <v>47.102804933705656</v>
      </c>
      <c r="K272" s="2">
        <f t="shared" si="116"/>
        <v>188.90701951895664</v>
      </c>
      <c r="M272" s="2">
        <f t="shared" si="117"/>
        <v>20.676262319298239</v>
      </c>
      <c r="N272" s="2">
        <f t="shared" si="118"/>
        <v>137.38568626530756</v>
      </c>
      <c r="O272" s="2">
        <f t="shared" si="119"/>
        <v>76.480724295600282</v>
      </c>
      <c r="P272" s="2">
        <f t="shared" si="120"/>
        <v>-40.228699650409034</v>
      </c>
      <c r="Q272" s="2">
        <f t="shared" si="121"/>
        <v>177.61438591571658</v>
      </c>
      <c r="S272">
        <f t="shared" si="122"/>
        <v>-4.7680501534095967</v>
      </c>
      <c r="T272">
        <f t="shared" si="135"/>
        <v>24.768050153409597</v>
      </c>
      <c r="U272">
        <f t="shared" si="123"/>
        <v>0</v>
      </c>
      <c r="V272">
        <f t="shared" si="124"/>
        <v>137.03616443184137</v>
      </c>
      <c r="W272">
        <f t="shared" si="125"/>
        <v>188.90701951895664</v>
      </c>
      <c r="X272">
        <f t="shared" si="126"/>
        <v>51.870855087115253</v>
      </c>
      <c r="Y272" s="2">
        <f t="shared" si="127"/>
        <v>188.90701951895664</v>
      </c>
      <c r="Z272" s="2"/>
      <c r="AB272">
        <f t="shared" si="128"/>
        <v>-40.228699650409034</v>
      </c>
      <c r="AC272">
        <f t="shared" si="136"/>
        <v>55.728699650409034</v>
      </c>
      <c r="AD272">
        <f t="shared" si="129"/>
        <v>60.904961969707273</v>
      </c>
      <c r="AE272">
        <f t="shared" si="130"/>
        <v>177.61438591571658</v>
      </c>
      <c r="AF272">
        <f t="shared" si="131"/>
        <v>116.70942394600931</v>
      </c>
      <c r="AG272">
        <f t="shared" si="132"/>
        <v>0</v>
      </c>
      <c r="AH272" s="2">
        <f t="shared" si="133"/>
        <v>177.61438591571658</v>
      </c>
    </row>
    <row r="273" spans="1:34" x14ac:dyDescent="0.3">
      <c r="A273">
        <f t="shared" si="111"/>
        <v>-49.765000000000121</v>
      </c>
      <c r="B273">
        <f t="shared" si="134"/>
        <v>-0.86856310225498023</v>
      </c>
      <c r="G273" s="2">
        <f t="shared" si="112"/>
        <v>-4.7512076507456271</v>
      </c>
      <c r="H273" s="2">
        <f t="shared" si="113"/>
        <v>132.66108007697676</v>
      </c>
      <c r="I273" s="2">
        <f t="shared" si="114"/>
        <v>184.33501157374377</v>
      </c>
      <c r="J273" s="2">
        <f t="shared" si="115"/>
        <v>46.922723846021391</v>
      </c>
      <c r="K273" s="2">
        <f t="shared" si="116"/>
        <v>189.08621922448941</v>
      </c>
      <c r="M273" s="2">
        <f t="shared" si="117"/>
        <v>20.756207742248321</v>
      </c>
      <c r="N273" s="2">
        <f t="shared" si="118"/>
        <v>137.02255360997412</v>
      </c>
      <c r="O273" s="2">
        <f t="shared" si="119"/>
        <v>75.950425730986382</v>
      </c>
      <c r="P273" s="2">
        <f t="shared" si="120"/>
        <v>-40.3159201367394</v>
      </c>
      <c r="Q273" s="2">
        <f t="shared" si="121"/>
        <v>177.33847374671353</v>
      </c>
      <c r="S273">
        <f t="shared" si="122"/>
        <v>-4.7512076507456271</v>
      </c>
      <c r="T273">
        <f t="shared" si="135"/>
        <v>24.751207650745627</v>
      </c>
      <c r="U273">
        <f t="shared" si="123"/>
        <v>0</v>
      </c>
      <c r="V273">
        <f t="shared" si="124"/>
        <v>137.4122877277224</v>
      </c>
      <c r="W273">
        <f t="shared" si="125"/>
        <v>189.08621922448941</v>
      </c>
      <c r="X273">
        <f t="shared" si="126"/>
        <v>51.673931496767018</v>
      </c>
      <c r="Y273" s="2">
        <f t="shared" si="127"/>
        <v>189.08621922448941</v>
      </c>
      <c r="Z273" s="2"/>
      <c r="AB273">
        <f t="shared" si="128"/>
        <v>-40.3159201367394</v>
      </c>
      <c r="AC273">
        <f t="shared" si="136"/>
        <v>55.8159201367394</v>
      </c>
      <c r="AD273">
        <f t="shared" si="129"/>
        <v>61.072127878987722</v>
      </c>
      <c r="AE273">
        <f t="shared" si="130"/>
        <v>177.33847374671353</v>
      </c>
      <c r="AF273">
        <f t="shared" si="131"/>
        <v>116.26634586772579</v>
      </c>
      <c r="AG273">
        <f t="shared" si="132"/>
        <v>0</v>
      </c>
      <c r="AH273" s="2">
        <f t="shared" si="133"/>
        <v>177.33847374671353</v>
      </c>
    </row>
    <row r="274" spans="1:34" x14ac:dyDescent="0.3">
      <c r="A274">
        <f t="shared" si="111"/>
        <v>-49.950000000000124</v>
      </c>
      <c r="B274">
        <f t="shared" si="134"/>
        <v>-0.87179196137116977</v>
      </c>
      <c r="G274" s="2">
        <f t="shared" si="112"/>
        <v>-4.7341071038184346</v>
      </c>
      <c r="H274" s="2">
        <f t="shared" si="113"/>
        <v>133.05287132493768</v>
      </c>
      <c r="I274" s="2">
        <f t="shared" si="114"/>
        <v>184.52934050363987</v>
      </c>
      <c r="J274" s="2">
        <f t="shared" si="115"/>
        <v>46.742362074883758</v>
      </c>
      <c r="K274" s="2">
        <f t="shared" si="116"/>
        <v>189.26344760745832</v>
      </c>
      <c r="M274" s="2">
        <f t="shared" si="117"/>
        <v>20.836098366488244</v>
      </c>
      <c r="N274" s="2">
        <f t="shared" si="118"/>
        <v>136.65815401856815</v>
      </c>
      <c r="O274" s="2">
        <f t="shared" si="119"/>
        <v>75.41949693912099</v>
      </c>
      <c r="P274" s="2">
        <f t="shared" si="120"/>
        <v>-40.402558712958921</v>
      </c>
      <c r="Q274" s="2">
        <f t="shared" si="121"/>
        <v>177.06071273152708</v>
      </c>
      <c r="S274">
        <f t="shared" si="122"/>
        <v>-4.7341071038184346</v>
      </c>
      <c r="T274">
        <f t="shared" si="135"/>
        <v>24.734107103818435</v>
      </c>
      <c r="U274">
        <f t="shared" si="123"/>
        <v>0</v>
      </c>
      <c r="V274">
        <f t="shared" si="124"/>
        <v>137.78697842875613</v>
      </c>
      <c r="W274">
        <f t="shared" si="125"/>
        <v>189.26344760745832</v>
      </c>
      <c r="X274">
        <f t="shared" si="126"/>
        <v>51.476469178702189</v>
      </c>
      <c r="Y274" s="2">
        <f t="shared" si="127"/>
        <v>189.26344760745832</v>
      </c>
      <c r="Z274" s="2"/>
      <c r="AB274">
        <f t="shared" si="128"/>
        <v>-40.402558712958921</v>
      </c>
      <c r="AC274">
        <f t="shared" si="136"/>
        <v>55.902558712958921</v>
      </c>
      <c r="AD274">
        <f t="shared" si="129"/>
        <v>61.238657079447165</v>
      </c>
      <c r="AE274">
        <f t="shared" si="130"/>
        <v>177.06071273152708</v>
      </c>
      <c r="AF274">
        <f t="shared" si="131"/>
        <v>115.82205565207991</v>
      </c>
      <c r="AG274">
        <f t="shared" si="132"/>
        <v>0</v>
      </c>
      <c r="AH274" s="2">
        <f t="shared" si="133"/>
        <v>177.06071273152708</v>
      </c>
    </row>
    <row r="275" spans="1:34" x14ac:dyDescent="0.3">
      <c r="A275">
        <f t="shared" si="111"/>
        <v>-50.135000000000126</v>
      </c>
      <c r="B275">
        <f t="shared" si="134"/>
        <v>-0.8750208204873593</v>
      </c>
      <c r="G275" s="2">
        <f t="shared" si="112"/>
        <v>-4.7167486909101513</v>
      </c>
      <c r="H275" s="2">
        <f t="shared" si="113"/>
        <v>133.44348393768621</v>
      </c>
      <c r="I275" s="2">
        <f t="shared" si="114"/>
        <v>184.72195412925475</v>
      </c>
      <c r="J275" s="2">
        <f t="shared" si="115"/>
        <v>46.561721500658372</v>
      </c>
      <c r="K275" s="2">
        <f t="shared" si="116"/>
        <v>189.43870282016491</v>
      </c>
      <c r="M275" s="2">
        <f t="shared" si="117"/>
        <v>20.915933359116529</v>
      </c>
      <c r="N275" s="2">
        <f t="shared" si="118"/>
        <v>136.2924912901457</v>
      </c>
      <c r="O275" s="2">
        <f t="shared" si="119"/>
        <v>74.887943455213971</v>
      </c>
      <c r="P275" s="2">
        <f t="shared" si="120"/>
        <v>-40.488614475815197</v>
      </c>
      <c r="Q275" s="2">
        <f t="shared" si="121"/>
        <v>176.78110576596089</v>
      </c>
      <c r="S275">
        <f t="shared" si="122"/>
        <v>-4.7167486909101513</v>
      </c>
      <c r="T275">
        <f t="shared" si="135"/>
        <v>24.716748690910151</v>
      </c>
      <c r="U275">
        <f t="shared" si="123"/>
        <v>0</v>
      </c>
      <c r="V275">
        <f t="shared" si="124"/>
        <v>138.16023262859636</v>
      </c>
      <c r="W275">
        <f t="shared" si="125"/>
        <v>189.43870282016491</v>
      </c>
      <c r="X275">
        <f t="shared" si="126"/>
        <v>51.278470191568523</v>
      </c>
      <c r="Y275" s="2">
        <f t="shared" si="127"/>
        <v>189.43870282016491</v>
      </c>
      <c r="Z275" s="2"/>
      <c r="AB275">
        <f t="shared" si="128"/>
        <v>-40.488614475815197</v>
      </c>
      <c r="AC275">
        <f t="shared" si="136"/>
        <v>55.988614475815197</v>
      </c>
      <c r="AD275">
        <f t="shared" si="129"/>
        <v>61.404547834931726</v>
      </c>
      <c r="AE275">
        <f t="shared" si="130"/>
        <v>176.78110576596089</v>
      </c>
      <c r="AF275">
        <f t="shared" si="131"/>
        <v>115.37655793102917</v>
      </c>
      <c r="AG275">
        <f t="shared" si="132"/>
        <v>0</v>
      </c>
      <c r="AH275" s="2">
        <f t="shared" si="133"/>
        <v>176.78110576596089</v>
      </c>
    </row>
    <row r="276" spans="1:34" x14ac:dyDescent="0.3">
      <c r="A276">
        <f t="shared" si="111"/>
        <v>-50.320000000000128</v>
      </c>
      <c r="B276">
        <f t="shared" si="134"/>
        <v>-0.87824967960354883</v>
      </c>
      <c r="G276" s="2">
        <f t="shared" si="112"/>
        <v>-4.699132592991301</v>
      </c>
      <c r="H276" s="2">
        <f t="shared" si="113"/>
        <v>133.83291384288196</v>
      </c>
      <c r="I276" s="2">
        <f t="shared" si="114"/>
        <v>184.91285044249082</v>
      </c>
      <c r="J276" s="2">
        <f t="shared" si="115"/>
        <v>46.380804006617552</v>
      </c>
      <c r="K276" s="2">
        <f t="shared" si="116"/>
        <v>189.61198303548213</v>
      </c>
      <c r="M276" s="2">
        <f t="shared" si="117"/>
        <v>20.995711887811702</v>
      </c>
      <c r="N276" s="2">
        <f t="shared" si="118"/>
        <v>135.92556923693164</v>
      </c>
      <c r="O276" s="2">
        <f t="shared" si="119"/>
        <v>74.355770820987956</v>
      </c>
      <c r="P276" s="2">
        <f t="shared" si="120"/>
        <v>-40.574086528131971</v>
      </c>
      <c r="Q276" s="2">
        <f t="shared" si="121"/>
        <v>176.49965576506361</v>
      </c>
      <c r="S276">
        <f t="shared" si="122"/>
        <v>-4.699132592991301</v>
      </c>
      <c r="T276">
        <f t="shared" si="135"/>
        <v>24.699132592991301</v>
      </c>
      <c r="U276">
        <f t="shared" si="123"/>
        <v>0</v>
      </c>
      <c r="V276">
        <f t="shared" si="124"/>
        <v>138.53204643587327</v>
      </c>
      <c r="W276">
        <f t="shared" si="125"/>
        <v>189.61198303548213</v>
      </c>
      <c r="X276">
        <f t="shared" si="126"/>
        <v>51.079936599608857</v>
      </c>
      <c r="Y276" s="2">
        <f t="shared" si="127"/>
        <v>189.61198303548213</v>
      </c>
      <c r="Z276" s="2"/>
      <c r="AB276">
        <f t="shared" si="128"/>
        <v>-40.574086528131971</v>
      </c>
      <c r="AC276">
        <f t="shared" si="136"/>
        <v>56.074086528131971</v>
      </c>
      <c r="AD276">
        <f t="shared" si="129"/>
        <v>61.569798415943673</v>
      </c>
      <c r="AE276">
        <f t="shared" si="130"/>
        <v>176.49965576506361</v>
      </c>
      <c r="AF276">
        <f t="shared" si="131"/>
        <v>114.92985734911993</v>
      </c>
      <c r="AG276">
        <f t="shared" si="132"/>
        <v>0</v>
      </c>
      <c r="AH276" s="2">
        <f t="shared" si="133"/>
        <v>176.49965576506361</v>
      </c>
    </row>
    <row r="277" spans="1:34" x14ac:dyDescent="0.3">
      <c r="A277">
        <f t="shared" si="111"/>
        <v>-50.50500000000013</v>
      </c>
      <c r="B277">
        <f t="shared" si="134"/>
        <v>-0.88147853871973847</v>
      </c>
      <c r="G277" s="2">
        <f t="shared" si="112"/>
        <v>-4.6812589937188953</v>
      </c>
      <c r="H277" s="2">
        <f t="shared" si="113"/>
        <v>134.22115698051482</v>
      </c>
      <c r="I277" s="2">
        <f t="shared" si="114"/>
        <v>185.10202745315434</v>
      </c>
      <c r="J277" s="2">
        <f t="shared" si="115"/>
        <v>46.19961147892063</v>
      </c>
      <c r="K277" s="2">
        <f t="shared" si="116"/>
        <v>189.78328644687323</v>
      </c>
      <c r="M277" s="2">
        <f t="shared" si="117"/>
        <v>21.075433120840948</v>
      </c>
      <c r="N277" s="2">
        <f t="shared" si="118"/>
        <v>135.55739168427988</v>
      </c>
      <c r="O277" s="2">
        <f t="shared" si="119"/>
        <v>73.822984584620457</v>
      </c>
      <c r="P277" s="2">
        <f t="shared" si="120"/>
        <v>-40.658973978818473</v>
      </c>
      <c r="Q277" s="2">
        <f t="shared" si="121"/>
        <v>176.21636566309834</v>
      </c>
      <c r="S277">
        <f t="shared" si="122"/>
        <v>-4.6812589937188953</v>
      </c>
      <c r="T277">
        <f t="shared" si="135"/>
        <v>24.681258993718895</v>
      </c>
      <c r="U277">
        <f t="shared" si="123"/>
        <v>0</v>
      </c>
      <c r="V277">
        <f t="shared" si="124"/>
        <v>138.90241597423372</v>
      </c>
      <c r="W277">
        <f t="shared" si="125"/>
        <v>189.78328644687323</v>
      </c>
      <c r="X277">
        <f t="shared" si="126"/>
        <v>50.880870472639529</v>
      </c>
      <c r="Y277" s="2">
        <f t="shared" si="127"/>
        <v>189.78328644687323</v>
      </c>
      <c r="Z277" s="2"/>
      <c r="AB277">
        <f t="shared" si="128"/>
        <v>-40.658973978818473</v>
      </c>
      <c r="AC277">
        <f t="shared" si="136"/>
        <v>56.158973978818473</v>
      </c>
      <c r="AD277">
        <f t="shared" si="129"/>
        <v>61.734407099659421</v>
      </c>
      <c r="AE277">
        <f t="shared" si="130"/>
        <v>176.21636566309834</v>
      </c>
      <c r="AF277">
        <f t="shared" si="131"/>
        <v>114.48195856343892</v>
      </c>
      <c r="AG277">
        <f t="shared" si="132"/>
        <v>0</v>
      </c>
      <c r="AH277" s="2">
        <f t="shared" si="133"/>
        <v>176.21636566309834</v>
      </c>
    </row>
    <row r="278" spans="1:34" x14ac:dyDescent="0.3">
      <c r="A278">
        <f t="shared" si="111"/>
        <v>-50.690000000000133</v>
      </c>
      <c r="B278">
        <f t="shared" si="134"/>
        <v>-0.884707397835928</v>
      </c>
      <c r="G278" s="2">
        <f t="shared" si="112"/>
        <v>-4.6631280794345393</v>
      </c>
      <c r="H278" s="2">
        <f t="shared" si="113"/>
        <v>134.6082093029473</v>
      </c>
      <c r="I278" s="2">
        <f t="shared" si="114"/>
        <v>185.28948318897616</v>
      </c>
      <c r="J278" s="2">
        <f t="shared" si="115"/>
        <v>46.018145806594319</v>
      </c>
      <c r="K278" s="2">
        <f t="shared" si="116"/>
        <v>189.95261126841069</v>
      </c>
      <c r="M278" s="2">
        <f t="shared" si="117"/>
        <v>21.155096227068775</v>
      </c>
      <c r="N278" s="2">
        <f t="shared" si="118"/>
        <v>135.18796247063372</v>
      </c>
      <c r="O278" s="2">
        <f t="shared" si="119"/>
        <v>73.289590300686228</v>
      </c>
      <c r="P278" s="2">
        <f t="shared" si="120"/>
        <v>-40.743275942878704</v>
      </c>
      <c r="Q278" s="2">
        <f t="shared" si="121"/>
        <v>175.93123841351243</v>
      </c>
      <c r="S278">
        <f t="shared" si="122"/>
        <v>-4.6631280794345393</v>
      </c>
      <c r="T278">
        <f t="shared" si="135"/>
        <v>24.663128079434539</v>
      </c>
      <c r="U278">
        <f t="shared" si="123"/>
        <v>0</v>
      </c>
      <c r="V278">
        <f t="shared" si="124"/>
        <v>139.27133738238183</v>
      </c>
      <c r="W278">
        <f t="shared" si="125"/>
        <v>189.95261126841069</v>
      </c>
      <c r="X278">
        <f t="shared" si="126"/>
        <v>50.681273886028862</v>
      </c>
      <c r="Y278" s="2">
        <f t="shared" si="127"/>
        <v>189.95261126841069</v>
      </c>
      <c r="Z278" s="2"/>
      <c r="AB278">
        <f t="shared" si="128"/>
        <v>-40.743275942878704</v>
      </c>
      <c r="AC278">
        <f t="shared" si="136"/>
        <v>56.243275942878704</v>
      </c>
      <c r="AD278">
        <f t="shared" si="129"/>
        <v>61.898372169947478</v>
      </c>
      <c r="AE278">
        <f t="shared" si="130"/>
        <v>175.93123841351243</v>
      </c>
      <c r="AF278">
        <f t="shared" si="131"/>
        <v>114.03286624356494</v>
      </c>
      <c r="AG278">
        <f t="shared" si="132"/>
        <v>0</v>
      </c>
      <c r="AH278" s="2">
        <f t="shared" si="133"/>
        <v>175.93123841351243</v>
      </c>
    </row>
    <row r="279" spans="1:34" x14ac:dyDescent="0.3">
      <c r="A279">
        <f t="shared" si="111"/>
        <v>-50.875000000000135</v>
      </c>
      <c r="B279">
        <f t="shared" si="134"/>
        <v>-0.88793625695211753</v>
      </c>
      <c r="G279" s="2">
        <f t="shared" si="112"/>
        <v>-4.6447400391624889</v>
      </c>
      <c r="H279" s="2">
        <f t="shared" si="113"/>
        <v>134.99406677495688</v>
      </c>
      <c r="I279" s="2">
        <f t="shared" si="114"/>
        <v>185.47521569563239</v>
      </c>
      <c r="J279" s="2">
        <f t="shared" si="115"/>
        <v>45.836408881513023</v>
      </c>
      <c r="K279" s="2">
        <f t="shared" si="116"/>
        <v>190.11995573479487</v>
      </c>
      <c r="M279" s="2">
        <f t="shared" si="117"/>
        <v>21.234700375965716</v>
      </c>
      <c r="N279" s="2">
        <f t="shared" si="118"/>
        <v>134.8172854474856</v>
      </c>
      <c r="O279" s="2">
        <f t="shared" si="119"/>
        <v>72.755593530099219</v>
      </c>
      <c r="P279" s="2">
        <f t="shared" si="120"/>
        <v>-40.826991541420668</v>
      </c>
      <c r="Q279" s="2">
        <f t="shared" si="121"/>
        <v>175.64427698890626</v>
      </c>
      <c r="S279">
        <f t="shared" si="122"/>
        <v>-4.6447400391624889</v>
      </c>
      <c r="T279">
        <f t="shared" si="135"/>
        <v>24.644740039162489</v>
      </c>
      <c r="U279">
        <f t="shared" si="123"/>
        <v>0</v>
      </c>
      <c r="V279">
        <f t="shared" si="124"/>
        <v>139.63880681411936</v>
      </c>
      <c r="W279">
        <f t="shared" si="125"/>
        <v>190.11995573479487</v>
      </c>
      <c r="X279">
        <f t="shared" si="126"/>
        <v>50.481148920675508</v>
      </c>
      <c r="Y279" s="2">
        <f t="shared" si="127"/>
        <v>190.11995573479487</v>
      </c>
      <c r="Z279" s="2"/>
      <c r="AB279">
        <f t="shared" si="128"/>
        <v>-40.826991541420668</v>
      </c>
      <c r="AC279">
        <f t="shared" si="136"/>
        <v>56.326991541420668</v>
      </c>
      <c r="AD279">
        <f t="shared" si="129"/>
        <v>62.061691917386383</v>
      </c>
      <c r="AE279">
        <f t="shared" si="130"/>
        <v>175.64427698890626</v>
      </c>
      <c r="AF279">
        <f t="shared" si="131"/>
        <v>113.58258507151989</v>
      </c>
      <c r="AG279">
        <f t="shared" si="132"/>
        <v>0</v>
      </c>
      <c r="AH279" s="2">
        <f t="shared" si="133"/>
        <v>175.64427698890626</v>
      </c>
    </row>
    <row r="280" spans="1:34" x14ac:dyDescent="0.3">
      <c r="A280">
        <f t="shared" si="111"/>
        <v>-51.060000000000137</v>
      </c>
      <c r="B280">
        <f t="shared" si="134"/>
        <v>-0.89116511606830717</v>
      </c>
      <c r="G280" s="2">
        <f t="shared" si="112"/>
        <v>-4.6260950646076537</v>
      </c>
      <c r="H280" s="2">
        <f t="shared" si="113"/>
        <v>135.378725373778</v>
      </c>
      <c r="I280" s="2">
        <f t="shared" si="114"/>
        <v>185.65922303676467</v>
      </c>
      <c r="J280" s="2">
        <f t="shared" si="115"/>
        <v>45.654402598379022</v>
      </c>
      <c r="K280" s="2">
        <f t="shared" si="116"/>
        <v>190.28531810137233</v>
      </c>
      <c r="M280" s="2">
        <f t="shared" si="117"/>
        <v>21.31424473761696</v>
      </c>
      <c r="N280" s="2">
        <f t="shared" si="118"/>
        <v>134.44536447933697</v>
      </c>
      <c r="O280" s="2">
        <f t="shared" si="119"/>
        <v>72.220999840054475</v>
      </c>
      <c r="P280" s="2">
        <f t="shared" si="120"/>
        <v>-40.910119901665553</v>
      </c>
      <c r="Q280" s="2">
        <f t="shared" si="121"/>
        <v>175.35548438100253</v>
      </c>
      <c r="S280">
        <f t="shared" si="122"/>
        <v>-4.6260950646076537</v>
      </c>
      <c r="T280">
        <f t="shared" si="135"/>
        <v>24.626095064607654</v>
      </c>
      <c r="U280">
        <f t="shared" si="123"/>
        <v>0</v>
      </c>
      <c r="V280">
        <f t="shared" si="124"/>
        <v>140.00482043838565</v>
      </c>
      <c r="W280">
        <f t="shared" si="125"/>
        <v>190.28531810137233</v>
      </c>
      <c r="X280">
        <f t="shared" si="126"/>
        <v>50.280497662986676</v>
      </c>
      <c r="Y280" s="2">
        <f t="shared" si="127"/>
        <v>190.28531810137233</v>
      </c>
      <c r="Z280" s="2"/>
      <c r="AB280">
        <f t="shared" si="128"/>
        <v>-40.910119901665553</v>
      </c>
      <c r="AC280">
        <f t="shared" si="136"/>
        <v>56.410119901665553</v>
      </c>
      <c r="AD280">
        <f t="shared" si="129"/>
        <v>62.224364639282513</v>
      </c>
      <c r="AE280">
        <f t="shared" si="130"/>
        <v>175.35548438100253</v>
      </c>
      <c r="AF280">
        <f t="shared" si="131"/>
        <v>113.13111974172003</v>
      </c>
      <c r="AG280">
        <f t="shared" si="132"/>
        <v>0</v>
      </c>
      <c r="AH280" s="2">
        <f t="shared" si="133"/>
        <v>175.35548438100253</v>
      </c>
    </row>
    <row r="281" spans="1:34" x14ac:dyDescent="0.3">
      <c r="A281">
        <f t="shared" si="111"/>
        <v>-51.24500000000014</v>
      </c>
      <c r="B281">
        <f t="shared" si="134"/>
        <v>-0.89439397518449648</v>
      </c>
      <c r="G281" s="2">
        <f t="shared" si="112"/>
        <v>-4.60719335015364</v>
      </c>
      <c r="H281" s="2">
        <f t="shared" si="113"/>
        <v>135.76218108914381</v>
      </c>
      <c r="I281" s="2">
        <f t="shared" si="114"/>
        <v>185.84150329400035</v>
      </c>
      <c r="J281" s="2">
        <f t="shared" si="115"/>
        <v>45.472128854702909</v>
      </c>
      <c r="K281" s="2">
        <f t="shared" si="116"/>
        <v>190.44869664415398</v>
      </c>
      <c r="M281" s="2">
        <f t="shared" si="117"/>
        <v>21.393728482730982</v>
      </c>
      <c r="N281" s="2">
        <f t="shared" si="118"/>
        <v>134.07220344365822</v>
      </c>
      <c r="O281" s="2">
        <f t="shared" si="119"/>
        <v>71.685814803970459</v>
      </c>
      <c r="P281" s="2">
        <f t="shared" si="120"/>
        <v>-40.992660156956774</v>
      </c>
      <c r="Q281" s="2">
        <f t="shared" si="121"/>
        <v>175.06486360061501</v>
      </c>
      <c r="S281">
        <f t="shared" si="122"/>
        <v>-4.60719335015364</v>
      </c>
      <c r="T281">
        <f t="shared" si="135"/>
        <v>24.60719335015364</v>
      </c>
      <c r="U281">
        <f t="shared" si="123"/>
        <v>0</v>
      </c>
      <c r="V281">
        <f t="shared" si="124"/>
        <v>140.36937443929745</v>
      </c>
      <c r="W281">
        <f t="shared" si="125"/>
        <v>190.44869664415398</v>
      </c>
      <c r="X281">
        <f t="shared" si="126"/>
        <v>50.079322204856553</v>
      </c>
      <c r="Y281" s="2">
        <f t="shared" si="127"/>
        <v>190.44869664415398</v>
      </c>
      <c r="Z281" s="2"/>
      <c r="AB281">
        <f t="shared" si="128"/>
        <v>-40.992660156956774</v>
      </c>
      <c r="AC281">
        <f t="shared" si="136"/>
        <v>56.492660156956774</v>
      </c>
      <c r="AD281">
        <f t="shared" si="129"/>
        <v>62.386388639687752</v>
      </c>
      <c r="AE281">
        <f t="shared" si="130"/>
        <v>175.06486360061501</v>
      </c>
      <c r="AF281">
        <f t="shared" si="131"/>
        <v>112.67847496092723</v>
      </c>
      <c r="AG281">
        <f t="shared" si="132"/>
        <v>0</v>
      </c>
      <c r="AH281" s="2">
        <f t="shared" si="133"/>
        <v>175.06486360061501</v>
      </c>
    </row>
    <row r="282" spans="1:34" x14ac:dyDescent="0.3">
      <c r="A282">
        <f t="shared" si="111"/>
        <v>-51.430000000000142</v>
      </c>
      <c r="B282">
        <f t="shared" si="134"/>
        <v>-0.89762283430068612</v>
      </c>
      <c r="G282" s="2">
        <f t="shared" si="112"/>
        <v>-4.5880350928606859</v>
      </c>
      <c r="H282" s="2">
        <f t="shared" si="113"/>
        <v>136.14442992332837</v>
      </c>
      <c r="I282" s="2">
        <f t="shared" si="114"/>
        <v>186.02205456697266</v>
      </c>
      <c r="J282" s="2">
        <f t="shared" si="115"/>
        <v>45.289589550783596</v>
      </c>
      <c r="K282" s="2">
        <f t="shared" si="116"/>
        <v>190.61008965983333</v>
      </c>
      <c r="M282" s="2">
        <f t="shared" si="117"/>
        <v>21.473150782648261</v>
      </c>
      <c r="N282" s="2">
        <f t="shared" si="118"/>
        <v>133.6978062308479</v>
      </c>
      <c r="O282" s="2">
        <f t="shared" si="119"/>
        <v>71.15004400143053</v>
      </c>
      <c r="P282" s="2">
        <f t="shared" si="120"/>
        <v>-41.074611446769097</v>
      </c>
      <c r="Q282" s="2">
        <f t="shared" si="121"/>
        <v>174.772417677617</v>
      </c>
      <c r="S282">
        <f t="shared" si="122"/>
        <v>-4.5880350928606859</v>
      </c>
      <c r="T282">
        <f t="shared" si="135"/>
        <v>24.588035092860686</v>
      </c>
      <c r="U282">
        <f t="shared" si="123"/>
        <v>0</v>
      </c>
      <c r="V282">
        <f t="shared" si="124"/>
        <v>140.73246501618905</v>
      </c>
      <c r="W282">
        <f t="shared" si="125"/>
        <v>190.61008965983333</v>
      </c>
      <c r="X282">
        <f t="shared" si="126"/>
        <v>49.877624643644282</v>
      </c>
      <c r="Y282" s="2">
        <f t="shared" si="127"/>
        <v>190.61008965983333</v>
      </c>
      <c r="Z282" s="2"/>
      <c r="AB282">
        <f t="shared" si="128"/>
        <v>-41.074611446769097</v>
      </c>
      <c r="AC282">
        <f t="shared" si="136"/>
        <v>56.574611446769097</v>
      </c>
      <c r="AD282">
        <f t="shared" si="129"/>
        <v>62.547762229417359</v>
      </c>
      <c r="AE282">
        <f t="shared" si="130"/>
        <v>174.772417677617</v>
      </c>
      <c r="AF282">
        <f t="shared" si="131"/>
        <v>112.22465544819963</v>
      </c>
      <c r="AG282">
        <f t="shared" si="132"/>
        <v>0</v>
      </c>
      <c r="AH282" s="2">
        <f t="shared" si="133"/>
        <v>174.772417677617</v>
      </c>
    </row>
    <row r="283" spans="1:34" x14ac:dyDescent="0.3">
      <c r="A283">
        <f t="shared" si="111"/>
        <v>-51.615000000000144</v>
      </c>
      <c r="B283">
        <f t="shared" si="134"/>
        <v>-0.90085169341687565</v>
      </c>
      <c r="G283" s="2">
        <f t="shared" si="112"/>
        <v>-4.5686204924636193</v>
      </c>
      <c r="H283" s="2">
        <f t="shared" si="113"/>
        <v>136.52546789118799</v>
      </c>
      <c r="I283" s="2">
        <f t="shared" si="114"/>
        <v>186.20087497334023</v>
      </c>
      <c r="J283" s="2">
        <f t="shared" si="115"/>
        <v>45.106786589688646</v>
      </c>
      <c r="K283" s="2">
        <f t="shared" si="116"/>
        <v>190.76949546580386</v>
      </c>
      <c r="M283" s="2">
        <f t="shared" si="117"/>
        <v>21.55251080934984</v>
      </c>
      <c r="N283" s="2">
        <f t="shared" si="118"/>
        <v>133.32217674419243</v>
      </c>
      <c r="O283" s="2">
        <f t="shared" si="119"/>
        <v>70.613693018125062</v>
      </c>
      <c r="P283" s="2">
        <f t="shared" si="120"/>
        <v>-41.155972916717531</v>
      </c>
      <c r="Q283" s="2">
        <f t="shared" si="121"/>
        <v>174.47814966090996</v>
      </c>
      <c r="S283">
        <f t="shared" si="122"/>
        <v>-4.5686204924636193</v>
      </c>
      <c r="T283">
        <f t="shared" si="135"/>
        <v>24.568620492463619</v>
      </c>
      <c r="U283">
        <f t="shared" si="123"/>
        <v>0</v>
      </c>
      <c r="V283">
        <f t="shared" si="124"/>
        <v>141.09408838365161</v>
      </c>
      <c r="W283">
        <f t="shared" si="125"/>
        <v>190.76949546580386</v>
      </c>
      <c r="X283">
        <f t="shared" si="126"/>
        <v>49.675407082152262</v>
      </c>
      <c r="Y283" s="2">
        <f t="shared" si="127"/>
        <v>190.76949546580386</v>
      </c>
      <c r="Z283" s="2"/>
      <c r="AB283">
        <f t="shared" si="128"/>
        <v>-41.155972916717531</v>
      </c>
      <c r="AC283">
        <f t="shared" si="136"/>
        <v>56.655972916717531</v>
      </c>
      <c r="AD283">
        <f t="shared" si="129"/>
        <v>62.708483726067371</v>
      </c>
      <c r="AE283">
        <f t="shared" si="130"/>
        <v>174.47814966090996</v>
      </c>
      <c r="AF283">
        <f t="shared" si="131"/>
        <v>111.76966593484259</v>
      </c>
      <c r="AG283">
        <f t="shared" si="132"/>
        <v>0</v>
      </c>
      <c r="AH283" s="2">
        <f t="shared" si="133"/>
        <v>174.47814966090996</v>
      </c>
    </row>
    <row r="284" spans="1:34" x14ac:dyDescent="0.3">
      <c r="A284">
        <f t="shared" si="111"/>
        <v>-51.800000000000146</v>
      </c>
      <c r="B284">
        <f t="shared" si="134"/>
        <v>-0.90408055253306518</v>
      </c>
      <c r="G284" s="2">
        <f t="shared" si="112"/>
        <v>-4.548949751369797</v>
      </c>
      <c r="H284" s="2">
        <f t="shared" si="113"/>
        <v>136.90529102020281</v>
      </c>
      <c r="I284" s="2">
        <f t="shared" si="114"/>
        <v>186.377962648807</v>
      </c>
      <c r="J284" s="2">
        <f t="shared" si="115"/>
        <v>44.923721877234385</v>
      </c>
      <c r="K284" s="2">
        <f t="shared" si="116"/>
        <v>190.9269124001768</v>
      </c>
      <c r="M284" s="2">
        <f t="shared" si="117"/>
        <v>21.631807735466008</v>
      </c>
      <c r="N284" s="2">
        <f t="shared" si="118"/>
        <v>132.94531889982539</v>
      </c>
      <c r="O284" s="2">
        <f t="shared" si="119"/>
        <v>70.076767445793138</v>
      </c>
      <c r="P284" s="2">
        <f t="shared" si="120"/>
        <v>-41.236743718566267</v>
      </c>
      <c r="Q284" s="2">
        <f t="shared" si="121"/>
        <v>174.18206261839165</v>
      </c>
      <c r="S284">
        <f t="shared" si="122"/>
        <v>-4.548949751369797</v>
      </c>
      <c r="T284">
        <f t="shared" si="135"/>
        <v>24.548949751369797</v>
      </c>
      <c r="U284">
        <f t="shared" si="123"/>
        <v>0</v>
      </c>
      <c r="V284">
        <f t="shared" si="124"/>
        <v>141.45424077157261</v>
      </c>
      <c r="W284">
        <f t="shared" si="125"/>
        <v>190.9269124001768</v>
      </c>
      <c r="X284">
        <f t="shared" si="126"/>
        <v>49.472671628604182</v>
      </c>
      <c r="Y284" s="2">
        <f t="shared" si="127"/>
        <v>190.9269124001768</v>
      </c>
      <c r="Z284" s="2"/>
      <c r="AB284">
        <f t="shared" si="128"/>
        <v>-41.236743718566267</v>
      </c>
      <c r="AC284">
        <f t="shared" si="136"/>
        <v>56.736743718566267</v>
      </c>
      <c r="AD284">
        <f t="shared" si="129"/>
        <v>62.868551454032271</v>
      </c>
      <c r="AE284">
        <f t="shared" si="130"/>
        <v>174.18206261839165</v>
      </c>
      <c r="AF284">
        <f t="shared" si="131"/>
        <v>111.3135111643594</v>
      </c>
      <c r="AG284">
        <f t="shared" si="132"/>
        <v>0</v>
      </c>
      <c r="AH284" s="2">
        <f t="shared" si="133"/>
        <v>174.18206261839165</v>
      </c>
    </row>
    <row r="285" spans="1:34" x14ac:dyDescent="0.3">
      <c r="A285">
        <f t="shared" si="111"/>
        <v>-51.985000000000149</v>
      </c>
      <c r="B285">
        <f t="shared" si="134"/>
        <v>-0.90730941164925472</v>
      </c>
      <c r="G285" s="2">
        <f t="shared" si="112"/>
        <v>-4.529023074656962</v>
      </c>
      <c r="H285" s="2">
        <f t="shared" si="113"/>
        <v>137.28389535051849</v>
      </c>
      <c r="I285" s="2">
        <f t="shared" si="114"/>
        <v>186.55331574714148</v>
      </c>
      <c r="J285" s="2">
        <f t="shared" si="115"/>
        <v>44.740397321966007</v>
      </c>
      <c r="K285" s="2">
        <f t="shared" si="116"/>
        <v>191.08233882179843</v>
      </c>
      <c r="M285" s="2">
        <f t="shared" si="117"/>
        <v>21.711040734284907</v>
      </c>
      <c r="N285" s="2">
        <f t="shared" si="118"/>
        <v>132.56723662668659</v>
      </c>
      <c r="O285" s="2">
        <f t="shared" si="119"/>
        <v>69.53927288216417</v>
      </c>
      <c r="P285" s="2">
        <f t="shared" si="120"/>
        <v>-41.316923010237517</v>
      </c>
      <c r="Q285" s="2">
        <f t="shared" si="121"/>
        <v>173.8841596369241</v>
      </c>
      <c r="S285">
        <f t="shared" si="122"/>
        <v>-4.529023074656962</v>
      </c>
      <c r="T285">
        <f t="shared" si="135"/>
        <v>24.529023074656962</v>
      </c>
      <c r="U285">
        <f t="shared" si="123"/>
        <v>0</v>
      </c>
      <c r="V285">
        <f t="shared" si="124"/>
        <v>141.81291842517544</v>
      </c>
      <c r="W285">
        <f t="shared" si="125"/>
        <v>191.08233882179843</v>
      </c>
      <c r="X285">
        <f t="shared" si="126"/>
        <v>49.269420396622969</v>
      </c>
      <c r="Y285" s="2">
        <f t="shared" si="127"/>
        <v>191.08233882179843</v>
      </c>
      <c r="Z285" s="2"/>
      <c r="AB285">
        <f t="shared" si="128"/>
        <v>-41.316923010237517</v>
      </c>
      <c r="AC285">
        <f t="shared" si="136"/>
        <v>56.816923010237517</v>
      </c>
      <c r="AD285">
        <f t="shared" si="129"/>
        <v>63.027963744522424</v>
      </c>
      <c r="AE285">
        <f t="shared" si="130"/>
        <v>173.8841596369241</v>
      </c>
      <c r="AF285">
        <f t="shared" si="131"/>
        <v>110.85619589240169</v>
      </c>
      <c r="AG285">
        <f t="shared" si="132"/>
        <v>0</v>
      </c>
      <c r="AH285" s="2">
        <f t="shared" si="133"/>
        <v>173.8841596369241</v>
      </c>
    </row>
    <row r="286" spans="1:34" x14ac:dyDescent="0.3">
      <c r="A286">
        <f t="shared" si="111"/>
        <v>-52.170000000000151</v>
      </c>
      <c r="B286">
        <f t="shared" si="134"/>
        <v>-0.91053827076544436</v>
      </c>
      <c r="G286" s="2">
        <f t="shared" si="112"/>
        <v>-4.5088406700711197</v>
      </c>
      <c r="H286" s="2">
        <f t="shared" si="113"/>
        <v>137.66127693498717</v>
      </c>
      <c r="I286" s="2">
        <f t="shared" si="114"/>
        <v>186.72693244019601</v>
      </c>
      <c r="J286" s="2">
        <f t="shared" si="115"/>
        <v>44.556814835137729</v>
      </c>
      <c r="K286" s="2">
        <f t="shared" si="116"/>
        <v>191.23577311026713</v>
      </c>
      <c r="M286" s="2">
        <f t="shared" si="117"/>
        <v>21.790208979761154</v>
      </c>
      <c r="N286" s="2">
        <f t="shared" si="118"/>
        <v>132.18793386648105</v>
      </c>
      <c r="O286" s="2">
        <f t="shared" si="119"/>
        <v>69.001214930899593</v>
      </c>
      <c r="P286" s="2">
        <f t="shared" si="120"/>
        <v>-41.396509955820306</v>
      </c>
      <c r="Q286" s="2">
        <f t="shared" si="121"/>
        <v>173.58444382230135</v>
      </c>
      <c r="S286">
        <f t="shared" si="122"/>
        <v>-4.5088406700711197</v>
      </c>
      <c r="T286">
        <f t="shared" si="135"/>
        <v>24.50884067007112</v>
      </c>
      <c r="U286">
        <f t="shared" si="123"/>
        <v>0</v>
      </c>
      <c r="V286">
        <f t="shared" si="124"/>
        <v>142.17011760505829</v>
      </c>
      <c r="W286">
        <f t="shared" si="125"/>
        <v>191.23577311026713</v>
      </c>
      <c r="X286">
        <f t="shared" si="126"/>
        <v>49.065655505208852</v>
      </c>
      <c r="Y286" s="2">
        <f t="shared" si="127"/>
        <v>191.23577311026713</v>
      </c>
      <c r="Z286" s="2"/>
      <c r="AB286">
        <f t="shared" si="128"/>
        <v>-41.396509955820306</v>
      </c>
      <c r="AC286">
        <f t="shared" si="136"/>
        <v>56.896509955820306</v>
      </c>
      <c r="AD286">
        <f t="shared" si="129"/>
        <v>63.18671893558146</v>
      </c>
      <c r="AE286">
        <f t="shared" si="130"/>
        <v>173.58444382230135</v>
      </c>
      <c r="AF286">
        <f t="shared" si="131"/>
        <v>110.3977248867199</v>
      </c>
      <c r="AG286">
        <f t="shared" si="132"/>
        <v>0</v>
      </c>
      <c r="AH286" s="2">
        <f t="shared" si="133"/>
        <v>173.58444382230135</v>
      </c>
    </row>
    <row r="287" spans="1:34" x14ac:dyDescent="0.3">
      <c r="A287">
        <f t="shared" si="111"/>
        <v>-52.355000000000153</v>
      </c>
      <c r="B287">
        <f t="shared" si="134"/>
        <v>-0.91376712988163389</v>
      </c>
      <c r="G287" s="2">
        <f t="shared" si="112"/>
        <v>-4.4884027480243809</v>
      </c>
      <c r="H287" s="2">
        <f t="shared" si="113"/>
        <v>138.03743183920875</v>
      </c>
      <c r="I287" s="2">
        <f t="shared" si="114"/>
        <v>186.89881091792597</v>
      </c>
      <c r="J287" s="2">
        <f t="shared" si="115"/>
        <v>44.372976330692836</v>
      </c>
      <c r="K287" s="2">
        <f t="shared" si="116"/>
        <v>191.38721366595036</v>
      </c>
      <c r="M287" s="2">
        <f t="shared" si="117"/>
        <v>21.869311646524444</v>
      </c>
      <c r="N287" s="2">
        <f t="shared" si="118"/>
        <v>131.8074145736382</v>
      </c>
      <c r="O287" s="2">
        <f t="shared" si="119"/>
        <v>68.462599201534587</v>
      </c>
      <c r="P287" s="2">
        <f t="shared" si="120"/>
        <v>-41.475503725579173</v>
      </c>
      <c r="Q287" s="2">
        <f t="shared" si="121"/>
        <v>173.28291829921739</v>
      </c>
      <c r="S287">
        <f t="shared" si="122"/>
        <v>-4.4884027480243809</v>
      </c>
      <c r="T287">
        <f t="shared" si="135"/>
        <v>24.488402748024381</v>
      </c>
      <c r="U287">
        <f t="shared" si="123"/>
        <v>0</v>
      </c>
      <c r="V287">
        <f t="shared" si="124"/>
        <v>142.52583458723313</v>
      </c>
      <c r="W287">
        <f t="shared" si="125"/>
        <v>191.38721366595036</v>
      </c>
      <c r="X287">
        <f t="shared" si="126"/>
        <v>48.861379078717221</v>
      </c>
      <c r="Y287" s="2">
        <f t="shared" si="127"/>
        <v>191.38721366595036</v>
      </c>
      <c r="Z287" s="2"/>
      <c r="AB287">
        <f t="shared" si="128"/>
        <v>-41.475503725579173</v>
      </c>
      <c r="AC287">
        <f t="shared" si="136"/>
        <v>56.975503725579173</v>
      </c>
      <c r="AD287">
        <f t="shared" si="129"/>
        <v>63.344815372103618</v>
      </c>
      <c r="AE287">
        <f t="shared" si="130"/>
        <v>173.28291829921739</v>
      </c>
      <c r="AF287">
        <f t="shared" si="131"/>
        <v>109.93810292711376</v>
      </c>
      <c r="AG287">
        <f t="shared" si="132"/>
        <v>0</v>
      </c>
      <c r="AH287" s="2">
        <f t="shared" si="133"/>
        <v>173.28291829921739</v>
      </c>
    </row>
    <row r="288" spans="1:34" x14ac:dyDescent="0.3">
      <c r="A288">
        <f t="shared" si="111"/>
        <v>-52.540000000000155</v>
      </c>
      <c r="B288">
        <f t="shared" si="134"/>
        <v>-0.91699598899782342</v>
      </c>
      <c r="G288" s="2">
        <f t="shared" si="112"/>
        <v>-4.4677095215927523</v>
      </c>
      <c r="H288" s="2">
        <f t="shared" si="113"/>
        <v>138.41235614157202</v>
      </c>
      <c r="I288" s="2">
        <f t="shared" si="114"/>
        <v>187.0689493884085</v>
      </c>
      <c r="J288" s="2">
        <f t="shared" si="115"/>
        <v>44.188883725243727</v>
      </c>
      <c r="K288" s="2">
        <f t="shared" si="116"/>
        <v>191.53665891000125</v>
      </c>
      <c r="M288" s="2">
        <f t="shared" si="117"/>
        <v>21.948347909888184</v>
      </c>
      <c r="N288" s="2">
        <f t="shared" si="118"/>
        <v>131.42568271527026</v>
      </c>
      <c r="O288" s="2">
        <f t="shared" si="119"/>
        <v>67.923431309419243</v>
      </c>
      <c r="P288" s="2">
        <f t="shared" si="120"/>
        <v>-41.553903495962828</v>
      </c>
      <c r="Q288" s="2">
        <f t="shared" si="121"/>
        <v>172.97958621123308</v>
      </c>
      <c r="S288">
        <f t="shared" si="122"/>
        <v>-4.4677095215927523</v>
      </c>
      <c r="T288">
        <f t="shared" si="135"/>
        <v>24.467709521592752</v>
      </c>
      <c r="U288">
        <f t="shared" si="123"/>
        <v>0</v>
      </c>
      <c r="V288">
        <f t="shared" si="124"/>
        <v>142.88006566316477</v>
      </c>
      <c r="W288">
        <f t="shared" si="125"/>
        <v>191.53665891000125</v>
      </c>
      <c r="X288">
        <f t="shared" si="126"/>
        <v>48.656593246836479</v>
      </c>
      <c r="Y288" s="2">
        <f t="shared" si="127"/>
        <v>191.53665891000125</v>
      </c>
      <c r="Z288" s="2"/>
      <c r="AB288">
        <f t="shared" si="128"/>
        <v>-41.553903495962828</v>
      </c>
      <c r="AC288">
        <f t="shared" si="136"/>
        <v>57.053903495962828</v>
      </c>
      <c r="AD288">
        <f t="shared" si="129"/>
        <v>63.502251405851013</v>
      </c>
      <c r="AE288">
        <f t="shared" si="130"/>
        <v>172.97958621123308</v>
      </c>
      <c r="AF288">
        <f t="shared" si="131"/>
        <v>109.47733480538207</v>
      </c>
      <c r="AG288">
        <f t="shared" si="132"/>
        <v>0</v>
      </c>
      <c r="AH288" s="2">
        <f t="shared" si="133"/>
        <v>172.97958621123308</v>
      </c>
    </row>
    <row r="289" spans="1:34" x14ac:dyDescent="0.3">
      <c r="A289">
        <f t="shared" si="111"/>
        <v>-52.725000000000158</v>
      </c>
      <c r="B289">
        <f t="shared" si="134"/>
        <v>-0.92022484811401295</v>
      </c>
      <c r="G289" s="2">
        <f t="shared" si="112"/>
        <v>-4.4467612065139264</v>
      </c>
      <c r="H289" s="2">
        <f t="shared" si="113"/>
        <v>138.78604593329533</v>
      </c>
      <c r="I289" s="2">
        <f t="shared" si="114"/>
        <v>187.23734607786116</v>
      </c>
      <c r="J289" s="2">
        <f t="shared" si="115"/>
        <v>44.00453893805193</v>
      </c>
      <c r="K289" s="2">
        <f t="shared" si="116"/>
        <v>191.6841072843751</v>
      </c>
      <c r="M289" s="2">
        <f t="shared" si="117"/>
        <v>22.027316945858061</v>
      </c>
      <c r="N289" s="2">
        <f t="shared" si="118"/>
        <v>131.04274227113123</v>
      </c>
      <c r="O289" s="2">
        <f t="shared" si="119"/>
        <v>67.383716875660454</v>
      </c>
      <c r="P289" s="2">
        <f t="shared" si="120"/>
        <v>-41.631708449612717</v>
      </c>
      <c r="Q289" s="2">
        <f t="shared" si="121"/>
        <v>172.67445072074395</v>
      </c>
      <c r="S289">
        <f t="shared" si="122"/>
        <v>-4.4467612065139264</v>
      </c>
      <c r="T289">
        <f t="shared" si="135"/>
        <v>24.446761206513926</v>
      </c>
      <c r="U289">
        <f t="shared" si="123"/>
        <v>0</v>
      </c>
      <c r="V289">
        <f t="shared" si="124"/>
        <v>143.23280713980927</v>
      </c>
      <c r="W289">
        <f t="shared" si="125"/>
        <v>191.6841072843751</v>
      </c>
      <c r="X289">
        <f t="shared" si="126"/>
        <v>48.451300144565856</v>
      </c>
      <c r="Y289" s="2">
        <f t="shared" si="127"/>
        <v>191.6841072843751</v>
      </c>
      <c r="Z289" s="2"/>
      <c r="AB289">
        <f t="shared" si="128"/>
        <v>-41.631708449612717</v>
      </c>
      <c r="AC289">
        <f t="shared" si="136"/>
        <v>57.131708449612717</v>
      </c>
      <c r="AD289">
        <f t="shared" si="129"/>
        <v>63.659025395470778</v>
      </c>
      <c r="AE289">
        <f t="shared" si="130"/>
        <v>172.67445072074395</v>
      </c>
      <c r="AF289">
        <f t="shared" si="131"/>
        <v>109.01542532527317</v>
      </c>
      <c r="AG289">
        <f t="shared" si="132"/>
        <v>0</v>
      </c>
      <c r="AH289" s="2">
        <f t="shared" si="133"/>
        <v>172.67445072074395</v>
      </c>
    </row>
    <row r="290" spans="1:34" x14ac:dyDescent="0.3">
      <c r="A290">
        <f t="shared" si="111"/>
        <v>-52.91000000000016</v>
      </c>
      <c r="B290">
        <f t="shared" si="134"/>
        <v>-0.92345370723020259</v>
      </c>
      <c r="G290" s="2">
        <f t="shared" si="112"/>
        <v>-4.4255580211850223</v>
      </c>
      <c r="H290" s="2">
        <f t="shared" si="113"/>
        <v>139.15849731846748</v>
      </c>
      <c r="I290" s="2">
        <f t="shared" si="114"/>
        <v>187.40399923066059</v>
      </c>
      <c r="J290" s="2">
        <f t="shared" si="115"/>
        <v>43.819943891008094</v>
      </c>
      <c r="K290" s="2">
        <f t="shared" si="116"/>
        <v>191.82955725184561</v>
      </c>
      <c r="M290" s="2">
        <f t="shared" si="117"/>
        <v>22.106217931140637</v>
      </c>
      <c r="N290" s="2">
        <f t="shared" si="118"/>
        <v>130.65859723357516</v>
      </c>
      <c r="O290" s="2">
        <f t="shared" si="119"/>
        <v>66.843461527062942</v>
      </c>
      <c r="P290" s="2">
        <f t="shared" si="120"/>
        <v>-41.708917775371575</v>
      </c>
      <c r="Q290" s="2">
        <f t="shared" si="121"/>
        <v>172.36751500894673</v>
      </c>
      <c r="S290">
        <f t="shared" si="122"/>
        <v>-4.4255580211850223</v>
      </c>
      <c r="T290">
        <f t="shared" si="135"/>
        <v>24.425558021185022</v>
      </c>
      <c r="U290">
        <f t="shared" si="123"/>
        <v>0</v>
      </c>
      <c r="V290">
        <f t="shared" si="124"/>
        <v>143.58405533965251</v>
      </c>
      <c r="W290">
        <f t="shared" si="125"/>
        <v>191.82955725184561</v>
      </c>
      <c r="X290">
        <f t="shared" si="126"/>
        <v>48.24550191219312</v>
      </c>
      <c r="Y290" s="2">
        <f t="shared" si="127"/>
        <v>191.82955725184561</v>
      </c>
      <c r="Z290" s="2"/>
      <c r="AB290">
        <f t="shared" si="128"/>
        <v>-41.708917775371575</v>
      </c>
      <c r="AC290">
        <f t="shared" si="136"/>
        <v>57.208917775371575</v>
      </c>
      <c r="AD290">
        <f t="shared" si="129"/>
        <v>63.815135706512208</v>
      </c>
      <c r="AE290">
        <f t="shared" si="130"/>
        <v>172.36751500894673</v>
      </c>
      <c r="AF290">
        <f t="shared" si="131"/>
        <v>108.55237930243452</v>
      </c>
      <c r="AG290">
        <f t="shared" si="132"/>
        <v>0</v>
      </c>
      <c r="AH290" s="2">
        <f t="shared" si="133"/>
        <v>172.36751500894673</v>
      </c>
    </row>
    <row r="291" spans="1:34" x14ac:dyDescent="0.3">
      <c r="A291">
        <f t="shared" si="111"/>
        <v>-53.095000000000162</v>
      </c>
      <c r="B291">
        <f t="shared" si="134"/>
        <v>-0.92668256634639212</v>
      </c>
      <c r="G291" s="2">
        <f t="shared" si="112"/>
        <v>-4.4041001866603153</v>
      </c>
      <c r="H291" s="2">
        <f t="shared" si="113"/>
        <v>139.52970641408831</v>
      </c>
      <c r="I291" s="2">
        <f t="shared" si="114"/>
        <v>187.56890710936059</v>
      </c>
      <c r="J291" s="2">
        <f t="shared" si="115"/>
        <v>43.635100508611984</v>
      </c>
      <c r="K291" s="2">
        <f t="shared" si="116"/>
        <v>191.97300729602091</v>
      </c>
      <c r="M291" s="2">
        <f t="shared" si="117"/>
        <v>22.185050043151946</v>
      </c>
      <c r="N291" s="2">
        <f t="shared" si="118"/>
        <v>130.27325160751462</v>
      </c>
      <c r="O291" s="2">
        <f t="shared" si="119"/>
        <v>66.302670896070822</v>
      </c>
      <c r="P291" s="2">
        <f t="shared" si="120"/>
        <v>-41.785530668291877</v>
      </c>
      <c r="Q291" s="2">
        <f t="shared" si="121"/>
        <v>172.05878227580649</v>
      </c>
      <c r="S291">
        <f t="shared" si="122"/>
        <v>-4.4041001866603153</v>
      </c>
      <c r="T291">
        <f t="shared" si="135"/>
        <v>24.404100186660315</v>
      </c>
      <c r="U291">
        <f t="shared" si="123"/>
        <v>0</v>
      </c>
      <c r="V291">
        <f t="shared" si="124"/>
        <v>143.93380660074862</v>
      </c>
      <c r="W291">
        <f t="shared" si="125"/>
        <v>191.97300729602091</v>
      </c>
      <c r="X291">
        <f t="shared" si="126"/>
        <v>48.039200695272299</v>
      </c>
      <c r="Y291" s="2">
        <f t="shared" si="127"/>
        <v>191.97300729602091</v>
      </c>
      <c r="Z291" s="2"/>
      <c r="AB291">
        <f t="shared" si="128"/>
        <v>-41.785530668291877</v>
      </c>
      <c r="AC291">
        <f t="shared" si="136"/>
        <v>57.285530668291877</v>
      </c>
      <c r="AD291">
        <f t="shared" si="129"/>
        <v>63.970580711443823</v>
      </c>
      <c r="AE291">
        <f t="shared" si="130"/>
        <v>172.05878227580649</v>
      </c>
      <c r="AF291">
        <f t="shared" si="131"/>
        <v>108.08820156436269</v>
      </c>
      <c r="AG291">
        <f t="shared" si="132"/>
        <v>0</v>
      </c>
      <c r="AH291" s="2">
        <f t="shared" si="133"/>
        <v>172.05878227580649</v>
      </c>
    </row>
    <row r="292" spans="1:34" x14ac:dyDescent="0.3">
      <c r="A292">
        <f t="shared" si="111"/>
        <v>-53.280000000000165</v>
      </c>
      <c r="B292">
        <f t="shared" si="134"/>
        <v>-0.92991142546258165</v>
      </c>
      <c r="G292" s="2">
        <f t="shared" si="112"/>
        <v>-4.3823879266489456</v>
      </c>
      <c r="H292" s="2">
        <f t="shared" si="113"/>
        <v>139.89966935010915</v>
      </c>
      <c r="I292" s="2">
        <f t="shared" si="114"/>
        <v>187.73206799471046</v>
      </c>
      <c r="J292" s="2">
        <f t="shared" si="115"/>
        <v>43.450010717952381</v>
      </c>
      <c r="K292" s="2">
        <f t="shared" si="116"/>
        <v>192.11445592135942</v>
      </c>
      <c r="M292" s="2">
        <f t="shared" si="117"/>
        <v>22.26381246002606</v>
      </c>
      <c r="N292" s="2">
        <f t="shared" si="118"/>
        <v>129.88670941037904</v>
      </c>
      <c r="O292" s="2">
        <f t="shared" si="119"/>
        <v>65.761350620708782</v>
      </c>
      <c r="P292" s="2">
        <f t="shared" si="120"/>
        <v>-41.861546329644206</v>
      </c>
      <c r="Q292" s="2">
        <f t="shared" si="121"/>
        <v>171.74825574002324</v>
      </c>
      <c r="S292">
        <f t="shared" si="122"/>
        <v>-4.3823879266489456</v>
      </c>
      <c r="T292">
        <f t="shared" si="135"/>
        <v>24.382387926648946</v>
      </c>
      <c r="U292">
        <f t="shared" si="123"/>
        <v>0</v>
      </c>
      <c r="V292">
        <f t="shared" si="124"/>
        <v>144.28205727675811</v>
      </c>
      <c r="W292">
        <f t="shared" si="125"/>
        <v>192.11445592135942</v>
      </c>
      <c r="X292">
        <f t="shared" si="126"/>
        <v>47.832398644601327</v>
      </c>
      <c r="Y292" s="2">
        <f t="shared" si="127"/>
        <v>192.11445592135942</v>
      </c>
      <c r="Z292" s="2"/>
      <c r="AB292">
        <f t="shared" si="128"/>
        <v>-41.861546329644206</v>
      </c>
      <c r="AC292">
        <f t="shared" si="136"/>
        <v>57.361546329644206</v>
      </c>
      <c r="AD292">
        <f t="shared" si="129"/>
        <v>64.125358789670258</v>
      </c>
      <c r="AE292">
        <f t="shared" si="130"/>
        <v>171.74825574002324</v>
      </c>
      <c r="AF292">
        <f t="shared" si="131"/>
        <v>107.62289695035298</v>
      </c>
      <c r="AG292">
        <f t="shared" si="132"/>
        <v>0</v>
      </c>
      <c r="AH292" s="2">
        <f t="shared" si="133"/>
        <v>171.74825574002324</v>
      </c>
    </row>
    <row r="293" spans="1:34" x14ac:dyDescent="0.3">
      <c r="A293">
        <f t="shared" si="111"/>
        <v>-53.465000000000167</v>
      </c>
      <c r="B293">
        <f t="shared" si="134"/>
        <v>-0.9331402845787713</v>
      </c>
      <c r="G293" s="2">
        <f t="shared" si="112"/>
        <v>-4.3604214675125483</v>
      </c>
      <c r="H293" s="2">
        <f t="shared" si="113"/>
        <v>140.26838226947331</v>
      </c>
      <c r="I293" s="2">
        <f t="shared" si="114"/>
        <v>187.89348018567281</v>
      </c>
      <c r="J293" s="2">
        <f t="shared" si="115"/>
        <v>43.26467644868697</v>
      </c>
      <c r="K293" s="2">
        <f t="shared" si="116"/>
        <v>192.25390165318535</v>
      </c>
      <c r="M293" s="2">
        <f t="shared" si="117"/>
        <v>22.342504360623657</v>
      </c>
      <c r="N293" s="2">
        <f t="shared" si="118"/>
        <v>129.49897467207256</v>
      </c>
      <c r="O293" s="2">
        <f t="shared" si="119"/>
        <v>65.21950634452331</v>
      </c>
      <c r="P293" s="2">
        <f t="shared" si="120"/>
        <v>-41.936963966925603</v>
      </c>
      <c r="Q293" s="2">
        <f t="shared" si="121"/>
        <v>171.43593863899815</v>
      </c>
      <c r="S293">
        <f t="shared" si="122"/>
        <v>-4.3604214675125483</v>
      </c>
      <c r="T293">
        <f t="shared" si="135"/>
        <v>24.360421467512548</v>
      </c>
      <c r="U293">
        <f t="shared" si="123"/>
        <v>0</v>
      </c>
      <c r="V293">
        <f t="shared" si="124"/>
        <v>144.62880373698584</v>
      </c>
      <c r="W293">
        <f t="shared" si="125"/>
        <v>192.25390165318535</v>
      </c>
      <c r="X293">
        <f t="shared" si="126"/>
        <v>47.625097916199522</v>
      </c>
      <c r="Y293" s="2">
        <f t="shared" si="127"/>
        <v>192.25390165318535</v>
      </c>
      <c r="Z293" s="2"/>
      <c r="AB293">
        <f t="shared" si="128"/>
        <v>-41.936963966925603</v>
      </c>
      <c r="AC293">
        <f t="shared" si="136"/>
        <v>57.436963966925603</v>
      </c>
      <c r="AD293">
        <f t="shared" si="129"/>
        <v>64.279468327549267</v>
      </c>
      <c r="AE293">
        <f t="shared" si="130"/>
        <v>171.43593863899815</v>
      </c>
      <c r="AF293">
        <f t="shared" si="131"/>
        <v>107.15647031144891</v>
      </c>
      <c r="AG293">
        <f t="shared" si="132"/>
        <v>0</v>
      </c>
      <c r="AH293" s="2">
        <f t="shared" si="133"/>
        <v>171.43593863899815</v>
      </c>
    </row>
    <row r="294" spans="1:34" x14ac:dyDescent="0.3">
      <c r="A294">
        <f t="shared" si="111"/>
        <v>-53.650000000000169</v>
      </c>
      <c r="B294">
        <f t="shared" si="134"/>
        <v>-0.93636914369496083</v>
      </c>
      <c r="G294" s="2">
        <f t="shared" si="112"/>
        <v>-4.3382010382629339</v>
      </c>
      <c r="H294" s="2">
        <f t="shared" si="113"/>
        <v>140.635841328156</v>
      </c>
      <c r="I294" s="2">
        <f t="shared" si="114"/>
        <v>188.05314199944121</v>
      </c>
      <c r="J294" s="2">
        <f t="shared" si="115"/>
        <v>43.079099633022288</v>
      </c>
      <c r="K294" s="2">
        <f t="shared" si="116"/>
        <v>192.39134303770413</v>
      </c>
      <c r="M294" s="2">
        <f t="shared" si="117"/>
        <v>22.421124924540585</v>
      </c>
      <c r="N294" s="2">
        <f t="shared" si="118"/>
        <v>129.11005143493236</v>
      </c>
      <c r="O294" s="2">
        <f t="shared" si="119"/>
        <v>64.677143716523943</v>
      </c>
      <c r="P294" s="2">
        <f t="shared" si="120"/>
        <v>-42.011782793867816</v>
      </c>
      <c r="Q294" s="2">
        <f t="shared" si="121"/>
        <v>171.12183422880017</v>
      </c>
      <c r="S294">
        <f t="shared" si="122"/>
        <v>-4.3382010382629339</v>
      </c>
      <c r="T294">
        <f t="shared" si="135"/>
        <v>24.338201038262934</v>
      </c>
      <c r="U294">
        <f t="shared" si="123"/>
        <v>0</v>
      </c>
      <c r="V294">
        <f t="shared" si="124"/>
        <v>144.97404236641893</v>
      </c>
      <c r="W294">
        <f t="shared" si="125"/>
        <v>192.39134303770413</v>
      </c>
      <c r="X294">
        <f t="shared" si="126"/>
        <v>47.417300671285219</v>
      </c>
      <c r="Y294" s="2">
        <f t="shared" si="127"/>
        <v>192.39134303770413</v>
      </c>
      <c r="Z294" s="2"/>
      <c r="AB294">
        <f t="shared" si="128"/>
        <v>-42.011782793867816</v>
      </c>
      <c r="AC294">
        <f t="shared" si="136"/>
        <v>57.511782793867816</v>
      </c>
      <c r="AD294">
        <f t="shared" si="129"/>
        <v>64.432907718408401</v>
      </c>
      <c r="AE294">
        <f t="shared" si="130"/>
        <v>171.12183422880017</v>
      </c>
      <c r="AF294">
        <f t="shared" si="131"/>
        <v>106.68892651039175</v>
      </c>
      <c r="AG294">
        <f t="shared" si="132"/>
        <v>0</v>
      </c>
      <c r="AH294" s="2">
        <f t="shared" si="133"/>
        <v>171.12183422880017</v>
      </c>
    </row>
    <row r="295" spans="1:34" x14ac:dyDescent="0.3">
      <c r="A295">
        <f t="shared" si="111"/>
        <v>-53.835000000000171</v>
      </c>
      <c r="B295">
        <f t="shared" si="134"/>
        <v>-0.93959800281115036</v>
      </c>
      <c r="G295" s="2">
        <f t="shared" si="112"/>
        <v>-4.3157268705596792</v>
      </c>
      <c r="H295" s="2">
        <f t="shared" si="113"/>
        <v>141.00204269520466</v>
      </c>
      <c r="I295" s="2">
        <f t="shared" si="114"/>
        <v>188.2110517714579</v>
      </c>
      <c r="J295" s="2">
        <f t="shared" si="115"/>
        <v>42.893282205693545</v>
      </c>
      <c r="K295" s="2">
        <f t="shared" si="116"/>
        <v>192.52677864201758</v>
      </c>
      <c r="M295" s="2">
        <f t="shared" si="117"/>
        <v>22.499673332116423</v>
      </c>
      <c r="N295" s="2">
        <f t="shared" si="118"/>
        <v>128.71994375368618</v>
      </c>
      <c r="O295" s="2">
        <f t="shared" si="119"/>
        <v>64.134268391124252</v>
      </c>
      <c r="P295" s="2">
        <f t="shared" si="120"/>
        <v>-42.086002030445513</v>
      </c>
      <c r="Q295" s="2">
        <f t="shared" si="121"/>
        <v>170.80594578413169</v>
      </c>
      <c r="S295">
        <f t="shared" si="122"/>
        <v>-4.3157268705596792</v>
      </c>
      <c r="T295">
        <f t="shared" si="135"/>
        <v>24.315726870559679</v>
      </c>
      <c r="U295">
        <f t="shared" si="123"/>
        <v>0</v>
      </c>
      <c r="V295">
        <f t="shared" si="124"/>
        <v>145.31776956576434</v>
      </c>
      <c r="W295">
        <f t="shared" si="125"/>
        <v>192.52677864201758</v>
      </c>
      <c r="X295">
        <f t="shared" si="126"/>
        <v>47.209009076253224</v>
      </c>
      <c r="Y295" s="2">
        <f t="shared" si="127"/>
        <v>192.52677864201758</v>
      </c>
      <c r="Z295" s="2"/>
      <c r="AB295">
        <f t="shared" si="128"/>
        <v>-42.086002030445513</v>
      </c>
      <c r="AC295">
        <f t="shared" si="136"/>
        <v>57.586002030445513</v>
      </c>
      <c r="AD295">
        <f t="shared" si="129"/>
        <v>64.585675362561943</v>
      </c>
      <c r="AE295">
        <f t="shared" si="130"/>
        <v>170.80594578413169</v>
      </c>
      <c r="AF295">
        <f t="shared" si="131"/>
        <v>106.22027042156977</v>
      </c>
      <c r="AG295">
        <f t="shared" si="132"/>
        <v>0</v>
      </c>
      <c r="AH295" s="2">
        <f t="shared" si="133"/>
        <v>170.80594578413169</v>
      </c>
    </row>
    <row r="296" spans="1:34" x14ac:dyDescent="0.3">
      <c r="A296">
        <f t="shared" si="111"/>
        <v>-54.020000000000174</v>
      </c>
      <c r="B296">
        <f t="shared" si="134"/>
        <v>-0.94282686192733978</v>
      </c>
      <c r="G296" s="2">
        <f t="shared" si="112"/>
        <v>-4.2929991987077258</v>
      </c>
      <c r="H296" s="2">
        <f t="shared" si="113"/>
        <v>141.36698255277895</v>
      </c>
      <c r="I296" s="2">
        <f t="shared" si="114"/>
        <v>188.3672078554311</v>
      </c>
      <c r="J296" s="2">
        <f t="shared" si="115"/>
        <v>42.707226103944436</v>
      </c>
      <c r="K296" s="2">
        <f t="shared" si="116"/>
        <v>192.66020705413882</v>
      </c>
      <c r="M296" s="2">
        <f t="shared" si="117"/>
        <v>22.578148764442993</v>
      </c>
      <c r="N296" s="2">
        <f t="shared" si="118"/>
        <v>128.32865569541036</v>
      </c>
      <c r="O296" s="2">
        <f t="shared" si="119"/>
        <v>63.590886028082956</v>
      </c>
      <c r="P296" s="2">
        <f t="shared" si="120"/>
        <v>-42.159620902884406</v>
      </c>
      <c r="Q296" s="2">
        <f t="shared" si="121"/>
        <v>170.48827659829476</v>
      </c>
      <c r="S296">
        <f t="shared" si="122"/>
        <v>-4.2929991987077258</v>
      </c>
      <c r="T296">
        <f t="shared" si="135"/>
        <v>24.292999198707726</v>
      </c>
      <c r="U296">
        <f t="shared" si="123"/>
        <v>0</v>
      </c>
      <c r="V296">
        <f t="shared" si="124"/>
        <v>145.65998175148667</v>
      </c>
      <c r="W296">
        <f t="shared" si="125"/>
        <v>192.66020705413882</v>
      </c>
      <c r="X296">
        <f t="shared" si="126"/>
        <v>47.000225302652161</v>
      </c>
      <c r="Y296" s="2">
        <f t="shared" si="127"/>
        <v>192.66020705413882</v>
      </c>
      <c r="Z296" s="2"/>
      <c r="AB296">
        <f t="shared" si="128"/>
        <v>-42.159620902884406</v>
      </c>
      <c r="AC296">
        <f t="shared" si="136"/>
        <v>57.659620902884406</v>
      </c>
      <c r="AD296">
        <f t="shared" si="129"/>
        <v>64.737769667327399</v>
      </c>
      <c r="AE296">
        <f t="shared" si="130"/>
        <v>170.48827659829476</v>
      </c>
      <c r="AF296">
        <f t="shared" si="131"/>
        <v>105.75050693096736</v>
      </c>
      <c r="AG296">
        <f t="shared" si="132"/>
        <v>0</v>
      </c>
      <c r="AH296" s="2">
        <f t="shared" si="133"/>
        <v>170.48827659829476</v>
      </c>
    </row>
    <row r="297" spans="1:34" x14ac:dyDescent="0.3">
      <c r="A297">
        <f t="shared" si="111"/>
        <v>-54.205000000000176</v>
      </c>
      <c r="B297">
        <f t="shared" si="134"/>
        <v>-0.94605572104352931</v>
      </c>
      <c r="G297" s="2">
        <f t="shared" si="112"/>
        <v>-4.2700182596549041</v>
      </c>
      <c r="H297" s="2">
        <f t="shared" si="113"/>
        <v>141.73065709619019</v>
      </c>
      <c r="I297" s="2">
        <f t="shared" si="114"/>
        <v>188.52160862335205</v>
      </c>
      <c r="J297" s="2">
        <f t="shared" si="115"/>
        <v>42.520933267506962</v>
      </c>
      <c r="K297" s="2">
        <f t="shared" si="116"/>
        <v>192.79162688300696</v>
      </c>
      <c r="M297" s="2">
        <f t="shared" si="117"/>
        <v>22.65655040337295</v>
      </c>
      <c r="N297" s="2">
        <f t="shared" si="118"/>
        <v>127.93619133948715</v>
      </c>
      <c r="O297" s="2">
        <f t="shared" si="119"/>
        <v>63.047002292444901</v>
      </c>
      <c r="P297" s="2">
        <f t="shared" si="120"/>
        <v>-42.232638643669304</v>
      </c>
      <c r="Q297" s="2">
        <f t="shared" si="121"/>
        <v>170.16882998315646</v>
      </c>
      <c r="S297">
        <f t="shared" si="122"/>
        <v>-4.2700182596549041</v>
      </c>
      <c r="T297">
        <f t="shared" si="135"/>
        <v>24.270018259654904</v>
      </c>
      <c r="U297">
        <f t="shared" si="123"/>
        <v>0</v>
      </c>
      <c r="V297">
        <f t="shared" si="124"/>
        <v>146.00067535584509</v>
      </c>
      <c r="W297">
        <f t="shared" si="125"/>
        <v>192.79162688300696</v>
      </c>
      <c r="X297">
        <f t="shared" si="126"/>
        <v>46.790951527161866</v>
      </c>
      <c r="Y297" s="2">
        <f t="shared" si="127"/>
        <v>192.79162688300696</v>
      </c>
      <c r="Z297" s="2"/>
      <c r="AB297">
        <f t="shared" si="128"/>
        <v>-42.232638643669304</v>
      </c>
      <c r="AC297">
        <f t="shared" si="136"/>
        <v>57.732638643669304</v>
      </c>
      <c r="AD297">
        <f t="shared" si="129"/>
        <v>64.889189047042251</v>
      </c>
      <c r="AE297">
        <f t="shared" si="130"/>
        <v>170.16882998315646</v>
      </c>
      <c r="AF297">
        <f t="shared" si="131"/>
        <v>105.27964093611421</v>
      </c>
      <c r="AG297">
        <f t="shared" si="132"/>
        <v>0</v>
      </c>
      <c r="AH297" s="2">
        <f t="shared" si="133"/>
        <v>170.16882998315646</v>
      </c>
    </row>
    <row r="298" spans="1:34" x14ac:dyDescent="0.3">
      <c r="A298">
        <f t="shared" si="111"/>
        <v>-54.390000000000178</v>
      </c>
      <c r="B298">
        <f t="shared" si="134"/>
        <v>-0.94928458015971884</v>
      </c>
      <c r="G298" s="2">
        <f t="shared" si="112"/>
        <v>-4.2467842929895134</v>
      </c>
      <c r="H298" s="2">
        <f t="shared" si="113"/>
        <v>142.09306253394141</v>
      </c>
      <c r="I298" s="2">
        <f t="shared" si="114"/>
        <v>188.67425246551215</v>
      </c>
      <c r="J298" s="2">
        <f t="shared" si="115"/>
        <v>42.334405638581217</v>
      </c>
      <c r="K298" s="2">
        <f t="shared" si="116"/>
        <v>192.92103675850166</v>
      </c>
      <c r="M298" s="2">
        <f t="shared" si="117"/>
        <v>22.734877431528275</v>
      </c>
      <c r="N298" s="2">
        <f t="shared" si="118"/>
        <v>127.54255477756242</v>
      </c>
      <c r="O298" s="2">
        <f t="shared" si="119"/>
        <v>62.502622854482006</v>
      </c>
      <c r="P298" s="2">
        <f t="shared" si="120"/>
        <v>-42.305054491552134</v>
      </c>
      <c r="Q298" s="2">
        <f t="shared" si="121"/>
        <v>169.84760926911454</v>
      </c>
      <c r="S298">
        <f t="shared" si="122"/>
        <v>-4.2467842929895134</v>
      </c>
      <c r="T298">
        <f t="shared" si="135"/>
        <v>24.246784292989513</v>
      </c>
      <c r="U298">
        <f t="shared" si="123"/>
        <v>0</v>
      </c>
      <c r="V298">
        <f t="shared" si="124"/>
        <v>146.33984682693091</v>
      </c>
      <c r="W298">
        <f t="shared" si="125"/>
        <v>192.92103675850166</v>
      </c>
      <c r="X298">
        <f t="shared" si="126"/>
        <v>46.581189931570734</v>
      </c>
      <c r="Y298" s="2">
        <f t="shared" si="127"/>
        <v>192.92103675850166</v>
      </c>
      <c r="Z298" s="2"/>
      <c r="AB298">
        <f t="shared" si="128"/>
        <v>-42.305054491552134</v>
      </c>
      <c r="AC298">
        <f t="shared" si="136"/>
        <v>57.805054491552134</v>
      </c>
      <c r="AD298">
        <f t="shared" si="129"/>
        <v>65.039931923080417</v>
      </c>
      <c r="AE298">
        <f t="shared" si="130"/>
        <v>169.84760926911454</v>
      </c>
      <c r="AF298">
        <f t="shared" si="131"/>
        <v>104.80767734603414</v>
      </c>
      <c r="AG298">
        <f t="shared" si="132"/>
        <v>0</v>
      </c>
      <c r="AH298" s="2">
        <f t="shared" si="133"/>
        <v>169.84760926911454</v>
      </c>
    </row>
    <row r="299" spans="1:34" x14ac:dyDescent="0.3">
      <c r="A299">
        <f t="shared" si="111"/>
        <v>-54.57500000000018</v>
      </c>
      <c r="B299">
        <f t="shared" si="134"/>
        <v>-0.95251343927590848</v>
      </c>
      <c r="G299" s="2">
        <f t="shared" si="112"/>
        <v>-4.2232975409377786</v>
      </c>
      <c r="H299" s="2">
        <f t="shared" si="113"/>
        <v>142.45419508776672</v>
      </c>
      <c r="I299" s="2">
        <f t="shared" si="114"/>
        <v>188.82513779051962</v>
      </c>
      <c r="J299" s="2">
        <f t="shared" si="115"/>
        <v>42.14764516181512</v>
      </c>
      <c r="K299" s="2">
        <f t="shared" si="116"/>
        <v>193.0484353314574</v>
      </c>
      <c r="M299" s="2">
        <f t="shared" si="117"/>
        <v>22.813129032308794</v>
      </c>
      <c r="N299" s="2">
        <f t="shared" si="118"/>
        <v>127.14775011350281</v>
      </c>
      <c r="O299" s="2">
        <f t="shared" si="119"/>
        <v>61.957753389634142</v>
      </c>
      <c r="P299" s="2">
        <f t="shared" si="120"/>
        <v>-42.376867691559873</v>
      </c>
      <c r="Q299" s="2">
        <f t="shared" si="121"/>
        <v>169.52461780506269</v>
      </c>
      <c r="S299">
        <f t="shared" si="122"/>
        <v>-4.2232975409377786</v>
      </c>
      <c r="T299">
        <f t="shared" si="135"/>
        <v>24.223297540937779</v>
      </c>
      <c r="U299">
        <f t="shared" si="123"/>
        <v>0</v>
      </c>
      <c r="V299">
        <f t="shared" si="124"/>
        <v>146.6774926287045</v>
      </c>
      <c r="W299">
        <f t="shared" si="125"/>
        <v>193.0484353314574</v>
      </c>
      <c r="X299">
        <f t="shared" si="126"/>
        <v>46.370942702752899</v>
      </c>
      <c r="Y299" s="2">
        <f t="shared" si="127"/>
        <v>193.0484353314574</v>
      </c>
      <c r="Z299" s="2"/>
      <c r="AB299">
        <f t="shared" si="128"/>
        <v>-42.376867691559873</v>
      </c>
      <c r="AC299">
        <f t="shared" si="136"/>
        <v>57.876867691559873</v>
      </c>
      <c r="AD299">
        <f t="shared" si="129"/>
        <v>65.18999672386866</v>
      </c>
      <c r="AE299">
        <f t="shared" si="130"/>
        <v>169.52461780506269</v>
      </c>
      <c r="AF299">
        <f t="shared" si="131"/>
        <v>104.33462108119402</v>
      </c>
      <c r="AG299">
        <f t="shared" si="132"/>
        <v>0</v>
      </c>
      <c r="AH299" s="2">
        <f t="shared" si="133"/>
        <v>169.52461780506269</v>
      </c>
    </row>
    <row r="300" spans="1:34" x14ac:dyDescent="0.3">
      <c r="A300">
        <f t="shared" si="111"/>
        <v>-54.760000000000183</v>
      </c>
      <c r="B300">
        <f t="shared" si="134"/>
        <v>-0.95574229839209801</v>
      </c>
      <c r="G300" s="2">
        <f t="shared" si="112"/>
        <v>-4.1995582483613632</v>
      </c>
      <c r="H300" s="2">
        <f t="shared" si="113"/>
        <v>142.81405099267067</v>
      </c>
      <c r="I300" s="2">
        <f t="shared" si="114"/>
        <v>188.97426302531619</v>
      </c>
      <c r="J300" s="2">
        <f t="shared" si="115"/>
        <v>41.960653784284155</v>
      </c>
      <c r="K300" s="2">
        <f t="shared" si="116"/>
        <v>193.17382127367756</v>
      </c>
      <c r="M300" s="2">
        <f t="shared" si="117"/>
        <v>22.891304389900714</v>
      </c>
      <c r="N300" s="2">
        <f t="shared" si="118"/>
        <v>126.75178146335313</v>
      </c>
      <c r="O300" s="2">
        <f t="shared" si="119"/>
        <v>61.41239957845</v>
      </c>
      <c r="P300" s="2">
        <f t="shared" si="120"/>
        <v>-42.448077495002423</v>
      </c>
      <c r="Q300" s="2">
        <f t="shared" si="121"/>
        <v>169.19985895835555</v>
      </c>
      <c r="S300">
        <f t="shared" si="122"/>
        <v>-4.1995582483613632</v>
      </c>
      <c r="T300">
        <f t="shared" si="135"/>
        <v>24.199558248361363</v>
      </c>
      <c r="U300">
        <f t="shared" si="123"/>
        <v>0</v>
      </c>
      <c r="V300">
        <f t="shared" si="124"/>
        <v>147.01360924103204</v>
      </c>
      <c r="W300">
        <f t="shared" si="125"/>
        <v>193.17382127367756</v>
      </c>
      <c r="X300">
        <f t="shared" si="126"/>
        <v>46.160212032645518</v>
      </c>
      <c r="Y300" s="2">
        <f t="shared" si="127"/>
        <v>193.17382127367756</v>
      </c>
      <c r="Z300" s="2"/>
      <c r="AB300">
        <f t="shared" si="128"/>
        <v>-42.448077495002423</v>
      </c>
      <c r="AC300">
        <f t="shared" si="136"/>
        <v>57.948077495002423</v>
      </c>
      <c r="AD300">
        <f t="shared" si="129"/>
        <v>65.339381884903133</v>
      </c>
      <c r="AE300">
        <f t="shared" si="130"/>
        <v>169.19985895835555</v>
      </c>
      <c r="AF300">
        <f t="shared" si="131"/>
        <v>103.86047707345242</v>
      </c>
      <c r="AG300">
        <f t="shared" si="132"/>
        <v>0</v>
      </c>
      <c r="AH300" s="2">
        <f t="shared" si="133"/>
        <v>169.19985895835555</v>
      </c>
    </row>
    <row r="301" spans="1:34" x14ac:dyDescent="0.3">
      <c r="A301">
        <f t="shared" si="111"/>
        <v>-54.945000000000185</v>
      </c>
      <c r="B301">
        <f t="shared" si="134"/>
        <v>-0.95897115750828754</v>
      </c>
      <c r="G301" s="2">
        <f t="shared" si="112"/>
        <v>-4.1755666627547825</v>
      </c>
      <c r="H301" s="2">
        <f t="shared" si="113"/>
        <v>143.17262649696758</v>
      </c>
      <c r="I301" s="2">
        <f t="shared" si="114"/>
        <v>189.12162661519343</v>
      </c>
      <c r="J301" s="2">
        <f t="shared" si="115"/>
        <v>41.773433455471086</v>
      </c>
      <c r="K301" s="2">
        <f t="shared" si="116"/>
        <v>193.29719327794822</v>
      </c>
      <c r="M301" s="2">
        <f t="shared" si="117"/>
        <v>22.969402689285111</v>
      </c>
      <c r="N301" s="2">
        <f t="shared" si="118"/>
        <v>126.3546529552933</v>
      </c>
      <c r="O301" s="2">
        <f t="shared" si="119"/>
        <v>60.866567106527818</v>
      </c>
      <c r="P301" s="2">
        <f t="shared" si="120"/>
        <v>-42.518683159480375</v>
      </c>
      <c r="Q301" s="2">
        <f t="shared" si="121"/>
        <v>168.87333611477368</v>
      </c>
      <c r="S301">
        <f t="shared" si="122"/>
        <v>-4.1755666627547825</v>
      </c>
      <c r="T301">
        <f t="shared" si="135"/>
        <v>24.175566662754782</v>
      </c>
      <c r="U301">
        <f t="shared" si="123"/>
        <v>0</v>
      </c>
      <c r="V301">
        <f t="shared" si="124"/>
        <v>147.34819315972237</v>
      </c>
      <c r="W301">
        <f t="shared" si="125"/>
        <v>193.29719327794822</v>
      </c>
      <c r="X301">
        <f t="shared" si="126"/>
        <v>45.949000118225868</v>
      </c>
      <c r="Y301" s="2">
        <f t="shared" si="127"/>
        <v>193.29719327794822</v>
      </c>
      <c r="Z301" s="2"/>
      <c r="AB301">
        <f t="shared" si="128"/>
        <v>-42.518683159480375</v>
      </c>
      <c r="AC301">
        <f t="shared" si="136"/>
        <v>58.018683159480375</v>
      </c>
      <c r="AD301">
        <f t="shared" si="129"/>
        <v>65.488085848765479</v>
      </c>
      <c r="AE301">
        <f t="shared" si="130"/>
        <v>168.87333611477368</v>
      </c>
      <c r="AF301">
        <f t="shared" si="131"/>
        <v>103.3852502660082</v>
      </c>
      <c r="AG301">
        <f t="shared" si="132"/>
        <v>0</v>
      </c>
      <c r="AH301" s="2">
        <f t="shared" si="133"/>
        <v>168.87333611477368</v>
      </c>
    </row>
    <row r="302" spans="1:34" x14ac:dyDescent="0.3">
      <c r="A302">
        <f t="shared" si="111"/>
        <v>-55.130000000000187</v>
      </c>
      <c r="B302">
        <f t="shared" si="134"/>
        <v>-0.96220001662447707</v>
      </c>
      <c r="G302" s="2">
        <f t="shared" si="112"/>
        <v>-4.1513230342428393</v>
      </c>
      <c r="H302" s="2">
        <f t="shared" si="113"/>
        <v>143.52991786232056</v>
      </c>
      <c r="I302" s="2">
        <f t="shared" si="114"/>
        <v>189.26722702380897</v>
      </c>
      <c r="J302" s="2">
        <f t="shared" si="115"/>
        <v>41.585986127245576</v>
      </c>
      <c r="K302" s="2">
        <f t="shared" si="116"/>
        <v>193.41855005805181</v>
      </c>
      <c r="M302" s="2">
        <f t="shared" si="117"/>
        <v>23.047423116246442</v>
      </c>
      <c r="N302" s="2">
        <f t="shared" si="118"/>
        <v>125.95636872959538</v>
      </c>
      <c r="O302" s="2">
        <f t="shared" si="119"/>
        <v>60.320261664456091</v>
      </c>
      <c r="P302" s="2">
        <f t="shared" si="120"/>
        <v>-42.58868394889285</v>
      </c>
      <c r="Q302" s="2">
        <f t="shared" si="121"/>
        <v>168.54505267848822</v>
      </c>
      <c r="S302">
        <f t="shared" si="122"/>
        <v>-4.1513230342428393</v>
      </c>
      <c r="T302">
        <f t="shared" si="135"/>
        <v>24.151323034242839</v>
      </c>
      <c r="U302">
        <f t="shared" si="123"/>
        <v>0</v>
      </c>
      <c r="V302">
        <f t="shared" si="124"/>
        <v>147.68124089656339</v>
      </c>
      <c r="W302">
        <f t="shared" si="125"/>
        <v>193.41855005805181</v>
      </c>
      <c r="X302">
        <f t="shared" si="126"/>
        <v>45.737309161488412</v>
      </c>
      <c r="Y302" s="2">
        <f t="shared" si="127"/>
        <v>193.41855005805181</v>
      </c>
      <c r="Z302" s="2"/>
      <c r="AB302">
        <f t="shared" si="128"/>
        <v>-42.58868394889285</v>
      </c>
      <c r="AC302">
        <f t="shared" si="136"/>
        <v>58.08868394889285</v>
      </c>
      <c r="AD302">
        <f t="shared" si="129"/>
        <v>65.636107065139299</v>
      </c>
      <c r="AE302">
        <f t="shared" si="130"/>
        <v>168.54505267848822</v>
      </c>
      <c r="AF302">
        <f t="shared" si="131"/>
        <v>102.90894561334895</v>
      </c>
      <c r="AG302">
        <f t="shared" si="132"/>
        <v>0</v>
      </c>
      <c r="AH302" s="2">
        <f t="shared" si="133"/>
        <v>168.54505267848822</v>
      </c>
    </row>
    <row r="303" spans="1:34" x14ac:dyDescent="0.3">
      <c r="A303">
        <f t="shared" si="111"/>
        <v>-55.31500000000019</v>
      </c>
      <c r="B303">
        <f t="shared" si="134"/>
        <v>-0.96542887574066671</v>
      </c>
      <c r="G303" s="2">
        <f t="shared" si="112"/>
        <v>-4.1268276155780299</v>
      </c>
      <c r="H303" s="2">
        <f t="shared" si="113"/>
        <v>143.8859213637806</v>
      </c>
      <c r="I303" s="2">
        <f t="shared" si="114"/>
        <v>189.41106273320253</v>
      </c>
      <c r="J303" s="2">
        <f t="shared" si="115"/>
        <v>41.398313753843894</v>
      </c>
      <c r="K303" s="2">
        <f t="shared" si="116"/>
        <v>193.53789034878056</v>
      </c>
      <c r="M303" s="2">
        <f t="shared" si="117"/>
        <v>23.125364857381015</v>
      </c>
      <c r="N303" s="2">
        <f t="shared" si="118"/>
        <v>125.55693293858035</v>
      </c>
      <c r="O303" s="2">
        <f t="shared" si="119"/>
        <v>59.773488947754288</v>
      </c>
      <c r="P303" s="2">
        <f t="shared" si="120"/>
        <v>-42.658079133445035</v>
      </c>
      <c r="Q303" s="2">
        <f t="shared" si="121"/>
        <v>168.21501207202539</v>
      </c>
      <c r="S303">
        <f t="shared" si="122"/>
        <v>-4.1268276155780299</v>
      </c>
      <c r="T303">
        <f t="shared" si="135"/>
        <v>24.12682761557803</v>
      </c>
      <c r="U303">
        <f t="shared" si="123"/>
        <v>0</v>
      </c>
      <c r="V303">
        <f t="shared" si="124"/>
        <v>148.01274897935863</v>
      </c>
      <c r="W303">
        <f t="shared" si="125"/>
        <v>193.53789034878056</v>
      </c>
      <c r="X303">
        <f t="shared" si="126"/>
        <v>45.525141369421924</v>
      </c>
      <c r="Y303" s="2">
        <f t="shared" si="127"/>
        <v>193.53789034878056</v>
      </c>
      <c r="Z303" s="2"/>
      <c r="AB303">
        <f t="shared" si="128"/>
        <v>-42.658079133445035</v>
      </c>
      <c r="AC303">
        <f t="shared" si="136"/>
        <v>58.158079133445035</v>
      </c>
      <c r="AD303">
        <f t="shared" si="129"/>
        <v>65.783443990826044</v>
      </c>
      <c r="AE303">
        <f t="shared" si="130"/>
        <v>168.21501207202539</v>
      </c>
      <c r="AF303">
        <f t="shared" si="131"/>
        <v>102.43156808119932</v>
      </c>
      <c r="AG303">
        <f t="shared" si="132"/>
        <v>0</v>
      </c>
      <c r="AH303" s="2">
        <f t="shared" si="133"/>
        <v>168.21501207202539</v>
      </c>
    </row>
    <row r="304" spans="1:34" x14ac:dyDescent="0.3">
      <c r="A304">
        <f t="shared" si="111"/>
        <v>-55.500000000000192</v>
      </c>
      <c r="B304">
        <f t="shared" si="134"/>
        <v>-0.96865773485685625</v>
      </c>
      <c r="G304" s="2">
        <f t="shared" si="112"/>
        <v>-4.1020806621378725</v>
      </c>
      <c r="H304" s="2">
        <f t="shared" si="113"/>
        <v>144.2406332898253</v>
      </c>
      <c r="I304" s="2">
        <f t="shared" si="114"/>
        <v>189.55313224381169</v>
      </c>
      <c r="J304" s="2">
        <f t="shared" si="115"/>
        <v>41.210418291848526</v>
      </c>
      <c r="K304" s="2">
        <f t="shared" si="116"/>
        <v>193.65521290594955</v>
      </c>
      <c r="M304" s="2">
        <f t="shared" si="117"/>
        <v>23.203227100105487</v>
      </c>
      <c r="N304" s="2">
        <f t="shared" si="118"/>
        <v>125.1563497465749</v>
      </c>
      <c r="O304" s="2">
        <f t="shared" si="119"/>
        <v>59.226254656813488</v>
      </c>
      <c r="P304" s="2">
        <f t="shared" si="120"/>
        <v>-42.726867989655922</v>
      </c>
      <c r="Q304" s="2">
        <f t="shared" si="121"/>
        <v>167.88321773623082</v>
      </c>
      <c r="S304">
        <f t="shared" si="122"/>
        <v>-4.1020806621378725</v>
      </c>
      <c r="T304">
        <f t="shared" si="135"/>
        <v>24.102080662137872</v>
      </c>
      <c r="U304">
        <f t="shared" si="123"/>
        <v>0</v>
      </c>
      <c r="V304">
        <f t="shared" si="124"/>
        <v>148.34271395196316</v>
      </c>
      <c r="W304">
        <f t="shared" si="125"/>
        <v>193.65521290594955</v>
      </c>
      <c r="X304">
        <f t="shared" si="126"/>
        <v>45.312498953986399</v>
      </c>
      <c r="Y304" s="2">
        <f t="shared" si="127"/>
        <v>193.65521290594955</v>
      </c>
      <c r="Z304" s="2"/>
      <c r="AB304">
        <f t="shared" si="128"/>
        <v>-42.726867989655922</v>
      </c>
      <c r="AC304">
        <f t="shared" si="136"/>
        <v>58.226867989655922</v>
      </c>
      <c r="AD304">
        <f t="shared" si="129"/>
        <v>65.930095089761409</v>
      </c>
      <c r="AE304">
        <f t="shared" si="130"/>
        <v>167.88321773623082</v>
      </c>
      <c r="AF304">
        <f t="shared" si="131"/>
        <v>101.95312264646941</v>
      </c>
      <c r="AG304">
        <f t="shared" si="132"/>
        <v>0</v>
      </c>
      <c r="AH304" s="2">
        <f t="shared" si="133"/>
        <v>167.88321773623082</v>
      </c>
    </row>
    <row r="305" spans="1:34" x14ac:dyDescent="0.3">
      <c r="A305">
        <f t="shared" si="111"/>
        <v>-55.685000000000194</v>
      </c>
      <c r="B305">
        <f t="shared" si="134"/>
        <v>-0.97188659397304578</v>
      </c>
      <c r="G305" s="2">
        <f t="shared" si="112"/>
        <v>-4.0770824319222854</v>
      </c>
      <c r="H305" s="2">
        <f t="shared" si="113"/>
        <v>144.59404994239759</v>
      </c>
      <c r="I305" s="2">
        <f t="shared" si="114"/>
        <v>189.69343407448767</v>
      </c>
      <c r="J305" s="2">
        <f t="shared" si="115"/>
        <v>41.022301700167787</v>
      </c>
      <c r="K305" s="2">
        <f t="shared" si="116"/>
        <v>193.77051650640996</v>
      </c>
      <c r="M305" s="2">
        <f t="shared" si="117"/>
        <v>23.28100903266531</v>
      </c>
      <c r="N305" s="2">
        <f t="shared" si="118"/>
        <v>124.75462332986797</v>
      </c>
      <c r="O305" s="2">
        <f t="shared" si="119"/>
        <v>58.67856449683692</v>
      </c>
      <c r="P305" s="2">
        <f t="shared" si="120"/>
        <v>-42.795049800365746</v>
      </c>
      <c r="Q305" s="2">
        <f t="shared" si="121"/>
        <v>167.54967313023371</v>
      </c>
      <c r="S305">
        <f t="shared" si="122"/>
        <v>-4.0770824319222854</v>
      </c>
      <c r="T305">
        <f t="shared" si="135"/>
        <v>24.077082431922285</v>
      </c>
      <c r="U305">
        <f t="shared" si="123"/>
        <v>0</v>
      </c>
      <c r="V305">
        <f t="shared" si="124"/>
        <v>148.67113237431988</v>
      </c>
      <c r="W305">
        <f t="shared" si="125"/>
        <v>193.77051650640996</v>
      </c>
      <c r="X305">
        <f t="shared" si="126"/>
        <v>45.099384132090073</v>
      </c>
      <c r="Y305" s="2">
        <f t="shared" si="127"/>
        <v>193.77051650640996</v>
      </c>
      <c r="Z305" s="2"/>
      <c r="AB305">
        <f t="shared" si="128"/>
        <v>-42.795049800365746</v>
      </c>
      <c r="AC305">
        <f t="shared" si="136"/>
        <v>58.295049800365746</v>
      </c>
      <c r="AD305">
        <f t="shared" si="129"/>
        <v>66.076058833031055</v>
      </c>
      <c r="AE305">
        <f t="shared" si="130"/>
        <v>167.54967313023371</v>
      </c>
      <c r="AF305">
        <f t="shared" si="131"/>
        <v>101.47361429720266</v>
      </c>
      <c r="AG305">
        <f t="shared" si="132"/>
        <v>0</v>
      </c>
      <c r="AH305" s="2">
        <f t="shared" si="133"/>
        <v>167.54967313023371</v>
      </c>
    </row>
    <row r="306" spans="1:34" x14ac:dyDescent="0.3">
      <c r="A306">
        <f t="shared" si="111"/>
        <v>-55.870000000000196</v>
      </c>
      <c r="B306">
        <f t="shared" si="134"/>
        <v>-0.97511545308923531</v>
      </c>
      <c r="G306" s="2">
        <f t="shared" si="112"/>
        <v>-4.0518331855508691</v>
      </c>
      <c r="H306" s="2">
        <f t="shared" si="113"/>
        <v>144.94616763694441</v>
      </c>
      <c r="I306" s="2">
        <f t="shared" si="114"/>
        <v>189.83196676251063</v>
      </c>
      <c r="J306" s="2">
        <f t="shared" si="115"/>
        <v>40.833965940015354</v>
      </c>
      <c r="K306" s="2">
        <f t="shared" si="116"/>
        <v>193.88379994806149</v>
      </c>
      <c r="M306" s="2">
        <f t="shared" si="117"/>
        <v>23.358709844143242</v>
      </c>
      <c r="N306" s="2">
        <f t="shared" si="118"/>
        <v>124.35175787666724</v>
      </c>
      <c r="O306" s="2">
        <f t="shared" si="119"/>
        <v>58.130424177780448</v>
      </c>
      <c r="P306" s="2">
        <f t="shared" si="120"/>
        <v>-42.862623854743546</v>
      </c>
      <c r="Q306" s="2">
        <f t="shared" si="121"/>
        <v>167.21438173141078</v>
      </c>
      <c r="S306">
        <f t="shared" si="122"/>
        <v>-4.0518331855508691</v>
      </c>
      <c r="T306">
        <f t="shared" si="135"/>
        <v>24.051833185550869</v>
      </c>
      <c r="U306">
        <f t="shared" si="123"/>
        <v>0</v>
      </c>
      <c r="V306">
        <f t="shared" si="124"/>
        <v>148.99800082249527</v>
      </c>
      <c r="W306">
        <f t="shared" si="125"/>
        <v>193.88379994806149</v>
      </c>
      <c r="X306">
        <f t="shared" si="126"/>
        <v>44.885799125566223</v>
      </c>
      <c r="Y306" s="2">
        <f t="shared" si="127"/>
        <v>193.88379994806149</v>
      </c>
      <c r="Z306" s="2"/>
      <c r="AB306">
        <f t="shared" si="128"/>
        <v>-42.862623854743546</v>
      </c>
      <c r="AC306">
        <f t="shared" si="136"/>
        <v>58.362623854743546</v>
      </c>
      <c r="AD306">
        <f t="shared" si="129"/>
        <v>66.221333698886781</v>
      </c>
      <c r="AE306">
        <f t="shared" si="130"/>
        <v>167.21438173141078</v>
      </c>
      <c r="AF306">
        <f t="shared" si="131"/>
        <v>100.993048032524</v>
      </c>
      <c r="AG306">
        <f t="shared" si="132"/>
        <v>0</v>
      </c>
      <c r="AH306" s="2">
        <f t="shared" si="133"/>
        <v>167.21438173141078</v>
      </c>
    </row>
    <row r="307" spans="1:34" x14ac:dyDescent="0.3">
      <c r="A307">
        <f t="shared" si="111"/>
        <v>-56.055000000000199</v>
      </c>
      <c r="B307">
        <f t="shared" si="134"/>
        <v>-0.97834431220542495</v>
      </c>
      <c r="G307" s="2">
        <f t="shared" si="112"/>
        <v>-4.0263331862601994</v>
      </c>
      <c r="H307" s="2">
        <f t="shared" si="113"/>
        <v>145.2969827024549</v>
      </c>
      <c r="I307" s="2">
        <f t="shared" si="114"/>
        <v>189.96872886360495</v>
      </c>
      <c r="J307" s="2">
        <f t="shared" si="115"/>
        <v>40.645412974889844</v>
      </c>
      <c r="K307" s="2">
        <f t="shared" si="116"/>
        <v>193.99506204986514</v>
      </c>
      <c r="M307" s="2">
        <f t="shared" si="117"/>
        <v>23.436328724467746</v>
      </c>
      <c r="N307" s="2">
        <f t="shared" si="118"/>
        <v>123.94775758705535</v>
      </c>
      <c r="O307" s="2">
        <f t="shared" si="119"/>
        <v>57.581839414293079</v>
      </c>
      <c r="P307" s="2">
        <f t="shared" si="120"/>
        <v>-42.929589448294522</v>
      </c>
      <c r="Q307" s="2">
        <f t="shared" si="121"/>
        <v>166.87734703534989</v>
      </c>
      <c r="S307">
        <f t="shared" si="122"/>
        <v>-4.0263331862601994</v>
      </c>
      <c r="T307">
        <f t="shared" si="135"/>
        <v>24.026333186260199</v>
      </c>
      <c r="U307">
        <f t="shared" si="123"/>
        <v>0</v>
      </c>
      <c r="V307">
        <f t="shared" si="124"/>
        <v>149.32331588871509</v>
      </c>
      <c r="W307">
        <f t="shared" si="125"/>
        <v>193.99506204986514</v>
      </c>
      <c r="X307">
        <f t="shared" si="126"/>
        <v>44.67174616115004</v>
      </c>
      <c r="Y307" s="2">
        <f t="shared" si="127"/>
        <v>193.99506204986514</v>
      </c>
      <c r="Z307" s="2"/>
      <c r="AB307">
        <f t="shared" si="128"/>
        <v>-42.929589448294522</v>
      </c>
      <c r="AC307">
        <f t="shared" si="136"/>
        <v>58.429589448294522</v>
      </c>
      <c r="AD307">
        <f t="shared" si="129"/>
        <v>66.365918172762264</v>
      </c>
      <c r="AE307">
        <f t="shared" si="130"/>
        <v>166.87734703534989</v>
      </c>
      <c r="AF307">
        <f t="shared" si="131"/>
        <v>100.51142886258759</v>
      </c>
      <c r="AG307">
        <f t="shared" si="132"/>
        <v>0</v>
      </c>
      <c r="AH307" s="2">
        <f t="shared" si="133"/>
        <v>166.87734703534989</v>
      </c>
    </row>
    <row r="308" spans="1:34" x14ac:dyDescent="0.3">
      <c r="A308">
        <f t="shared" si="111"/>
        <v>-56.240000000000201</v>
      </c>
      <c r="B308">
        <f t="shared" si="134"/>
        <v>-0.98157317132161448</v>
      </c>
      <c r="G308" s="2">
        <f t="shared" si="112"/>
        <v>-4.0005826999010878</v>
      </c>
      <c r="H308" s="2">
        <f t="shared" si="113"/>
        <v>145.6464914814988</v>
      </c>
      <c r="I308" s="2">
        <f t="shared" si="114"/>
        <v>190.10371895195431</v>
      </c>
      <c r="J308" s="2">
        <f t="shared" si="115"/>
        <v>40.456644770554405</v>
      </c>
      <c r="K308" s="2">
        <f t="shared" si="116"/>
        <v>194.10430165185539</v>
      </c>
      <c r="M308" s="2">
        <f t="shared" si="117"/>
        <v>23.513864864421457</v>
      </c>
      <c r="N308" s="2">
        <f t="shared" si="118"/>
        <v>123.54262667294631</v>
      </c>
      <c r="O308" s="2">
        <f t="shared" si="119"/>
        <v>57.032815925657474</v>
      </c>
      <c r="P308" s="2">
        <f t="shared" si="120"/>
        <v>-42.995945882867382</v>
      </c>
      <c r="Q308" s="2">
        <f t="shared" si="121"/>
        <v>166.53857255581369</v>
      </c>
      <c r="S308">
        <f t="shared" si="122"/>
        <v>-4.0005826999010878</v>
      </c>
      <c r="T308">
        <f t="shared" si="135"/>
        <v>24.000582699901088</v>
      </c>
      <c r="U308">
        <f t="shared" si="123"/>
        <v>0</v>
      </c>
      <c r="V308">
        <f t="shared" si="124"/>
        <v>149.64707418139989</v>
      </c>
      <c r="W308">
        <f t="shared" si="125"/>
        <v>194.10430165185539</v>
      </c>
      <c r="X308">
        <f t="shared" si="126"/>
        <v>44.457227470455493</v>
      </c>
      <c r="Y308" s="2">
        <f t="shared" si="127"/>
        <v>194.10430165185539</v>
      </c>
      <c r="Z308" s="2"/>
      <c r="AB308">
        <f t="shared" si="128"/>
        <v>-42.995945882867382</v>
      </c>
      <c r="AC308">
        <f t="shared" si="136"/>
        <v>58.495945882867382</v>
      </c>
      <c r="AD308">
        <f t="shared" si="129"/>
        <v>66.509810747288839</v>
      </c>
      <c r="AE308">
        <f t="shared" si="130"/>
        <v>166.53857255581369</v>
      </c>
      <c r="AF308">
        <f t="shared" si="131"/>
        <v>100.02876180852485</v>
      </c>
      <c r="AG308">
        <f t="shared" si="132"/>
        <v>0</v>
      </c>
      <c r="AH308" s="2">
        <f t="shared" si="133"/>
        <v>166.53857255581369</v>
      </c>
    </row>
    <row r="309" spans="1:34" x14ac:dyDescent="0.3">
      <c r="A309">
        <f t="shared" si="111"/>
        <v>-56.425000000000203</v>
      </c>
      <c r="B309">
        <f t="shared" si="134"/>
        <v>-0.98480203043780401</v>
      </c>
      <c r="G309" s="2">
        <f t="shared" si="112"/>
        <v>-3.9745819949357895</v>
      </c>
      <c r="H309" s="2">
        <f t="shared" si="113"/>
        <v>145.99469033026463</v>
      </c>
      <c r="I309" s="2">
        <f t="shared" si="114"/>
        <v>190.23693562021654</v>
      </c>
      <c r="J309" s="2">
        <f t="shared" si="115"/>
        <v>40.267663295016106</v>
      </c>
      <c r="K309" s="2">
        <f t="shared" si="116"/>
        <v>194.21151761515233</v>
      </c>
      <c r="M309" s="2">
        <f t="shared" si="117"/>
        <v>23.591317455649644</v>
      </c>
      <c r="N309" s="2">
        <f t="shared" si="118"/>
        <v>123.13636935804141</v>
      </c>
      <c r="O309" s="2">
        <f t="shared" si="119"/>
        <v>56.483359435730101</v>
      </c>
      <c r="P309" s="2">
        <f t="shared" si="120"/>
        <v>-43.061692466661661</v>
      </c>
      <c r="Q309" s="2">
        <f t="shared" si="121"/>
        <v>166.19806182470307</v>
      </c>
      <c r="S309">
        <f t="shared" si="122"/>
        <v>-3.9745819949357895</v>
      </c>
      <c r="T309">
        <f t="shared" si="135"/>
        <v>23.974581994935789</v>
      </c>
      <c r="U309">
        <f t="shared" si="123"/>
        <v>0</v>
      </c>
      <c r="V309">
        <f t="shared" si="124"/>
        <v>149.96927232520042</v>
      </c>
      <c r="W309">
        <f t="shared" si="125"/>
        <v>194.21151761515233</v>
      </c>
      <c r="X309">
        <f t="shared" si="126"/>
        <v>44.242245289951896</v>
      </c>
      <c r="Y309" s="2">
        <f t="shared" si="127"/>
        <v>194.21151761515233</v>
      </c>
      <c r="Z309" s="2"/>
      <c r="AB309">
        <f t="shared" si="128"/>
        <v>-43.061692466661661</v>
      </c>
      <c r="AC309">
        <f t="shared" si="136"/>
        <v>58.561692466661661</v>
      </c>
      <c r="AD309">
        <f t="shared" si="129"/>
        <v>66.653009922311298</v>
      </c>
      <c r="AE309">
        <f t="shared" si="130"/>
        <v>166.19806182470307</v>
      </c>
      <c r="AF309">
        <f t="shared" si="131"/>
        <v>99.545051902391762</v>
      </c>
      <c r="AG309">
        <f t="shared" si="132"/>
        <v>0</v>
      </c>
      <c r="AH309" s="2">
        <f t="shared" si="133"/>
        <v>166.19806182470307</v>
      </c>
    </row>
    <row r="310" spans="1:34" x14ac:dyDescent="0.3">
      <c r="A310">
        <f t="shared" si="111"/>
        <v>-56.610000000000205</v>
      </c>
      <c r="B310">
        <f t="shared" si="134"/>
        <v>-0.98803088955399365</v>
      </c>
      <c r="G310" s="2">
        <f t="shared" si="112"/>
        <v>-3.9483313424352389</v>
      </c>
      <c r="H310" s="2">
        <f t="shared" si="113"/>
        <v>146.34157561859763</v>
      </c>
      <c r="I310" s="2">
        <f t="shared" si="114"/>
        <v>190.36837747953837</v>
      </c>
      <c r="J310" s="2">
        <f t="shared" si="115"/>
        <v>40.078470518505505</v>
      </c>
      <c r="K310" s="2">
        <f t="shared" si="116"/>
        <v>194.31670882197361</v>
      </c>
      <c r="M310" s="2">
        <f t="shared" si="117"/>
        <v>23.668685690668603</v>
      </c>
      <c r="N310" s="2">
        <f t="shared" si="118"/>
        <v>122.72898987778528</v>
      </c>
      <c r="O310" s="2">
        <f t="shared" si="119"/>
        <v>55.933475672881784</v>
      </c>
      <c r="P310" s="2">
        <f t="shared" si="120"/>
        <v>-43.126828514234894</v>
      </c>
      <c r="Q310" s="2">
        <f t="shared" si="121"/>
        <v>165.85581839202018</v>
      </c>
      <c r="S310">
        <f t="shared" si="122"/>
        <v>-3.9483313424352389</v>
      </c>
      <c r="T310">
        <f t="shared" si="135"/>
        <v>23.948331342435239</v>
      </c>
      <c r="U310">
        <f t="shared" si="123"/>
        <v>0</v>
      </c>
      <c r="V310">
        <f t="shared" si="124"/>
        <v>150.28990696103287</v>
      </c>
      <c r="W310">
        <f t="shared" si="125"/>
        <v>194.31670882197361</v>
      </c>
      <c r="X310">
        <f t="shared" si="126"/>
        <v>44.026801860940743</v>
      </c>
      <c r="Y310" s="2">
        <f t="shared" si="127"/>
        <v>194.31670882197361</v>
      </c>
      <c r="Z310" s="2"/>
      <c r="AB310">
        <f t="shared" si="128"/>
        <v>-43.126828514234894</v>
      </c>
      <c r="AC310">
        <f t="shared" si="136"/>
        <v>58.626828514234894</v>
      </c>
      <c r="AD310">
        <f t="shared" si="129"/>
        <v>66.795514204903498</v>
      </c>
      <c r="AE310">
        <f t="shared" si="130"/>
        <v>165.85581839202018</v>
      </c>
      <c r="AF310">
        <f t="shared" si="131"/>
        <v>99.060304187116685</v>
      </c>
      <c r="AG310">
        <f t="shared" si="132"/>
        <v>0</v>
      </c>
      <c r="AH310" s="2">
        <f t="shared" si="133"/>
        <v>165.85581839202018</v>
      </c>
    </row>
    <row r="311" spans="1:34" x14ac:dyDescent="0.3">
      <c r="A311">
        <f t="shared" si="111"/>
        <v>-56.795000000000208</v>
      </c>
      <c r="B311">
        <f t="shared" si="134"/>
        <v>-0.99125974867018296</v>
      </c>
      <c r="G311" s="2">
        <f t="shared" si="112"/>
        <v>-3.9218310160761938</v>
      </c>
      <c r="H311" s="2">
        <f t="shared" si="113"/>
        <v>146.68714373003746</v>
      </c>
      <c r="I311" s="2">
        <f t="shared" si="114"/>
        <v>190.49804315956976</v>
      </c>
      <c r="J311" s="2">
        <f t="shared" si="115"/>
        <v>39.889068413456101</v>
      </c>
      <c r="K311" s="2">
        <f t="shared" si="116"/>
        <v>194.41987417564596</v>
      </c>
      <c r="M311" s="2">
        <f t="shared" si="117"/>
        <v>23.745968762874078</v>
      </c>
      <c r="N311" s="2">
        <f t="shared" si="118"/>
        <v>122.32049247932174</v>
      </c>
      <c r="O311" s="2">
        <f t="shared" si="119"/>
        <v>55.383170369937901</v>
      </c>
      <c r="P311" s="2">
        <f t="shared" si="120"/>
        <v>-43.191353346509764</v>
      </c>
      <c r="Q311" s="2">
        <f t="shared" si="121"/>
        <v>165.5118458258315</v>
      </c>
      <c r="S311">
        <f t="shared" si="122"/>
        <v>-3.9218310160761938</v>
      </c>
      <c r="T311">
        <f t="shared" si="135"/>
        <v>23.921831016076194</v>
      </c>
      <c r="U311">
        <f t="shared" si="123"/>
        <v>0</v>
      </c>
      <c r="V311">
        <f t="shared" si="124"/>
        <v>150.60897474611366</v>
      </c>
      <c r="W311">
        <f t="shared" si="125"/>
        <v>194.41987417564596</v>
      </c>
      <c r="X311">
        <f t="shared" si="126"/>
        <v>43.810899429532299</v>
      </c>
      <c r="Y311" s="2">
        <f t="shared" si="127"/>
        <v>194.41987417564596</v>
      </c>
      <c r="Z311" s="2"/>
      <c r="AB311">
        <f t="shared" si="128"/>
        <v>-43.191353346509764</v>
      </c>
      <c r="AC311">
        <f t="shared" si="136"/>
        <v>58.691353346509764</v>
      </c>
      <c r="AD311">
        <f t="shared" si="129"/>
        <v>66.937322109383842</v>
      </c>
      <c r="AE311">
        <f t="shared" si="130"/>
        <v>165.5118458258315</v>
      </c>
      <c r="AF311">
        <f t="shared" si="131"/>
        <v>98.574523716447658</v>
      </c>
      <c r="AG311">
        <f t="shared" si="132"/>
        <v>0</v>
      </c>
      <c r="AH311" s="2">
        <f t="shared" si="133"/>
        <v>165.5118458258315</v>
      </c>
    </row>
    <row r="312" spans="1:34" x14ac:dyDescent="0.3">
      <c r="A312">
        <f t="shared" si="111"/>
        <v>-56.98000000000021</v>
      </c>
      <c r="B312">
        <f t="shared" si="134"/>
        <v>-0.9944886077863726</v>
      </c>
      <c r="G312" s="2">
        <f t="shared" si="112"/>
        <v>-3.8950812921383893</v>
      </c>
      <c r="H312" s="2">
        <f t="shared" si="113"/>
        <v>147.0313910618562</v>
      </c>
      <c r="I312" s="2">
        <f t="shared" si="114"/>
        <v>190.62593130847827</v>
      </c>
      <c r="J312" s="2">
        <f t="shared" si="115"/>
        <v>39.699458954483696</v>
      </c>
      <c r="K312" s="2">
        <f t="shared" si="116"/>
        <v>194.52101260061667</v>
      </c>
      <c r="M312" s="2">
        <f t="shared" si="117"/>
        <v>23.823165866549701</v>
      </c>
      <c r="N312" s="2">
        <f t="shared" si="118"/>
        <v>121.9108814214494</v>
      </c>
      <c r="O312" s="2">
        <f t="shared" si="119"/>
        <v>54.832449264118473</v>
      </c>
      <c r="P312" s="2">
        <f t="shared" si="120"/>
        <v>-43.255266290781222</v>
      </c>
      <c r="Q312" s="2">
        <f t="shared" si="121"/>
        <v>165.16614771223061</v>
      </c>
      <c r="S312">
        <f t="shared" si="122"/>
        <v>-3.8950812921383893</v>
      </c>
      <c r="T312">
        <f t="shared" si="135"/>
        <v>23.895081292138389</v>
      </c>
      <c r="U312">
        <f t="shared" si="123"/>
        <v>0</v>
      </c>
      <c r="V312">
        <f t="shared" si="124"/>
        <v>150.9264723539946</v>
      </c>
      <c r="W312">
        <f t="shared" si="125"/>
        <v>194.52101260061667</v>
      </c>
      <c r="X312">
        <f t="shared" si="126"/>
        <v>43.594540246622088</v>
      </c>
      <c r="Y312" s="2">
        <f t="shared" si="127"/>
        <v>194.52101260061667</v>
      </c>
      <c r="Z312" s="2"/>
      <c r="AB312">
        <f t="shared" si="128"/>
        <v>-43.255266290781222</v>
      </c>
      <c r="AC312">
        <f t="shared" si="136"/>
        <v>58.755266290781222</v>
      </c>
      <c r="AD312">
        <f t="shared" si="129"/>
        <v>67.078432157330923</v>
      </c>
      <c r="AE312">
        <f t="shared" si="130"/>
        <v>165.16614771223061</v>
      </c>
      <c r="AF312">
        <f t="shared" si="131"/>
        <v>98.087715554899688</v>
      </c>
      <c r="AG312">
        <f t="shared" si="132"/>
        <v>0</v>
      </c>
      <c r="AH312" s="2">
        <f t="shared" si="133"/>
        <v>165.16614771223061</v>
      </c>
    </row>
    <row r="313" spans="1:34" x14ac:dyDescent="0.3">
      <c r="A313">
        <f t="shared" si="111"/>
        <v>-57.165000000000212</v>
      </c>
      <c r="B313">
        <f t="shared" si="134"/>
        <v>-0.99771746690256213</v>
      </c>
      <c r="G313" s="2">
        <f t="shared" si="112"/>
        <v>-3.8680824495016637</v>
      </c>
      <c r="H313" s="2">
        <f t="shared" si="113"/>
        <v>147.3743140250956</v>
      </c>
      <c r="I313" s="2">
        <f t="shared" si="114"/>
        <v>190.75204059296323</v>
      </c>
      <c r="J313" s="2">
        <f t="shared" si="115"/>
        <v>39.509644118365941</v>
      </c>
      <c r="K313" s="2">
        <f t="shared" si="116"/>
        <v>194.62012304246488</v>
      </c>
      <c r="M313" s="2">
        <f t="shared" si="117"/>
        <v>23.90027619687535</v>
      </c>
      <c r="N313" s="2">
        <f t="shared" si="118"/>
        <v>121.50016097457745</v>
      </c>
      <c r="O313" s="2">
        <f t="shared" si="119"/>
        <v>54.281318096978673</v>
      </c>
      <c r="P313" s="2">
        <f t="shared" si="120"/>
        <v>-43.318566680723436</v>
      </c>
      <c r="Q313" s="2">
        <f t="shared" si="121"/>
        <v>164.8187276553009</v>
      </c>
      <c r="S313">
        <f t="shared" si="122"/>
        <v>-3.8680824495016637</v>
      </c>
      <c r="T313">
        <f t="shared" si="135"/>
        <v>23.868082449501664</v>
      </c>
      <c r="U313">
        <f t="shared" si="123"/>
        <v>0</v>
      </c>
      <c r="V313">
        <f t="shared" si="124"/>
        <v>151.24239647459726</v>
      </c>
      <c r="W313">
        <f t="shared" si="125"/>
        <v>194.62012304246488</v>
      </c>
      <c r="X313">
        <f t="shared" si="126"/>
        <v>43.377726567867605</v>
      </c>
      <c r="Y313" s="2">
        <f t="shared" si="127"/>
        <v>194.62012304246488</v>
      </c>
      <c r="Z313" s="2"/>
      <c r="AB313">
        <f t="shared" si="128"/>
        <v>-43.318566680723436</v>
      </c>
      <c r="AC313">
        <f t="shared" si="136"/>
        <v>58.818566680723436</v>
      </c>
      <c r="AD313">
        <f t="shared" si="129"/>
        <v>67.218842877598789</v>
      </c>
      <c r="AE313">
        <f t="shared" si="130"/>
        <v>164.8187276553009</v>
      </c>
      <c r="AF313">
        <f t="shared" si="131"/>
        <v>97.599884777702101</v>
      </c>
      <c r="AG313">
        <f t="shared" si="132"/>
        <v>0</v>
      </c>
      <c r="AH313" s="2">
        <f t="shared" si="133"/>
        <v>164.8187276553009</v>
      </c>
    </row>
    <row r="314" spans="1:34" x14ac:dyDescent="0.3">
      <c r="A314">
        <f t="shared" si="111"/>
        <v>-57.350000000000215</v>
      </c>
      <c r="B314">
        <f t="shared" si="134"/>
        <v>-1.0009463260187517</v>
      </c>
      <c r="G314" s="2">
        <f t="shared" si="112"/>
        <v>-3.840834769643056</v>
      </c>
      <c r="H314" s="2">
        <f t="shared" si="113"/>
        <v>147.71590904460476</v>
      </c>
      <c r="I314" s="2">
        <f t="shared" si="114"/>
        <v>190.8763696982694</v>
      </c>
      <c r="J314" s="2">
        <f t="shared" si="115"/>
        <v>39.319625884021576</v>
      </c>
      <c r="K314" s="2">
        <f t="shared" si="116"/>
        <v>194.71720446791247</v>
      </c>
      <c r="M314" s="2">
        <f t="shared" si="117"/>
        <v>23.97729894993557</v>
      </c>
      <c r="N314" s="2">
        <f t="shared" si="118"/>
        <v>121.08833542068101</v>
      </c>
      <c r="O314" s="2">
        <f t="shared" si="119"/>
        <v>53.729782614348622</v>
      </c>
      <c r="P314" s="2">
        <f t="shared" si="120"/>
        <v>-43.38125385639681</v>
      </c>
      <c r="Q314" s="2">
        <f t="shared" si="121"/>
        <v>164.46958927707783</v>
      </c>
      <c r="S314">
        <f t="shared" si="122"/>
        <v>-3.840834769643056</v>
      </c>
      <c r="T314">
        <f t="shared" si="135"/>
        <v>23.840834769643056</v>
      </c>
      <c r="U314">
        <f t="shared" si="123"/>
        <v>0</v>
      </c>
      <c r="V314">
        <f t="shared" si="124"/>
        <v>151.55674381424782</v>
      </c>
      <c r="W314">
        <f t="shared" si="125"/>
        <v>194.71720446791247</v>
      </c>
      <c r="X314">
        <f t="shared" si="126"/>
        <v>43.160460653664629</v>
      </c>
      <c r="Y314" s="2">
        <f t="shared" si="127"/>
        <v>194.71720446791247</v>
      </c>
      <c r="Z314" s="2"/>
      <c r="AB314">
        <f t="shared" si="128"/>
        <v>-43.38125385639681</v>
      </c>
      <c r="AC314">
        <f t="shared" si="136"/>
        <v>58.88125385639681</v>
      </c>
      <c r="AD314">
        <f t="shared" si="129"/>
        <v>67.358552806332384</v>
      </c>
      <c r="AE314">
        <f t="shared" si="130"/>
        <v>164.46958927707783</v>
      </c>
      <c r="AF314">
        <f t="shared" si="131"/>
        <v>97.111036470745432</v>
      </c>
      <c r="AG314">
        <f t="shared" si="132"/>
        <v>0</v>
      </c>
      <c r="AH314" s="2">
        <f t="shared" si="133"/>
        <v>164.46958927707783</v>
      </c>
    </row>
    <row r="315" spans="1:34" x14ac:dyDescent="0.3">
      <c r="A315">
        <f t="shared" si="111"/>
        <v>-57.535000000000217</v>
      </c>
      <c r="B315">
        <f t="shared" si="134"/>
        <v>-1.0041751851349412</v>
      </c>
      <c r="G315" s="2">
        <f t="shared" si="112"/>
        <v>-3.8133385366338501</v>
      </c>
      <c r="H315" s="2">
        <f t="shared" si="113"/>
        <v>148.05617255907728</v>
      </c>
      <c r="I315" s="2">
        <f t="shared" si="114"/>
        <v>190.99891732820106</v>
      </c>
      <c r="J315" s="2">
        <f t="shared" si="115"/>
        <v>39.129406232489934</v>
      </c>
      <c r="K315" s="2">
        <f t="shared" si="116"/>
        <v>194.81225586483492</v>
      </c>
      <c r="M315" s="2">
        <f t="shared" si="117"/>
        <v>24.054233322727946</v>
      </c>
      <c r="N315" s="2">
        <f t="shared" si="118"/>
        <v>120.67540905325646</v>
      </c>
      <c r="O315" s="2">
        <f t="shared" si="119"/>
        <v>53.177848566273738</v>
      </c>
      <c r="P315" s="2">
        <f t="shared" si="120"/>
        <v>-43.443327164254775</v>
      </c>
      <c r="Q315" s="2">
        <f t="shared" si="121"/>
        <v>164.11873621751124</v>
      </c>
      <c r="S315">
        <f t="shared" si="122"/>
        <v>-3.8133385366338501</v>
      </c>
      <c r="T315">
        <f t="shared" si="135"/>
        <v>23.81333853663385</v>
      </c>
      <c r="U315">
        <f t="shared" si="123"/>
        <v>0</v>
      </c>
      <c r="V315">
        <f t="shared" si="124"/>
        <v>151.86951109571112</v>
      </c>
      <c r="W315">
        <f t="shared" si="125"/>
        <v>194.81225586483492</v>
      </c>
      <c r="X315">
        <f t="shared" si="126"/>
        <v>42.942744769123784</v>
      </c>
      <c r="Y315" s="2">
        <f t="shared" si="127"/>
        <v>194.81225586483492</v>
      </c>
      <c r="Z315" s="2"/>
      <c r="AB315">
        <f t="shared" si="128"/>
        <v>-43.443327164254775</v>
      </c>
      <c r="AC315">
        <f t="shared" si="136"/>
        <v>58.943327164254775</v>
      </c>
      <c r="AD315">
        <f t="shared" si="129"/>
        <v>67.497560486982721</v>
      </c>
      <c r="AE315">
        <f t="shared" si="130"/>
        <v>164.11873621751124</v>
      </c>
      <c r="AF315">
        <f t="shared" si="131"/>
        <v>96.621175730528506</v>
      </c>
      <c r="AG315">
        <f t="shared" si="132"/>
        <v>0</v>
      </c>
      <c r="AH315" s="2">
        <f t="shared" si="133"/>
        <v>164.11873621751124</v>
      </c>
    </row>
    <row r="316" spans="1:34" x14ac:dyDescent="0.3">
      <c r="A316">
        <f t="shared" si="111"/>
        <v>-57.720000000000219</v>
      </c>
      <c r="B316">
        <f t="shared" si="134"/>
        <v>-1.0074040442511307</v>
      </c>
      <c r="G316" s="2">
        <f t="shared" si="112"/>
        <v>-3.785594037136633</v>
      </c>
      <c r="H316" s="2">
        <f t="shared" si="113"/>
        <v>148.39510102108829</v>
      </c>
      <c r="I316" s="2">
        <f t="shared" si="114"/>
        <v>191.11968220513512</v>
      </c>
      <c r="J316" s="2">
        <f t="shared" si="115"/>
        <v>38.938987146910193</v>
      </c>
      <c r="K316" s="2">
        <f t="shared" si="116"/>
        <v>194.90527624227175</v>
      </c>
      <c r="M316" s="2">
        <f t="shared" si="117"/>
        <v>24.131078513171474</v>
      </c>
      <c r="N316" s="2">
        <f t="shared" si="118"/>
        <v>120.26138617727683</v>
      </c>
      <c r="O316" s="2">
        <f t="shared" si="119"/>
        <v>52.625521706954643</v>
      </c>
      <c r="P316" s="2">
        <f t="shared" si="120"/>
        <v>-43.504785957150716</v>
      </c>
      <c r="Q316" s="2">
        <f t="shared" si="121"/>
        <v>163.76617213442756</v>
      </c>
      <c r="S316">
        <f t="shared" si="122"/>
        <v>-3.785594037136633</v>
      </c>
      <c r="T316">
        <f t="shared" si="135"/>
        <v>23.785594037136633</v>
      </c>
      <c r="U316">
        <f t="shared" si="123"/>
        <v>0</v>
      </c>
      <c r="V316">
        <f t="shared" si="124"/>
        <v>152.18069505822493</v>
      </c>
      <c r="W316">
        <f t="shared" si="125"/>
        <v>194.90527624227175</v>
      </c>
      <c r="X316">
        <f t="shared" si="126"/>
        <v>42.724581184046826</v>
      </c>
      <c r="Y316" s="2">
        <f t="shared" si="127"/>
        <v>194.90527624227175</v>
      </c>
      <c r="Z316" s="2"/>
      <c r="AB316">
        <f t="shared" si="128"/>
        <v>-43.504785957150716</v>
      </c>
      <c r="AC316">
        <f t="shared" si="136"/>
        <v>59.004785957150716</v>
      </c>
      <c r="AD316">
        <f t="shared" si="129"/>
        <v>67.63586447032219</v>
      </c>
      <c r="AE316">
        <f t="shared" si="130"/>
        <v>163.76617213442756</v>
      </c>
      <c r="AF316">
        <f t="shared" si="131"/>
        <v>96.130307664105359</v>
      </c>
      <c r="AG316">
        <f t="shared" si="132"/>
        <v>0</v>
      </c>
      <c r="AH316" s="2">
        <f t="shared" si="133"/>
        <v>163.76617213442756</v>
      </c>
    </row>
    <row r="317" spans="1:34" x14ac:dyDescent="0.3">
      <c r="A317">
        <f t="shared" ref="A317:A380" si="137">A316-0.185</f>
        <v>-57.905000000000221</v>
      </c>
      <c r="B317">
        <f t="shared" si="134"/>
        <v>-1.0106329033673203</v>
      </c>
      <c r="G317" s="2">
        <f t="shared" ref="G317:G380" si="138">(G$2-$D$2)*COS($B317)-(M$2-$E$2)*SIN($B317)+$D$2</f>
        <v>-3.7576015604022963</v>
      </c>
      <c r="H317" s="2">
        <f t="shared" ref="H317:H380" si="139">(H$2-$D$2)*COS($B317)-(N$2-$E$2)*SIN($B317)+$D$2</f>
        <v>148.73269089713165</v>
      </c>
      <c r="I317" s="2">
        <f t="shared" ref="I317:I380" si="140">(I$2-$D$2)*COS($B317)-(O$2-$E$2)*SIN($B317)+$D$2</f>
        <v>191.2386630700347</v>
      </c>
      <c r="J317" s="2">
        <f t="shared" ref="J317:J380" si="141">(J$2-$D$2)*COS($B317)-(P$2-$E$2)*SIN($B317)+$D$2</f>
        <v>38.74837061250075</v>
      </c>
      <c r="K317" s="2">
        <f t="shared" ref="K317:K380" si="142">MAX(G317:J317)-MIN(G317:J317)</f>
        <v>194.996264630437</v>
      </c>
      <c r="M317" s="2">
        <f t="shared" ref="M317:M380" si="143">(G$2-$D$2)*SIN($B317)+(M$2-$E$2)*COS($B317)+$E$2</f>
        <v>24.20783372011492</v>
      </c>
      <c r="N317" s="2">
        <f t="shared" ref="N317:N380" si="144">(H$2-$D$2)*SIN($B317)+(N$2-$E$2)*COS($B317)+$E$2</f>
        <v>119.84627110914678</v>
      </c>
      <c r="O317" s="2">
        <f t="shared" ref="O317:O380" si="145">(I$2-$D$2)*SIN($B317)+(O$2-$E$2)*COS($B317)+$E$2</f>
        <v>52.07280779468725</v>
      </c>
      <c r="P317" s="2">
        <f t="shared" ref="P317:P380" si="146">(J$2-$D$2)*SIN($B317)+(P$2-$E$2)*COS($B317)+$E$2</f>
        <v>-43.565629594344614</v>
      </c>
      <c r="Q317" s="2">
        <f t="shared" ref="Q317:Q380" si="147">MAX(M317:P317)-MIN(M317:P317)</f>
        <v>163.4119007034914</v>
      </c>
      <c r="S317">
        <f t="shared" ref="S317:S380" si="148">MIN(G317:K317)</f>
        <v>-3.7576015604022963</v>
      </c>
      <c r="T317">
        <f t="shared" si="135"/>
        <v>23.757601560402296</v>
      </c>
      <c r="U317">
        <f t="shared" ref="U317:U380" si="149">G317-$S317</f>
        <v>0</v>
      </c>
      <c r="V317">
        <f t="shared" ref="V317:V380" si="150">H317-$S317</f>
        <v>152.49029245753394</v>
      </c>
      <c r="W317">
        <f t="shared" ref="W317:W380" si="151">I317-$S317</f>
        <v>194.996264630437</v>
      </c>
      <c r="X317">
        <f t="shared" ref="X317:X380" si="152">J317-$S317</f>
        <v>42.505972172903043</v>
      </c>
      <c r="Y317" s="2">
        <f t="shared" ref="Y317:Y380" si="153">MAX(U317:X317)-MIN(U317:X317)</f>
        <v>194.996264630437</v>
      </c>
      <c r="Z317" s="2"/>
      <c r="AB317">
        <f t="shared" ref="AB317:AB380" si="154">MIN(M317:Q317)</f>
        <v>-43.565629594344614</v>
      </c>
      <c r="AC317">
        <f t="shared" si="136"/>
        <v>59.065629594344614</v>
      </c>
      <c r="AD317">
        <f t="shared" ref="AD317:AD380" si="155">M317-$AB317</f>
        <v>67.773463314459534</v>
      </c>
      <c r="AE317">
        <f t="shared" ref="AE317:AE380" si="156">N317-$AB317</f>
        <v>163.4119007034914</v>
      </c>
      <c r="AF317">
        <f t="shared" ref="AF317:AF380" si="157">O317-$AB317</f>
        <v>95.638437389031864</v>
      </c>
      <c r="AG317">
        <f t="shared" ref="AG317:AG380" si="158">P317-$AB317</f>
        <v>0</v>
      </c>
      <c r="AH317" s="2">
        <f t="shared" ref="AH317:AH380" si="159">MAX(AD317:AG317)-MIN(AD317:AG317)</f>
        <v>163.4119007034914</v>
      </c>
    </row>
    <row r="318" spans="1:34" x14ac:dyDescent="0.3">
      <c r="A318">
        <f t="shared" si="137"/>
        <v>-58.090000000000224</v>
      </c>
      <c r="B318">
        <f t="shared" si="134"/>
        <v>-1.01386176248351</v>
      </c>
      <c r="G318" s="2">
        <f t="shared" si="138"/>
        <v>-3.7293613982670237</v>
      </c>
      <c r="H318" s="2">
        <f t="shared" si="139"/>
        <v>149.06893866765665</v>
      </c>
      <c r="I318" s="2">
        <f t="shared" si="140"/>
        <v>191.35585868246216</v>
      </c>
      <c r="J318" s="2">
        <f t="shared" si="141"/>
        <v>38.557558616538479</v>
      </c>
      <c r="K318" s="2">
        <f t="shared" si="142"/>
        <v>195.08522008072919</v>
      </c>
      <c r="M318" s="2">
        <f t="shared" si="143"/>
        <v>24.284498143345171</v>
      </c>
      <c r="N318" s="2">
        <f t="shared" si="144"/>
        <v>119.43006817665756</v>
      </c>
      <c r="O318" s="2">
        <f t="shared" si="145"/>
        <v>51.519712591802602</v>
      </c>
      <c r="P318" s="2">
        <f t="shared" si="146"/>
        <v>-43.625857441509794</v>
      </c>
      <c r="Q318" s="2">
        <f t="shared" si="147"/>
        <v>163.05592561816735</v>
      </c>
      <c r="S318">
        <f t="shared" si="148"/>
        <v>-3.7293613982670237</v>
      </c>
      <c r="T318">
        <f t="shared" si="135"/>
        <v>23.729361398267024</v>
      </c>
      <c r="U318">
        <f t="shared" si="149"/>
        <v>0</v>
      </c>
      <c r="V318">
        <f t="shared" si="150"/>
        <v>152.79830006592368</v>
      </c>
      <c r="W318">
        <f t="shared" si="151"/>
        <v>195.08522008072919</v>
      </c>
      <c r="X318">
        <f t="shared" si="152"/>
        <v>42.286920014805503</v>
      </c>
      <c r="Y318" s="2">
        <f t="shared" si="153"/>
        <v>195.08522008072919</v>
      </c>
      <c r="Z318" s="2"/>
      <c r="AB318">
        <f t="shared" si="154"/>
        <v>-43.625857441509794</v>
      </c>
      <c r="AC318">
        <f t="shared" si="136"/>
        <v>59.125857441509794</v>
      </c>
      <c r="AD318">
        <f t="shared" si="155"/>
        <v>67.910355584854969</v>
      </c>
      <c r="AE318">
        <f t="shared" si="156"/>
        <v>163.05592561816735</v>
      </c>
      <c r="AF318">
        <f t="shared" si="157"/>
        <v>95.145570033312396</v>
      </c>
      <c r="AG318">
        <f t="shared" si="158"/>
        <v>0</v>
      </c>
      <c r="AH318" s="2">
        <f t="shared" si="159"/>
        <v>163.05592561816735</v>
      </c>
    </row>
    <row r="319" spans="1:34" x14ac:dyDescent="0.3">
      <c r="A319">
        <f t="shared" si="137"/>
        <v>-58.275000000000226</v>
      </c>
      <c r="B319">
        <f t="shared" si="134"/>
        <v>-1.0170906215996995</v>
      </c>
      <c r="G319" s="2">
        <f t="shared" si="138"/>
        <v>-3.7008738451492604</v>
      </c>
      <c r="H319" s="2">
        <f t="shared" si="139"/>
        <v>149.40384082710463</v>
      </c>
      <c r="I319" s="2">
        <f t="shared" si="140"/>
        <v>191.471267820592</v>
      </c>
      <c r="J319" s="2">
        <f t="shared" si="141"/>
        <v>38.366553148338106</v>
      </c>
      <c r="K319" s="2">
        <f t="shared" si="142"/>
        <v>195.17214166574126</v>
      </c>
      <c r="M319" s="2">
        <f t="shared" si="143"/>
        <v>24.361070983595589</v>
      </c>
      <c r="N319" s="2">
        <f t="shared" si="144"/>
        <v>119.01278171894216</v>
      </c>
      <c r="O319" s="2">
        <f t="shared" si="145"/>
        <v>50.966241864607092</v>
      </c>
      <c r="P319" s="2">
        <f t="shared" si="146"/>
        <v>-43.685468870739477</v>
      </c>
      <c r="Q319" s="2">
        <f t="shared" si="147"/>
        <v>162.69825058968163</v>
      </c>
      <c r="S319">
        <f t="shared" si="148"/>
        <v>-3.7008738451492604</v>
      </c>
      <c r="T319">
        <f t="shared" si="135"/>
        <v>23.70087384514926</v>
      </c>
      <c r="U319">
        <f t="shared" si="149"/>
        <v>0</v>
      </c>
      <c r="V319">
        <f t="shared" si="150"/>
        <v>153.10471467225389</v>
      </c>
      <c r="W319">
        <f t="shared" si="151"/>
        <v>195.17214166574126</v>
      </c>
      <c r="X319">
        <f t="shared" si="152"/>
        <v>42.067426993487366</v>
      </c>
      <c r="Y319" s="2">
        <f t="shared" si="153"/>
        <v>195.17214166574126</v>
      </c>
      <c r="Z319" s="2"/>
      <c r="AB319">
        <f t="shared" si="154"/>
        <v>-43.685468870739477</v>
      </c>
      <c r="AC319">
        <f t="shared" si="136"/>
        <v>59.185468870739477</v>
      </c>
      <c r="AD319">
        <f t="shared" si="155"/>
        <v>68.046539854335066</v>
      </c>
      <c r="AE319">
        <f t="shared" si="156"/>
        <v>162.69825058968163</v>
      </c>
      <c r="AF319">
        <f t="shared" si="157"/>
        <v>94.651710735346569</v>
      </c>
      <c r="AG319">
        <f t="shared" si="158"/>
        <v>0</v>
      </c>
      <c r="AH319" s="2">
        <f t="shared" si="159"/>
        <v>162.69825058968163</v>
      </c>
    </row>
    <row r="320" spans="1:34" x14ac:dyDescent="0.3">
      <c r="A320">
        <f t="shared" si="137"/>
        <v>-58.460000000000228</v>
      </c>
      <c r="B320">
        <f t="shared" si="134"/>
        <v>-1.0203194807158891</v>
      </c>
      <c r="G320" s="2">
        <f t="shared" si="138"/>
        <v>-3.6721391980466151</v>
      </c>
      <c r="H320" s="2">
        <f t="shared" si="139"/>
        <v>149.7373938839458</v>
      </c>
      <c r="I320" s="2">
        <f t="shared" si="140"/>
        <v>191.58488928122375</v>
      </c>
      <c r="J320" s="2">
        <f t="shared" si="141"/>
        <v>38.175356199231352</v>
      </c>
      <c r="K320" s="2">
        <f t="shared" si="142"/>
        <v>195.25702847927036</v>
      </c>
      <c r="M320" s="2">
        <f t="shared" si="143"/>
        <v>24.43755144255433</v>
      </c>
      <c r="N320" s="2">
        <f t="shared" si="144"/>
        <v>118.59441608642976</v>
      </c>
      <c r="O320" s="2">
        <f t="shared" si="145"/>
        <v>50.412401383322013</v>
      </c>
      <c r="P320" s="2">
        <f t="shared" si="146"/>
        <v>-43.74446326055341</v>
      </c>
      <c r="Q320" s="2">
        <f t="shared" si="147"/>
        <v>162.33887934698316</v>
      </c>
      <c r="S320">
        <f t="shared" si="148"/>
        <v>-3.6721391980466151</v>
      </c>
      <c r="T320">
        <f t="shared" si="135"/>
        <v>23.672139198046615</v>
      </c>
      <c r="U320">
        <f t="shared" si="149"/>
        <v>0</v>
      </c>
      <c r="V320">
        <f t="shared" si="150"/>
        <v>153.40953308199241</v>
      </c>
      <c r="W320">
        <f t="shared" si="151"/>
        <v>195.25702847927036</v>
      </c>
      <c r="X320">
        <f t="shared" si="152"/>
        <v>41.847495397277967</v>
      </c>
      <c r="Y320" s="2">
        <f t="shared" si="153"/>
        <v>195.25702847927036</v>
      </c>
      <c r="Z320" s="2"/>
      <c r="AB320">
        <f t="shared" si="154"/>
        <v>-43.74446326055341</v>
      </c>
      <c r="AC320">
        <f t="shared" si="136"/>
        <v>59.24446326055341</v>
      </c>
      <c r="AD320">
        <f t="shared" si="155"/>
        <v>68.18201470310774</v>
      </c>
      <c r="AE320">
        <f t="shared" si="156"/>
        <v>162.33887934698316</v>
      </c>
      <c r="AF320">
        <f t="shared" si="157"/>
        <v>94.156864643875423</v>
      </c>
      <c r="AG320">
        <f t="shared" si="158"/>
        <v>0</v>
      </c>
      <c r="AH320" s="2">
        <f t="shared" si="159"/>
        <v>162.33887934698316</v>
      </c>
    </row>
    <row r="321" spans="1:34" x14ac:dyDescent="0.3">
      <c r="A321">
        <f t="shared" si="137"/>
        <v>-58.645000000000231</v>
      </c>
      <c r="B321">
        <f t="shared" si="134"/>
        <v>-1.0235483398320786</v>
      </c>
      <c r="G321" s="2">
        <f t="shared" si="138"/>
        <v>-3.6431577565327871</v>
      </c>
      <c r="H321" s="2">
        <f t="shared" si="139"/>
        <v>150.06959436071531</v>
      </c>
      <c r="I321" s="2">
        <f t="shared" si="140"/>
        <v>191.69672187979435</v>
      </c>
      <c r="J321" s="2">
        <f t="shared" si="141"/>
        <v>37.983969762546231</v>
      </c>
      <c r="K321" s="2">
        <f t="shared" si="142"/>
        <v>195.33987963632714</v>
      </c>
      <c r="M321" s="2">
        <f t="shared" si="143"/>
        <v>24.513938722872673</v>
      </c>
      <c r="N321" s="2">
        <f t="shared" si="144"/>
        <v>118.17497564080048</v>
      </c>
      <c r="O321" s="2">
        <f t="shared" si="145"/>
        <v>49.858196922023538</v>
      </c>
      <c r="P321" s="2">
        <f t="shared" si="146"/>
        <v>-43.802839995904264</v>
      </c>
      <c r="Q321" s="2">
        <f t="shared" si="147"/>
        <v>161.97781563670475</v>
      </c>
      <c r="S321">
        <f t="shared" si="148"/>
        <v>-3.6431577565327871</v>
      </c>
      <c r="T321">
        <f t="shared" si="135"/>
        <v>23.643157756532787</v>
      </c>
      <c r="U321">
        <f t="shared" si="149"/>
        <v>0</v>
      </c>
      <c r="V321">
        <f t="shared" si="150"/>
        <v>153.7127521172481</v>
      </c>
      <c r="W321">
        <f t="shared" si="151"/>
        <v>195.33987963632714</v>
      </c>
      <c r="X321">
        <f t="shared" si="152"/>
        <v>41.627127519079018</v>
      </c>
      <c r="Y321" s="2">
        <f t="shared" si="153"/>
        <v>195.33987963632714</v>
      </c>
      <c r="Z321" s="2"/>
      <c r="AB321">
        <f t="shared" si="154"/>
        <v>-43.802839995904264</v>
      </c>
      <c r="AC321">
        <f t="shared" si="136"/>
        <v>59.302839995904264</v>
      </c>
      <c r="AD321">
        <f t="shared" si="155"/>
        <v>68.316778718776931</v>
      </c>
      <c r="AE321">
        <f t="shared" si="156"/>
        <v>161.97781563670475</v>
      </c>
      <c r="AF321">
        <f t="shared" si="157"/>
        <v>93.661036917927802</v>
      </c>
      <c r="AG321">
        <f t="shared" si="158"/>
        <v>0</v>
      </c>
      <c r="AH321" s="2">
        <f t="shared" si="159"/>
        <v>161.97781563670475</v>
      </c>
    </row>
    <row r="322" spans="1:34" x14ac:dyDescent="0.3">
      <c r="A322">
        <f t="shared" si="137"/>
        <v>-58.830000000000233</v>
      </c>
      <c r="B322">
        <f t="shared" si="134"/>
        <v>-1.0267771989482681</v>
      </c>
      <c r="G322" s="2">
        <f t="shared" si="138"/>
        <v>-3.6139298227544359</v>
      </c>
      <c r="H322" s="2">
        <f t="shared" si="139"/>
        <v>150.40043879404982</v>
      </c>
      <c r="I322" s="2">
        <f t="shared" si="140"/>
        <v>191.80676445039055</v>
      </c>
      <c r="J322" s="2">
        <f t="shared" si="141"/>
        <v>37.792395833586291</v>
      </c>
      <c r="K322" s="2">
        <f t="shared" si="142"/>
        <v>195.42069427314499</v>
      </c>
      <c r="M322" s="2">
        <f t="shared" si="143"/>
        <v>24.590232028173347</v>
      </c>
      <c r="N322" s="2">
        <f t="shared" si="144"/>
        <v>117.75446475493999</v>
      </c>
      <c r="O322" s="2">
        <f t="shared" si="145"/>
        <v>49.303634258582534</v>
      </c>
      <c r="P322" s="2">
        <f t="shared" si="146"/>
        <v>-43.860598468184108</v>
      </c>
      <c r="Q322" s="2">
        <f t="shared" si="147"/>
        <v>161.61506322312408</v>
      </c>
      <c r="S322">
        <f t="shared" si="148"/>
        <v>-3.6139298227544359</v>
      </c>
      <c r="T322">
        <f t="shared" si="135"/>
        <v>23.613929822754436</v>
      </c>
      <c r="U322">
        <f t="shared" si="149"/>
        <v>0</v>
      </c>
      <c r="V322">
        <f t="shared" si="150"/>
        <v>154.01436861680426</v>
      </c>
      <c r="W322">
        <f t="shared" si="151"/>
        <v>195.42069427314499</v>
      </c>
      <c r="X322">
        <f t="shared" si="152"/>
        <v>41.406325656340726</v>
      </c>
      <c r="Y322" s="2">
        <f t="shared" si="153"/>
        <v>195.42069427314499</v>
      </c>
      <c r="Z322" s="2"/>
      <c r="AB322">
        <f t="shared" si="154"/>
        <v>-43.860598468184108</v>
      </c>
      <c r="AC322">
        <f t="shared" si="136"/>
        <v>59.360598468184108</v>
      </c>
      <c r="AD322">
        <f t="shared" si="155"/>
        <v>68.450830496357455</v>
      </c>
      <c r="AE322">
        <f t="shared" si="156"/>
        <v>161.61506322312408</v>
      </c>
      <c r="AF322">
        <f t="shared" si="157"/>
        <v>93.164232726766642</v>
      </c>
      <c r="AG322">
        <f t="shared" si="158"/>
        <v>0</v>
      </c>
      <c r="AH322" s="2">
        <f t="shared" si="159"/>
        <v>161.61506322312408</v>
      </c>
    </row>
    <row r="323" spans="1:34" x14ac:dyDescent="0.3">
      <c r="A323">
        <f t="shared" si="137"/>
        <v>-59.015000000000235</v>
      </c>
      <c r="B323">
        <f t="shared" si="134"/>
        <v>-1.0300060580644577</v>
      </c>
      <c r="G323" s="2">
        <f t="shared" si="138"/>
        <v>-3.5844557014280376</v>
      </c>
      <c r="H323" s="2">
        <f t="shared" si="139"/>
        <v>150.72992373472334</v>
      </c>
      <c r="I323" s="2">
        <f t="shared" si="140"/>
        <v>191.91501584576113</v>
      </c>
      <c r="J323" s="2">
        <f t="shared" si="141"/>
        <v>37.600636409609756</v>
      </c>
      <c r="K323" s="2">
        <f t="shared" si="142"/>
        <v>195.49947154718916</v>
      </c>
      <c r="M323" s="2">
        <f t="shared" si="143"/>
        <v>24.666430563058803</v>
      </c>
      <c r="N323" s="2">
        <f t="shared" si="144"/>
        <v>117.33288781289383</v>
      </c>
      <c r="O323" s="2">
        <f t="shared" si="145"/>
        <v>48.748719174604332</v>
      </c>
      <c r="P323" s="2">
        <f t="shared" si="146"/>
        <v>-43.917738075230695</v>
      </c>
      <c r="Q323" s="2">
        <f t="shared" si="147"/>
        <v>161.25062588812452</v>
      </c>
      <c r="S323">
        <f t="shared" si="148"/>
        <v>-3.5844557014280376</v>
      </c>
      <c r="T323">
        <f t="shared" si="135"/>
        <v>23.584455701428038</v>
      </c>
      <c r="U323">
        <f t="shared" si="149"/>
        <v>0</v>
      </c>
      <c r="V323">
        <f t="shared" si="150"/>
        <v>154.31437943615137</v>
      </c>
      <c r="W323">
        <f t="shared" si="151"/>
        <v>195.49947154718916</v>
      </c>
      <c r="X323">
        <f t="shared" si="152"/>
        <v>41.18509211103779</v>
      </c>
      <c r="Y323" s="2">
        <f t="shared" si="153"/>
        <v>195.49947154718916</v>
      </c>
      <c r="Z323" s="2"/>
      <c r="AB323">
        <f t="shared" si="154"/>
        <v>-43.917738075230695</v>
      </c>
      <c r="AC323">
        <f t="shared" si="136"/>
        <v>59.417738075230695</v>
      </c>
      <c r="AD323">
        <f t="shared" si="155"/>
        <v>68.584168638289498</v>
      </c>
      <c r="AE323">
        <f t="shared" si="156"/>
        <v>161.25062588812452</v>
      </c>
      <c r="AF323">
        <f t="shared" si="157"/>
        <v>92.66645724983502</v>
      </c>
      <c r="AG323">
        <f t="shared" si="158"/>
        <v>0</v>
      </c>
      <c r="AH323" s="2">
        <f t="shared" si="159"/>
        <v>161.25062588812452</v>
      </c>
    </row>
    <row r="324" spans="1:34" x14ac:dyDescent="0.3">
      <c r="A324">
        <f t="shared" si="137"/>
        <v>-59.200000000000237</v>
      </c>
      <c r="B324">
        <f t="shared" si="134"/>
        <v>-1.0332349171806472</v>
      </c>
      <c r="G324" s="2">
        <f t="shared" si="138"/>
        <v>-3.5547356998366908</v>
      </c>
      <c r="H324" s="2">
        <f t="shared" si="139"/>
        <v>151.05804574768328</v>
      </c>
      <c r="I324" s="2">
        <f t="shared" si="140"/>
        <v>192.02147493732872</v>
      </c>
      <c r="J324" s="2">
        <f t="shared" si="141"/>
        <v>37.408693489808755</v>
      </c>
      <c r="K324" s="2">
        <f t="shared" si="142"/>
        <v>195.57621063716542</v>
      </c>
      <c r="M324" s="2">
        <f t="shared" si="143"/>
        <v>24.742533533119527</v>
      </c>
      <c r="N324" s="2">
        <f t="shared" si="144"/>
        <v>116.91024920982177</v>
      </c>
      <c r="O324" s="2">
        <f t="shared" si="145"/>
        <v>48.193457455368453</v>
      </c>
      <c r="P324" s="2">
        <f t="shared" si="146"/>
        <v>-43.974258221333798</v>
      </c>
      <c r="Q324" s="2">
        <f t="shared" si="147"/>
        <v>160.88450743115555</v>
      </c>
      <c r="S324">
        <f t="shared" si="148"/>
        <v>-3.5547356998366908</v>
      </c>
      <c r="T324">
        <f t="shared" si="135"/>
        <v>23.554735699836691</v>
      </c>
      <c r="U324">
        <f t="shared" si="149"/>
        <v>0</v>
      </c>
      <c r="V324">
        <f t="shared" si="150"/>
        <v>154.61278144751998</v>
      </c>
      <c r="W324">
        <f t="shared" si="151"/>
        <v>195.57621063716542</v>
      </c>
      <c r="X324">
        <f t="shared" si="152"/>
        <v>40.963429189645446</v>
      </c>
      <c r="Y324" s="2">
        <f t="shared" si="153"/>
        <v>195.57621063716542</v>
      </c>
      <c r="Z324" s="2"/>
      <c r="AB324">
        <f t="shared" si="154"/>
        <v>-43.974258221333798</v>
      </c>
      <c r="AC324">
        <f t="shared" si="136"/>
        <v>59.474258221333798</v>
      </c>
      <c r="AD324">
        <f t="shared" si="155"/>
        <v>68.716791754453325</v>
      </c>
      <c r="AE324">
        <f t="shared" si="156"/>
        <v>160.88450743115555</v>
      </c>
      <c r="AF324">
        <f t="shared" si="157"/>
        <v>92.167715676702244</v>
      </c>
      <c r="AG324">
        <f t="shared" si="158"/>
        <v>0</v>
      </c>
      <c r="AH324" s="2">
        <f t="shared" si="159"/>
        <v>160.88450743115555</v>
      </c>
    </row>
    <row r="325" spans="1:34" x14ac:dyDescent="0.3">
      <c r="A325">
        <f t="shared" si="137"/>
        <v>-59.38500000000024</v>
      </c>
      <c r="B325">
        <f t="shared" ref="B325:B388" si="160">A325/180*PI()</f>
        <v>-1.0364637762968369</v>
      </c>
      <c r="G325" s="2">
        <f t="shared" si="138"/>
        <v>-3.5247701278269297</v>
      </c>
      <c r="H325" s="2">
        <f t="shared" si="139"/>
        <v>151.3848014120864</v>
      </c>
      <c r="I325" s="2">
        <f t="shared" si="140"/>
        <v>192.12614061520173</v>
      </c>
      <c r="J325" s="2">
        <f t="shared" si="141"/>
        <v>37.216569075288419</v>
      </c>
      <c r="K325" s="2">
        <f t="shared" si="142"/>
        <v>195.65091074302867</v>
      </c>
      <c r="M325" s="2">
        <f t="shared" si="143"/>
        <v>24.818540144942325</v>
      </c>
      <c r="N325" s="2">
        <f t="shared" si="144"/>
        <v>116.48655335195187</v>
      </c>
      <c r="O325" s="2">
        <f t="shared" si="145"/>
        <v>47.637854889768157</v>
      </c>
      <c r="P325" s="2">
        <f t="shared" si="146"/>
        <v>-44.03015831724138</v>
      </c>
      <c r="Q325" s="2">
        <f t="shared" si="147"/>
        <v>160.51671166919326</v>
      </c>
      <c r="S325">
        <f t="shared" si="148"/>
        <v>-3.5247701278269297</v>
      </c>
      <c r="T325">
        <f t="shared" si="135"/>
        <v>23.52477012782693</v>
      </c>
      <c r="U325">
        <f t="shared" si="149"/>
        <v>0</v>
      </c>
      <c r="V325">
        <f t="shared" si="150"/>
        <v>154.90957153991334</v>
      </c>
      <c r="W325">
        <f t="shared" si="151"/>
        <v>195.65091074302867</v>
      </c>
      <c r="X325">
        <f t="shared" si="152"/>
        <v>40.741339203115345</v>
      </c>
      <c r="Y325" s="2">
        <f t="shared" si="153"/>
        <v>195.65091074302867</v>
      </c>
      <c r="Z325" s="2"/>
      <c r="AB325">
        <f t="shared" si="154"/>
        <v>-44.03015831724138</v>
      </c>
      <c r="AC325">
        <f t="shared" si="136"/>
        <v>59.53015831724138</v>
      </c>
      <c r="AD325">
        <f t="shared" si="155"/>
        <v>68.848698462183705</v>
      </c>
      <c r="AE325">
        <f t="shared" si="156"/>
        <v>160.51671166919326</v>
      </c>
      <c r="AF325">
        <f t="shared" si="157"/>
        <v>91.668013207009537</v>
      </c>
      <c r="AG325">
        <f t="shared" si="158"/>
        <v>0</v>
      </c>
      <c r="AH325" s="2">
        <f t="shared" si="159"/>
        <v>160.51671166919326</v>
      </c>
    </row>
    <row r="326" spans="1:34" x14ac:dyDescent="0.3">
      <c r="A326">
        <f t="shared" si="137"/>
        <v>-59.570000000000242</v>
      </c>
      <c r="B326">
        <f t="shared" si="160"/>
        <v>-1.0396926354130263</v>
      </c>
      <c r="G326" s="2">
        <f t="shared" si="138"/>
        <v>-3.4945592978054947</v>
      </c>
      <c r="H326" s="2">
        <f t="shared" si="139"/>
        <v>151.71018732133422</v>
      </c>
      <c r="I326" s="2">
        <f t="shared" si="140"/>
        <v>192.22901178818583</v>
      </c>
      <c r="J326" s="2">
        <f t="shared" si="141"/>
        <v>37.024265169046146</v>
      </c>
      <c r="K326" s="2">
        <f t="shared" si="142"/>
        <v>195.72357108599132</v>
      </c>
      <c r="M326" s="2">
        <f t="shared" si="143"/>
        <v>24.89444960611857</v>
      </c>
      <c r="N326" s="2">
        <f t="shared" si="144"/>
        <v>116.06180465653475</v>
      </c>
      <c r="O326" s="2">
        <f t="shared" si="145"/>
        <v>47.081917270250436</v>
      </c>
      <c r="P326" s="2">
        <f t="shared" si="146"/>
        <v>-44.085437780165741</v>
      </c>
      <c r="Q326" s="2">
        <f t="shared" si="147"/>
        <v>160.14724243670048</v>
      </c>
      <c r="S326">
        <f t="shared" si="148"/>
        <v>-3.4945592978054947</v>
      </c>
      <c r="T326">
        <f t="shared" ref="T326:T389" si="161">$D$2-$S326</f>
        <v>23.494559297805495</v>
      </c>
      <c r="U326">
        <f t="shared" si="149"/>
        <v>0</v>
      </c>
      <c r="V326">
        <f t="shared" si="150"/>
        <v>155.20474661913971</v>
      </c>
      <c r="W326">
        <f t="shared" si="151"/>
        <v>195.72357108599132</v>
      </c>
      <c r="X326">
        <f t="shared" si="152"/>
        <v>40.51882446685164</v>
      </c>
      <c r="Y326" s="2">
        <f t="shared" si="153"/>
        <v>195.72357108599132</v>
      </c>
      <c r="Z326" s="2"/>
      <c r="AB326">
        <f t="shared" si="154"/>
        <v>-44.085437780165741</v>
      </c>
      <c r="AC326">
        <f t="shared" ref="AC326:AC389" si="162">$E$2-$AB326</f>
        <v>59.585437780165741</v>
      </c>
      <c r="AD326">
        <f t="shared" si="155"/>
        <v>68.979887386284304</v>
      </c>
      <c r="AE326">
        <f t="shared" si="156"/>
        <v>160.14724243670048</v>
      </c>
      <c r="AF326">
        <f t="shared" si="157"/>
        <v>91.167355050416177</v>
      </c>
      <c r="AG326">
        <f t="shared" si="158"/>
        <v>0</v>
      </c>
      <c r="AH326" s="2">
        <f t="shared" si="159"/>
        <v>160.14724243670048</v>
      </c>
    </row>
    <row r="327" spans="1:34" x14ac:dyDescent="0.3">
      <c r="A327">
        <f t="shared" si="137"/>
        <v>-59.755000000000244</v>
      </c>
      <c r="B327">
        <f t="shared" si="160"/>
        <v>-1.0429214945292158</v>
      </c>
      <c r="G327" s="2">
        <f t="shared" si="138"/>
        <v>-3.464103524736057</v>
      </c>
      <c r="H327" s="2">
        <f t="shared" si="139"/>
        <v>152.03420008310877</v>
      </c>
      <c r="I327" s="2">
        <f t="shared" si="140"/>
        <v>192.33008738379533</v>
      </c>
      <c r="J327" s="2">
        <f t="shared" si="141"/>
        <v>36.831783775950512</v>
      </c>
      <c r="K327" s="2">
        <f t="shared" si="142"/>
        <v>195.79419090853139</v>
      </c>
      <c r="M327" s="2">
        <f t="shared" si="143"/>
        <v>24.970261125252513</v>
      </c>
      <c r="N327" s="2">
        <f t="shared" si="144"/>
        <v>115.63600755179729</v>
      </c>
      <c r="O327" s="2">
        <f t="shared" si="145"/>
        <v>46.525650392755146</v>
      </c>
      <c r="P327" s="2">
        <f t="shared" si="146"/>
        <v>-44.140096033789625</v>
      </c>
      <c r="Q327" s="2">
        <f t="shared" si="147"/>
        <v>159.77610358558692</v>
      </c>
      <c r="S327">
        <f t="shared" si="148"/>
        <v>-3.464103524736057</v>
      </c>
      <c r="T327">
        <f t="shared" si="161"/>
        <v>23.464103524736057</v>
      </c>
      <c r="U327">
        <f t="shared" si="149"/>
        <v>0</v>
      </c>
      <c r="V327">
        <f t="shared" si="150"/>
        <v>155.49830360784483</v>
      </c>
      <c r="W327">
        <f t="shared" si="151"/>
        <v>195.79419090853139</v>
      </c>
      <c r="X327">
        <f t="shared" si="152"/>
        <v>40.295887300686573</v>
      </c>
      <c r="Y327" s="2">
        <f t="shared" si="153"/>
        <v>195.79419090853139</v>
      </c>
      <c r="Z327" s="2"/>
      <c r="AB327">
        <f t="shared" si="154"/>
        <v>-44.140096033789625</v>
      </c>
      <c r="AC327">
        <f t="shared" si="162"/>
        <v>59.640096033789625</v>
      </c>
      <c r="AD327">
        <f t="shared" si="155"/>
        <v>69.110357159042138</v>
      </c>
      <c r="AE327">
        <f t="shared" si="156"/>
        <v>159.77610358558692</v>
      </c>
      <c r="AF327">
        <f t="shared" si="157"/>
        <v>90.665746426544771</v>
      </c>
      <c r="AG327">
        <f t="shared" si="158"/>
        <v>0</v>
      </c>
      <c r="AH327" s="2">
        <f t="shared" si="159"/>
        <v>159.77610358558692</v>
      </c>
    </row>
    <row r="328" spans="1:34" x14ac:dyDescent="0.3">
      <c r="A328">
        <f t="shared" si="137"/>
        <v>-59.940000000000246</v>
      </c>
      <c r="B328">
        <f t="shared" si="160"/>
        <v>-1.0461503536454053</v>
      </c>
      <c r="G328" s="2">
        <f t="shared" si="138"/>
        <v>-3.4334031261359534</v>
      </c>
      <c r="H328" s="2">
        <f t="shared" si="139"/>
        <v>152.35683631940785</v>
      </c>
      <c r="I328" s="2">
        <f t="shared" si="140"/>
        <v>192.42936634826435</v>
      </c>
      <c r="J328" s="2">
        <f t="shared" si="141"/>
        <v>36.639126902720548</v>
      </c>
      <c r="K328" s="2">
        <f t="shared" si="142"/>
        <v>195.8627694744003</v>
      </c>
      <c r="M328" s="2">
        <f t="shared" si="143"/>
        <v>25.045973911969476</v>
      </c>
      <c r="N328" s="2">
        <f t="shared" si="144"/>
        <v>115.2091664768966</v>
      </c>
      <c r="O328" s="2">
        <f t="shared" si="145"/>
        <v>45.969060056654918</v>
      </c>
      <c r="P328" s="2">
        <f t="shared" si="146"/>
        <v>-44.194132508272212</v>
      </c>
      <c r="Q328" s="2">
        <f t="shared" si="147"/>
        <v>159.40329898516882</v>
      </c>
      <c r="S328">
        <f t="shared" si="148"/>
        <v>-3.4334031261359534</v>
      </c>
      <c r="T328">
        <f t="shared" si="161"/>
        <v>23.433403126135953</v>
      </c>
      <c r="U328">
        <f t="shared" si="149"/>
        <v>0</v>
      </c>
      <c r="V328">
        <f t="shared" si="150"/>
        <v>155.79023944554379</v>
      </c>
      <c r="W328">
        <f t="shared" si="151"/>
        <v>195.8627694744003</v>
      </c>
      <c r="X328">
        <f t="shared" si="152"/>
        <v>40.072530028856505</v>
      </c>
      <c r="Y328" s="2">
        <f t="shared" si="153"/>
        <v>195.8627694744003</v>
      </c>
      <c r="Z328" s="2"/>
      <c r="AB328">
        <f t="shared" si="154"/>
        <v>-44.194132508272212</v>
      </c>
      <c r="AC328">
        <f t="shared" si="162"/>
        <v>59.694132508272212</v>
      </c>
      <c r="AD328">
        <f t="shared" si="155"/>
        <v>69.240106420241688</v>
      </c>
      <c r="AE328">
        <f t="shared" si="156"/>
        <v>159.40329898516882</v>
      </c>
      <c r="AF328">
        <f t="shared" si="157"/>
        <v>90.16319256492713</v>
      </c>
      <c r="AG328">
        <f t="shared" si="158"/>
        <v>0</v>
      </c>
      <c r="AH328" s="2">
        <f t="shared" si="159"/>
        <v>159.40329898516882</v>
      </c>
    </row>
    <row r="329" spans="1:34" x14ac:dyDescent="0.3">
      <c r="A329">
        <f t="shared" si="137"/>
        <v>-60.125000000000249</v>
      </c>
      <c r="B329">
        <f t="shared" si="160"/>
        <v>-1.0493792127615948</v>
      </c>
      <c r="G329" s="2">
        <f t="shared" si="138"/>
        <v>-3.4024584220728684</v>
      </c>
      <c r="H329" s="2">
        <f t="shared" si="139"/>
        <v>152.6780926665802</v>
      </c>
      <c r="I329" s="2">
        <f t="shared" si="140"/>
        <v>192.52684764655785</v>
      </c>
      <c r="J329" s="2">
        <f t="shared" si="141"/>
        <v>36.446296557904773</v>
      </c>
      <c r="K329" s="2">
        <f t="shared" si="142"/>
        <v>195.92930606863072</v>
      </c>
      <c r="M329" s="2">
        <f t="shared" si="143"/>
        <v>25.12158717692412</v>
      </c>
      <c r="N329" s="2">
        <f t="shared" si="144"/>
        <v>114.78128588187381</v>
      </c>
      <c r="O329" s="2">
        <f t="shared" si="145"/>
        <v>45.412152064694666</v>
      </c>
      <c r="P329" s="2">
        <f t="shared" si="146"/>
        <v>-44.247546640255031</v>
      </c>
      <c r="Q329" s="2">
        <f t="shared" si="147"/>
        <v>159.02883252212885</v>
      </c>
      <c r="S329">
        <f t="shared" si="148"/>
        <v>-3.4024584220728684</v>
      </c>
      <c r="T329">
        <f t="shared" si="161"/>
        <v>23.402458422072868</v>
      </c>
      <c r="U329">
        <f t="shared" si="149"/>
        <v>0</v>
      </c>
      <c r="V329">
        <f t="shared" si="150"/>
        <v>156.08055108865307</v>
      </c>
      <c r="W329">
        <f t="shared" si="151"/>
        <v>195.92930606863072</v>
      </c>
      <c r="X329">
        <f t="shared" si="152"/>
        <v>39.848754979977642</v>
      </c>
      <c r="Y329" s="2">
        <f t="shared" si="153"/>
        <v>195.92930606863072</v>
      </c>
      <c r="Z329" s="2"/>
      <c r="AB329">
        <f t="shared" si="154"/>
        <v>-44.247546640255031</v>
      </c>
      <c r="AC329">
        <f t="shared" si="162"/>
        <v>59.747546640255031</v>
      </c>
      <c r="AD329">
        <f t="shared" si="155"/>
        <v>69.369133817179147</v>
      </c>
      <c r="AE329">
        <f t="shared" si="156"/>
        <v>159.02883252212885</v>
      </c>
      <c r="AF329">
        <f t="shared" si="157"/>
        <v>89.659698704949705</v>
      </c>
      <c r="AG329">
        <f t="shared" si="158"/>
        <v>0</v>
      </c>
      <c r="AH329" s="2">
        <f t="shared" si="159"/>
        <v>159.02883252212885</v>
      </c>
    </row>
    <row r="330" spans="1:34" x14ac:dyDescent="0.3">
      <c r="A330">
        <f t="shared" si="137"/>
        <v>-60.310000000000251</v>
      </c>
      <c r="B330">
        <f t="shared" si="160"/>
        <v>-1.0526080718777844</v>
      </c>
      <c r="G330" s="2">
        <f t="shared" si="138"/>
        <v>-3.3712697351615049</v>
      </c>
      <c r="H330" s="2">
        <f t="shared" si="139"/>
        <v>152.99796577536071</v>
      </c>
      <c r="I330" s="2">
        <f t="shared" si="140"/>
        <v>192.62253026238238</v>
      </c>
      <c r="J330" s="2">
        <f t="shared" si="141"/>
        <v>36.253294751860196</v>
      </c>
      <c r="K330" s="2">
        <f t="shared" si="142"/>
        <v>195.99379999754387</v>
      </c>
      <c r="M330" s="2">
        <f t="shared" si="143"/>
        <v>25.197100131808682</v>
      </c>
      <c r="N330" s="2">
        <f t="shared" si="144"/>
        <v>114.35237022760749</v>
      </c>
      <c r="O330" s="2">
        <f t="shared" si="145"/>
        <v>44.854932222930955</v>
      </c>
      <c r="P330" s="2">
        <f t="shared" si="146"/>
        <v>-44.300337872867857</v>
      </c>
      <c r="Q330" s="2">
        <f t="shared" si="147"/>
        <v>158.65270810047537</v>
      </c>
      <c r="S330">
        <f t="shared" si="148"/>
        <v>-3.3712697351615049</v>
      </c>
      <c r="T330">
        <f t="shared" si="161"/>
        <v>23.371269735161505</v>
      </c>
      <c r="U330">
        <f t="shared" si="149"/>
        <v>0</v>
      </c>
      <c r="V330">
        <f t="shared" si="150"/>
        <v>156.36923551052223</v>
      </c>
      <c r="W330">
        <f t="shared" si="151"/>
        <v>195.99379999754387</v>
      </c>
      <c r="X330">
        <f t="shared" si="152"/>
        <v>39.624564487021701</v>
      </c>
      <c r="Y330" s="2">
        <f t="shared" si="153"/>
        <v>195.99379999754387</v>
      </c>
      <c r="Z330" s="2"/>
      <c r="AB330">
        <f t="shared" si="154"/>
        <v>-44.300337872867857</v>
      </c>
      <c r="AC330">
        <f t="shared" si="162"/>
        <v>59.800337872867857</v>
      </c>
      <c r="AD330">
        <f t="shared" si="155"/>
        <v>69.497438004676539</v>
      </c>
      <c r="AE330">
        <f t="shared" si="156"/>
        <v>158.65270810047537</v>
      </c>
      <c r="AF330">
        <f t="shared" si="157"/>
        <v>89.155270095798812</v>
      </c>
      <c r="AG330">
        <f t="shared" si="158"/>
        <v>0</v>
      </c>
      <c r="AH330" s="2">
        <f t="shared" si="159"/>
        <v>158.65270810047537</v>
      </c>
    </row>
    <row r="331" spans="1:34" x14ac:dyDescent="0.3">
      <c r="A331">
        <f t="shared" si="137"/>
        <v>-60.495000000000253</v>
      </c>
      <c r="B331">
        <f t="shared" si="160"/>
        <v>-1.0558369309939741</v>
      </c>
      <c r="G331" s="2">
        <f t="shared" si="138"/>
        <v>-3.3398373905601986</v>
      </c>
      <c r="H331" s="2">
        <f t="shared" si="139"/>
        <v>153.31645231090519</v>
      </c>
      <c r="I331" s="2">
        <f t="shared" si="140"/>
        <v>192.71641319819679</v>
      </c>
      <c r="J331" s="2">
        <f t="shared" si="141"/>
        <v>36.060123496731407</v>
      </c>
      <c r="K331" s="2">
        <f t="shared" si="142"/>
        <v>196.056250588757</v>
      </c>
      <c r="M331" s="2">
        <f t="shared" si="143"/>
        <v>25.272511989361181</v>
      </c>
      <c r="N331" s="2">
        <f t="shared" si="144"/>
        <v>113.9224239857673</v>
      </c>
      <c r="O331" s="2">
        <f t="shared" si="145"/>
        <v>44.297406340671564</v>
      </c>
      <c r="P331" s="2">
        <f t="shared" si="146"/>
        <v>-44.352505655734547</v>
      </c>
      <c r="Q331" s="2">
        <f t="shared" si="147"/>
        <v>158.27492964150184</v>
      </c>
      <c r="S331">
        <f t="shared" si="148"/>
        <v>-3.3398373905601986</v>
      </c>
      <c r="T331">
        <f t="shared" si="161"/>
        <v>23.339837390560199</v>
      </c>
      <c r="U331">
        <f t="shared" si="149"/>
        <v>0</v>
      </c>
      <c r="V331">
        <f t="shared" si="150"/>
        <v>156.6562897014654</v>
      </c>
      <c r="W331">
        <f t="shared" si="151"/>
        <v>196.056250588757</v>
      </c>
      <c r="X331">
        <f t="shared" si="152"/>
        <v>39.399960887291606</v>
      </c>
      <c r="Y331" s="2">
        <f t="shared" si="153"/>
        <v>196.056250588757</v>
      </c>
      <c r="Z331" s="2"/>
      <c r="AB331">
        <f t="shared" si="154"/>
        <v>-44.352505655734547</v>
      </c>
      <c r="AC331">
        <f t="shared" si="162"/>
        <v>59.852505655734547</v>
      </c>
      <c r="AD331">
        <f t="shared" si="155"/>
        <v>69.625017645095724</v>
      </c>
      <c r="AE331">
        <f t="shared" si="156"/>
        <v>158.27492964150184</v>
      </c>
      <c r="AF331">
        <f t="shared" si="157"/>
        <v>88.649911996406104</v>
      </c>
      <c r="AG331">
        <f t="shared" si="158"/>
        <v>0</v>
      </c>
      <c r="AH331" s="2">
        <f t="shared" si="159"/>
        <v>158.27492964150184</v>
      </c>
    </row>
    <row r="332" spans="1:34" x14ac:dyDescent="0.3">
      <c r="A332">
        <f t="shared" si="137"/>
        <v>-60.680000000000256</v>
      </c>
      <c r="B332">
        <f t="shared" si="160"/>
        <v>-1.0590657901101637</v>
      </c>
      <c r="G332" s="2">
        <f t="shared" si="138"/>
        <v>-3.3081617159675645</v>
      </c>
      <c r="H332" s="2">
        <f t="shared" si="139"/>
        <v>153.63354895282518</v>
      </c>
      <c r="I332" s="2">
        <f t="shared" si="140"/>
        <v>192.8084954752224</v>
      </c>
      <c r="J332" s="2">
        <f t="shared" si="141"/>
        <v>35.866784806429642</v>
      </c>
      <c r="K332" s="2">
        <f t="shared" si="142"/>
        <v>196.11665719118997</v>
      </c>
      <c r="M332" s="2">
        <f t="shared" si="143"/>
        <v>25.347821963373626</v>
      </c>
      <c r="N332" s="2">
        <f t="shared" si="144"/>
        <v>113.49145163876733</v>
      </c>
      <c r="O332" s="2">
        <f t="shared" si="145"/>
        <v>43.739580230415001</v>
      </c>
      <c r="P332" s="2">
        <f t="shared" si="146"/>
        <v>-44.40404944497871</v>
      </c>
      <c r="Q332" s="2">
        <f t="shared" si="147"/>
        <v>157.89550108374604</v>
      </c>
      <c r="S332">
        <f t="shared" si="148"/>
        <v>-3.3081617159675645</v>
      </c>
      <c r="T332">
        <f t="shared" si="161"/>
        <v>23.308161715967564</v>
      </c>
      <c r="U332">
        <f t="shared" si="149"/>
        <v>0</v>
      </c>
      <c r="V332">
        <f t="shared" si="150"/>
        <v>156.94171066879275</v>
      </c>
      <c r="W332">
        <f t="shared" si="151"/>
        <v>196.11665719118997</v>
      </c>
      <c r="X332">
        <f t="shared" si="152"/>
        <v>39.174946522397207</v>
      </c>
      <c r="Y332" s="2">
        <f t="shared" si="153"/>
        <v>196.11665719118997</v>
      </c>
      <c r="Z332" s="2"/>
      <c r="AB332">
        <f t="shared" si="154"/>
        <v>-44.40404944497871</v>
      </c>
      <c r="AC332">
        <f t="shared" si="162"/>
        <v>59.90404944497871</v>
      </c>
      <c r="AD332">
        <f t="shared" si="155"/>
        <v>69.751871408352343</v>
      </c>
      <c r="AE332">
        <f t="shared" si="156"/>
        <v>157.89550108374604</v>
      </c>
      <c r="AF332">
        <f t="shared" si="157"/>
        <v>88.143629675393711</v>
      </c>
      <c r="AG332">
        <f t="shared" si="158"/>
        <v>0</v>
      </c>
      <c r="AH332" s="2">
        <f t="shared" si="159"/>
        <v>157.89550108374604</v>
      </c>
    </row>
    <row r="333" spans="1:34" x14ac:dyDescent="0.3">
      <c r="A333">
        <f t="shared" si="137"/>
        <v>-60.865000000000258</v>
      </c>
      <c r="B333">
        <f t="shared" si="160"/>
        <v>-1.0622946492263532</v>
      </c>
      <c r="G333" s="2">
        <f t="shared" si="138"/>
        <v>-3.2762430416190469</v>
      </c>
      <c r="H333" s="2">
        <f t="shared" si="139"/>
        <v>153.94925239522266</v>
      </c>
      <c r="I333" s="2">
        <f t="shared" si="140"/>
        <v>192.89877613345337</v>
      </c>
      <c r="J333" s="2">
        <f t="shared" si="141"/>
        <v>35.673280696611663</v>
      </c>
      <c r="K333" s="2">
        <f t="shared" si="142"/>
        <v>196.17501917507241</v>
      </c>
      <c r="M333" s="2">
        <f t="shared" si="143"/>
        <v>25.423029268700212</v>
      </c>
      <c r="N333" s="2">
        <f t="shared" si="144"/>
        <v>113.0594576797193</v>
      </c>
      <c r="O333" s="2">
        <f t="shared" si="145"/>
        <v>43.181459707789664</v>
      </c>
      <c r="P333" s="2">
        <f t="shared" si="146"/>
        <v>-44.454968703229426</v>
      </c>
      <c r="Q333" s="2">
        <f t="shared" si="147"/>
        <v>157.51442638294873</v>
      </c>
      <c r="S333">
        <f t="shared" si="148"/>
        <v>-3.2762430416190469</v>
      </c>
      <c r="T333">
        <f t="shared" si="161"/>
        <v>23.276243041619047</v>
      </c>
      <c r="U333">
        <f t="shared" si="149"/>
        <v>0</v>
      </c>
      <c r="V333">
        <f t="shared" si="150"/>
        <v>157.2254954368417</v>
      </c>
      <c r="W333">
        <f t="shared" si="151"/>
        <v>196.17501917507241</v>
      </c>
      <c r="X333">
        <f t="shared" si="152"/>
        <v>38.94952373823071</v>
      </c>
      <c r="Y333" s="2">
        <f t="shared" si="153"/>
        <v>196.17501917507241</v>
      </c>
      <c r="Z333" s="2"/>
      <c r="AB333">
        <f t="shared" si="154"/>
        <v>-44.454968703229426</v>
      </c>
      <c r="AC333">
        <f t="shared" si="162"/>
        <v>59.954968703229426</v>
      </c>
      <c r="AD333">
        <f t="shared" si="155"/>
        <v>69.877997971929631</v>
      </c>
      <c r="AE333">
        <f t="shared" si="156"/>
        <v>157.51442638294873</v>
      </c>
      <c r="AF333">
        <f t="shared" si="157"/>
        <v>87.636428411019097</v>
      </c>
      <c r="AG333">
        <f t="shared" si="158"/>
        <v>0</v>
      </c>
      <c r="AH333" s="2">
        <f t="shared" si="159"/>
        <v>157.51442638294873</v>
      </c>
    </row>
    <row r="334" spans="1:34" x14ac:dyDescent="0.3">
      <c r="A334">
        <f t="shared" si="137"/>
        <v>-61.05000000000026</v>
      </c>
      <c r="B334">
        <f t="shared" si="160"/>
        <v>-1.0655235083425427</v>
      </c>
      <c r="G334" s="2">
        <f t="shared" si="138"/>
        <v>-3.2440817002834805</v>
      </c>
      <c r="H334" s="2">
        <f t="shared" si="139"/>
        <v>154.26355934672435</v>
      </c>
      <c r="I334" s="2">
        <f t="shared" si="140"/>
        <v>192.9872542316667</v>
      </c>
      <c r="J334" s="2">
        <f t="shared" si="141"/>
        <v>35.479613184658866</v>
      </c>
      <c r="K334" s="2">
        <f t="shared" si="142"/>
        <v>196.23133593195018</v>
      </c>
      <c r="M334" s="2">
        <f t="shared" si="143"/>
        <v>25.498133121265511</v>
      </c>
      <c r="N334" s="2">
        <f t="shared" si="144"/>
        <v>112.62644661238579</v>
      </c>
      <c r="O334" s="2">
        <f t="shared" si="145"/>
        <v>42.623050591493431</v>
      </c>
      <c r="P334" s="2">
        <f t="shared" si="146"/>
        <v>-44.50526289962685</v>
      </c>
      <c r="Q334" s="2">
        <f t="shared" si="147"/>
        <v>157.13170951201263</v>
      </c>
      <c r="S334">
        <f t="shared" si="148"/>
        <v>-3.2440817002834805</v>
      </c>
      <c r="T334">
        <f t="shared" si="161"/>
        <v>23.244081700283481</v>
      </c>
      <c r="U334">
        <f t="shared" si="149"/>
        <v>0</v>
      </c>
      <c r="V334">
        <f t="shared" si="150"/>
        <v>157.50764104700784</v>
      </c>
      <c r="W334">
        <f t="shared" si="151"/>
        <v>196.23133593195018</v>
      </c>
      <c r="X334">
        <f t="shared" si="152"/>
        <v>38.723694884942347</v>
      </c>
      <c r="Y334" s="2">
        <f t="shared" si="153"/>
        <v>196.23133593195018</v>
      </c>
      <c r="Z334" s="2"/>
      <c r="AB334">
        <f t="shared" si="154"/>
        <v>-44.50526289962685</v>
      </c>
      <c r="AC334">
        <f t="shared" si="162"/>
        <v>60.00526289962685</v>
      </c>
      <c r="AD334">
        <f t="shared" si="155"/>
        <v>70.003396020892353</v>
      </c>
      <c r="AE334">
        <f t="shared" si="156"/>
        <v>157.13170951201263</v>
      </c>
      <c r="AF334">
        <f t="shared" si="157"/>
        <v>87.128313491120281</v>
      </c>
      <c r="AG334">
        <f t="shared" si="158"/>
        <v>0</v>
      </c>
      <c r="AH334" s="2">
        <f t="shared" si="159"/>
        <v>157.13170951201263</v>
      </c>
    </row>
    <row r="335" spans="1:34" x14ac:dyDescent="0.3">
      <c r="A335">
        <f t="shared" si="137"/>
        <v>-61.235000000000262</v>
      </c>
      <c r="B335">
        <f t="shared" si="160"/>
        <v>-1.0687523674587323</v>
      </c>
      <c r="G335" s="2">
        <f t="shared" si="138"/>
        <v>-3.2116780272596586</v>
      </c>
      <c r="H335" s="2">
        <f t="shared" si="139"/>
        <v>154.5764665305162</v>
      </c>
      <c r="I335" s="2">
        <f t="shared" si="140"/>
        <v>193.07392884743206</v>
      </c>
      <c r="J335" s="2">
        <f t="shared" si="141"/>
        <v>35.285784289656178</v>
      </c>
      <c r="K335" s="2">
        <f t="shared" si="142"/>
        <v>196.28560687469172</v>
      </c>
      <c r="M335" s="2">
        <f t="shared" si="143"/>
        <v>25.573132738072655</v>
      </c>
      <c r="N335" s="2">
        <f t="shared" si="144"/>
        <v>112.1924229511333</v>
      </c>
      <c r="O335" s="2">
        <f t="shared" si="145"/>
        <v>42.064358703232905</v>
      </c>
      <c r="P335" s="2">
        <f t="shared" si="146"/>
        <v>-44.554931509827732</v>
      </c>
      <c r="Q335" s="2">
        <f t="shared" si="147"/>
        <v>156.74735446096102</v>
      </c>
      <c r="S335">
        <f t="shared" si="148"/>
        <v>-3.2116780272596586</v>
      </c>
      <c r="T335">
        <f t="shared" si="161"/>
        <v>23.211678027259659</v>
      </c>
      <c r="U335">
        <f t="shared" si="149"/>
        <v>0</v>
      </c>
      <c r="V335">
        <f t="shared" si="150"/>
        <v>157.78814455777587</v>
      </c>
      <c r="W335">
        <f t="shared" si="151"/>
        <v>196.28560687469172</v>
      </c>
      <c r="X335">
        <f t="shared" si="152"/>
        <v>38.497462316915836</v>
      </c>
      <c r="Y335" s="2">
        <f t="shared" si="153"/>
        <v>196.28560687469172</v>
      </c>
      <c r="Z335" s="2"/>
      <c r="AB335">
        <f t="shared" si="154"/>
        <v>-44.554931509827732</v>
      </c>
      <c r="AC335">
        <f t="shared" si="162"/>
        <v>60.054931509827732</v>
      </c>
      <c r="AD335">
        <f t="shared" si="155"/>
        <v>70.128064247900383</v>
      </c>
      <c r="AE335">
        <f t="shared" si="156"/>
        <v>156.74735446096102</v>
      </c>
      <c r="AF335">
        <f t="shared" si="157"/>
        <v>86.619290213060637</v>
      </c>
      <c r="AG335">
        <f t="shared" si="158"/>
        <v>0</v>
      </c>
      <c r="AH335" s="2">
        <f t="shared" si="159"/>
        <v>156.74735446096102</v>
      </c>
    </row>
    <row r="336" spans="1:34" x14ac:dyDescent="0.3">
      <c r="A336">
        <f t="shared" si="137"/>
        <v>-61.420000000000265</v>
      </c>
      <c r="B336">
        <f t="shared" si="160"/>
        <v>-1.0719812265749218</v>
      </c>
      <c r="G336" s="2">
        <f t="shared" si="138"/>
        <v>-3.1790323603727835</v>
      </c>
      <c r="H336" s="2">
        <f t="shared" si="139"/>
        <v>154.88797068437748</v>
      </c>
      <c r="I336" s="2">
        <f t="shared" si="140"/>
        <v>193.1587990771213</v>
      </c>
      <c r="J336" s="2">
        <f t="shared" si="141"/>
        <v>35.091796032371029</v>
      </c>
      <c r="K336" s="2">
        <f t="shared" si="142"/>
        <v>196.33783143749409</v>
      </c>
      <c r="M336" s="2">
        <f t="shared" si="143"/>
        <v>25.64802733721147</v>
      </c>
      <c r="N336" s="2">
        <f t="shared" si="144"/>
        <v>111.75739122088505</v>
      </c>
      <c r="O336" s="2">
        <f t="shared" si="145"/>
        <v>41.505389867662714</v>
      </c>
      <c r="P336" s="2">
        <f t="shared" si="146"/>
        <v>-44.603974016010866</v>
      </c>
      <c r="Q336" s="2">
        <f t="shared" si="147"/>
        <v>156.36136523689592</v>
      </c>
      <c r="S336">
        <f t="shared" si="148"/>
        <v>-3.1790323603727835</v>
      </c>
      <c r="T336">
        <f t="shared" si="161"/>
        <v>23.179032360372783</v>
      </c>
      <c r="U336">
        <f t="shared" si="149"/>
        <v>0</v>
      </c>
      <c r="V336">
        <f t="shared" si="150"/>
        <v>158.06700304475027</v>
      </c>
      <c r="W336">
        <f t="shared" si="151"/>
        <v>196.33783143749409</v>
      </c>
      <c r="X336">
        <f t="shared" si="152"/>
        <v>38.270828392743809</v>
      </c>
      <c r="Y336" s="2">
        <f t="shared" si="153"/>
        <v>196.33783143749409</v>
      </c>
      <c r="Z336" s="2"/>
      <c r="AB336">
        <f t="shared" si="154"/>
        <v>-44.603974016010866</v>
      </c>
      <c r="AC336">
        <f t="shared" si="162"/>
        <v>60.103974016010866</v>
      </c>
      <c r="AD336">
        <f t="shared" si="155"/>
        <v>70.25200135322234</v>
      </c>
      <c r="AE336">
        <f t="shared" si="156"/>
        <v>156.36136523689592</v>
      </c>
      <c r="AF336">
        <f t="shared" si="157"/>
        <v>86.109363883673581</v>
      </c>
      <c r="AG336">
        <f t="shared" si="158"/>
        <v>0</v>
      </c>
      <c r="AH336" s="2">
        <f t="shared" si="159"/>
        <v>156.36136523689592</v>
      </c>
    </row>
    <row r="337" spans="1:34" x14ac:dyDescent="0.3">
      <c r="A337">
        <f t="shared" si="137"/>
        <v>-61.605000000000267</v>
      </c>
      <c r="B337">
        <f t="shared" si="160"/>
        <v>-1.0752100856911113</v>
      </c>
      <c r="G337" s="2">
        <f t="shared" si="138"/>
        <v>-3.1461450399709747</v>
      </c>
      <c r="H337" s="2">
        <f t="shared" si="139"/>
        <v>155.19806856071469</v>
      </c>
      <c r="I337" s="2">
        <f t="shared" si="140"/>
        <v>193.24186403591796</v>
      </c>
      <c r="J337" s="2">
        <f t="shared" si="141"/>
        <v>34.8976504352323</v>
      </c>
      <c r="K337" s="2">
        <f t="shared" si="142"/>
        <v>196.38800907588893</v>
      </c>
      <c r="M337" s="2">
        <f t="shared" si="143"/>
        <v>25.722816137866666</v>
      </c>
      <c r="N337" s="2">
        <f t="shared" si="144"/>
        <v>111.32135595707402</v>
      </c>
      <c r="O337" s="2">
        <f t="shared" si="145"/>
        <v>40.946149912324834</v>
      </c>
      <c r="P337" s="2">
        <f t="shared" si="146"/>
        <v>-44.652389906882526</v>
      </c>
      <c r="Q337" s="2">
        <f t="shared" si="147"/>
        <v>155.97374586395654</v>
      </c>
      <c r="S337">
        <f t="shared" si="148"/>
        <v>-3.1461450399709747</v>
      </c>
      <c r="T337">
        <f t="shared" si="161"/>
        <v>23.146145039970975</v>
      </c>
      <c r="U337">
        <f t="shared" si="149"/>
        <v>0</v>
      </c>
      <c r="V337">
        <f t="shared" si="150"/>
        <v>158.34421360068566</v>
      </c>
      <c r="W337">
        <f t="shared" si="151"/>
        <v>196.38800907588893</v>
      </c>
      <c r="X337">
        <f t="shared" si="152"/>
        <v>38.043795475203275</v>
      </c>
      <c r="Y337" s="2">
        <f t="shared" si="153"/>
        <v>196.38800907588893</v>
      </c>
      <c r="Z337" s="2"/>
      <c r="AB337">
        <f t="shared" si="154"/>
        <v>-44.652389906882526</v>
      </c>
      <c r="AC337">
        <f t="shared" si="162"/>
        <v>60.152389906882526</v>
      </c>
      <c r="AD337">
        <f t="shared" si="155"/>
        <v>70.375206044749191</v>
      </c>
      <c r="AE337">
        <f t="shared" si="156"/>
        <v>155.97374586395654</v>
      </c>
      <c r="AF337">
        <f t="shared" si="157"/>
        <v>85.59853981920736</v>
      </c>
      <c r="AG337">
        <f t="shared" si="158"/>
        <v>0</v>
      </c>
      <c r="AH337" s="2">
        <f t="shared" si="159"/>
        <v>155.97374586395654</v>
      </c>
    </row>
    <row r="338" spans="1:34" x14ac:dyDescent="0.3">
      <c r="A338">
        <f t="shared" si="137"/>
        <v>-61.790000000000269</v>
      </c>
      <c r="B338">
        <f t="shared" si="160"/>
        <v>-1.0784389448073011</v>
      </c>
      <c r="G338" s="2">
        <f t="shared" si="138"/>
        <v>-3.113016408921716</v>
      </c>
      <c r="H338" s="2">
        <f t="shared" si="139"/>
        <v>155.50675692659559</v>
      </c>
      <c r="I338" s="2">
        <f t="shared" si="140"/>
        <v>193.32312285782652</v>
      </c>
      <c r="J338" s="2">
        <f t="shared" si="141"/>
        <v>34.703349522309189</v>
      </c>
      <c r="K338" s="2">
        <f t="shared" si="142"/>
        <v>196.43613926674823</v>
      </c>
      <c r="M338" s="2">
        <f t="shared" si="143"/>
        <v>25.797498360325935</v>
      </c>
      <c r="N338" s="2">
        <f t="shared" si="144"/>
        <v>110.88432170559548</v>
      </c>
      <c r="O338" s="2">
        <f t="shared" si="145"/>
        <v>40.386644667587788</v>
      </c>
      <c r="P338" s="2">
        <f t="shared" si="146"/>
        <v>-44.700178677681762</v>
      </c>
      <c r="Q338" s="2">
        <f t="shared" si="147"/>
        <v>155.58450038327726</v>
      </c>
      <c r="S338">
        <f t="shared" si="148"/>
        <v>-3.113016408921716</v>
      </c>
      <c r="T338">
        <f t="shared" si="161"/>
        <v>23.113016408921716</v>
      </c>
      <c r="U338">
        <f t="shared" si="149"/>
        <v>0</v>
      </c>
      <c r="V338">
        <f t="shared" si="150"/>
        <v>158.61977333551729</v>
      </c>
      <c r="W338">
        <f t="shared" si="151"/>
        <v>196.43613926674823</v>
      </c>
      <c r="X338">
        <f t="shared" si="152"/>
        <v>37.816365931230905</v>
      </c>
      <c r="Y338" s="2">
        <f t="shared" si="153"/>
        <v>196.43613926674823</v>
      </c>
      <c r="Z338" s="2"/>
      <c r="AB338">
        <f t="shared" si="154"/>
        <v>-44.700178677681762</v>
      </c>
      <c r="AC338">
        <f t="shared" si="162"/>
        <v>60.200178677681762</v>
      </c>
      <c r="AD338">
        <f t="shared" si="155"/>
        <v>70.497677038007694</v>
      </c>
      <c r="AE338">
        <f t="shared" si="156"/>
        <v>155.58450038327726</v>
      </c>
      <c r="AF338">
        <f t="shared" si="157"/>
        <v>85.086823345269551</v>
      </c>
      <c r="AG338">
        <f t="shared" si="158"/>
        <v>0</v>
      </c>
      <c r="AH338" s="2">
        <f t="shared" si="159"/>
        <v>155.58450038327726</v>
      </c>
    </row>
    <row r="339" spans="1:34" x14ac:dyDescent="0.3">
      <c r="A339">
        <f t="shared" si="137"/>
        <v>-61.975000000000271</v>
      </c>
      <c r="B339">
        <f t="shared" si="160"/>
        <v>-1.0816678039234906</v>
      </c>
      <c r="G339" s="2">
        <f t="shared" si="138"/>
        <v>-3.0796468126083028</v>
      </c>
      <c r="H339" s="2">
        <f t="shared" si="139"/>
        <v>155.81403256378277</v>
      </c>
      <c r="I339" s="2">
        <f t="shared" si="140"/>
        <v>193.40257469568127</v>
      </c>
      <c r="J339" s="2">
        <f t="shared" si="141"/>
        <v>34.508895319290197</v>
      </c>
      <c r="K339" s="2">
        <f t="shared" si="142"/>
        <v>196.48222150828957</v>
      </c>
      <c r="M339" s="2">
        <f t="shared" si="143"/>
        <v>25.872073225988117</v>
      </c>
      <c r="N339" s="2">
        <f t="shared" si="144"/>
        <v>110.44629302275973</v>
      </c>
      <c r="O339" s="2">
        <f t="shared" si="145"/>
        <v>39.826879966585921</v>
      </c>
      <c r="P339" s="2">
        <f t="shared" si="146"/>
        <v>-44.747339830185695</v>
      </c>
      <c r="Q339" s="2">
        <f t="shared" si="147"/>
        <v>155.19363285294543</v>
      </c>
      <c r="S339">
        <f t="shared" si="148"/>
        <v>-3.0796468126083028</v>
      </c>
      <c r="T339">
        <f t="shared" si="161"/>
        <v>23.079646812608303</v>
      </c>
      <c r="U339">
        <f t="shared" si="149"/>
        <v>0</v>
      </c>
      <c r="V339">
        <f t="shared" si="150"/>
        <v>158.89367937639108</v>
      </c>
      <c r="W339">
        <f t="shared" si="151"/>
        <v>196.48222150828957</v>
      </c>
      <c r="X339">
        <f t="shared" si="152"/>
        <v>37.5885421318985</v>
      </c>
      <c r="Y339" s="2">
        <f t="shared" si="153"/>
        <v>196.48222150828957</v>
      </c>
      <c r="Z339" s="2"/>
      <c r="AB339">
        <f t="shared" si="154"/>
        <v>-44.747339830185695</v>
      </c>
      <c r="AC339">
        <f t="shared" si="162"/>
        <v>60.247339830185695</v>
      </c>
      <c r="AD339">
        <f t="shared" si="155"/>
        <v>70.619413056173812</v>
      </c>
      <c r="AE339">
        <f t="shared" si="156"/>
        <v>155.19363285294543</v>
      </c>
      <c r="AF339">
        <f t="shared" si="157"/>
        <v>84.574219796771615</v>
      </c>
      <c r="AG339">
        <f t="shared" si="158"/>
        <v>0</v>
      </c>
      <c r="AH339" s="2">
        <f t="shared" si="159"/>
        <v>155.19363285294543</v>
      </c>
    </row>
    <row r="340" spans="1:34" x14ac:dyDescent="0.3">
      <c r="A340">
        <f t="shared" si="137"/>
        <v>-62.160000000000274</v>
      </c>
      <c r="B340">
        <f t="shared" si="160"/>
        <v>-1.0848966630396801</v>
      </c>
      <c r="G340" s="2">
        <f t="shared" si="138"/>
        <v>-3.0460365989261788</v>
      </c>
      <c r="H340" s="2">
        <f t="shared" si="139"/>
        <v>156.11989226876725</v>
      </c>
      <c r="I340" s="2">
        <f t="shared" si="140"/>
        <v>193.48021872115532</v>
      </c>
      <c r="J340" s="2">
        <f t="shared" si="141"/>
        <v>34.314289853461901</v>
      </c>
      <c r="K340" s="2">
        <f t="shared" si="142"/>
        <v>196.5262553200815</v>
      </c>
      <c r="M340" s="2">
        <f t="shared" si="143"/>
        <v>25.946539957371304</v>
      </c>
      <c r="N340" s="2">
        <f t="shared" si="144"/>
        <v>110.00727447524449</v>
      </c>
      <c r="O340" s="2">
        <f t="shared" si="145"/>
        <v>39.266861645158514</v>
      </c>
      <c r="P340" s="2">
        <f t="shared" si="146"/>
        <v>-44.793872872714672</v>
      </c>
      <c r="Q340" s="2">
        <f t="shared" si="147"/>
        <v>154.80114734795916</v>
      </c>
      <c r="S340">
        <f t="shared" si="148"/>
        <v>-3.0460365989261788</v>
      </c>
      <c r="T340">
        <f t="shared" si="161"/>
        <v>23.046036598926179</v>
      </c>
      <c r="U340">
        <f t="shared" si="149"/>
        <v>0</v>
      </c>
      <c r="V340">
        <f t="shared" si="150"/>
        <v>159.16592886769342</v>
      </c>
      <c r="W340">
        <f t="shared" si="151"/>
        <v>196.5262553200815</v>
      </c>
      <c r="X340">
        <f t="shared" si="152"/>
        <v>37.36032645238808</v>
      </c>
      <c r="Y340" s="2">
        <f t="shared" si="153"/>
        <v>196.5262553200815</v>
      </c>
      <c r="Z340" s="2"/>
      <c r="AB340">
        <f t="shared" si="154"/>
        <v>-44.793872872714672</v>
      </c>
      <c r="AC340">
        <f t="shared" si="162"/>
        <v>60.293872872714672</v>
      </c>
      <c r="AD340">
        <f t="shared" si="155"/>
        <v>70.740412830085972</v>
      </c>
      <c r="AE340">
        <f t="shared" si="156"/>
        <v>154.80114734795916</v>
      </c>
      <c r="AF340">
        <f t="shared" si="157"/>
        <v>84.060734517873186</v>
      </c>
      <c r="AG340">
        <f t="shared" si="158"/>
        <v>0</v>
      </c>
      <c r="AH340" s="2">
        <f t="shared" si="159"/>
        <v>154.80114734795916</v>
      </c>
    </row>
    <row r="341" spans="1:34" x14ac:dyDescent="0.3">
      <c r="A341">
        <f t="shared" si="137"/>
        <v>-62.345000000000276</v>
      </c>
      <c r="B341">
        <f t="shared" si="160"/>
        <v>-1.0881255221558694</v>
      </c>
      <c r="G341" s="2">
        <f t="shared" si="138"/>
        <v>-3.0121861182793808</v>
      </c>
      <c r="H341" s="2">
        <f t="shared" si="139"/>
        <v>156.42433285280191</v>
      </c>
      <c r="I341" s="2">
        <f t="shared" si="140"/>
        <v>193.55605412476922</v>
      </c>
      <c r="J341" s="2">
        <f t="shared" si="141"/>
        <v>34.11953515368792</v>
      </c>
      <c r="K341" s="2">
        <f t="shared" si="142"/>
        <v>196.56824024304859</v>
      </c>
      <c r="M341" s="2">
        <f t="shared" si="143"/>
        <v>26.020897778120926</v>
      </c>
      <c r="N341" s="2">
        <f t="shared" si="144"/>
        <v>109.56727064004734</v>
      </c>
      <c r="O341" s="2">
        <f t="shared" si="145"/>
        <v>38.706595541788992</v>
      </c>
      <c r="P341" s="2">
        <f t="shared" si="146"/>
        <v>-44.839777320137422</v>
      </c>
      <c r="Q341" s="2">
        <f t="shared" si="147"/>
        <v>154.40704796018477</v>
      </c>
      <c r="S341">
        <f t="shared" si="148"/>
        <v>-3.0121861182793808</v>
      </c>
      <c r="T341">
        <f t="shared" si="161"/>
        <v>23.012186118279381</v>
      </c>
      <c r="U341">
        <f t="shared" si="149"/>
        <v>0</v>
      </c>
      <c r="V341">
        <f t="shared" si="150"/>
        <v>159.43651897108128</v>
      </c>
      <c r="W341">
        <f t="shared" si="151"/>
        <v>196.56824024304859</v>
      </c>
      <c r="X341">
        <f t="shared" si="152"/>
        <v>37.131721271967301</v>
      </c>
      <c r="Y341" s="2">
        <f t="shared" si="153"/>
        <v>196.56824024304859</v>
      </c>
      <c r="Z341" s="2"/>
      <c r="AB341">
        <f t="shared" si="154"/>
        <v>-44.839777320137422</v>
      </c>
      <c r="AC341">
        <f t="shared" si="162"/>
        <v>60.339777320137422</v>
      </c>
      <c r="AD341">
        <f t="shared" si="155"/>
        <v>70.860675098258355</v>
      </c>
      <c r="AE341">
        <f t="shared" si="156"/>
        <v>154.40704796018477</v>
      </c>
      <c r="AF341">
        <f t="shared" si="157"/>
        <v>83.546372861926415</v>
      </c>
      <c r="AG341">
        <f t="shared" si="158"/>
        <v>0</v>
      </c>
      <c r="AH341" s="2">
        <f t="shared" si="159"/>
        <v>154.40704796018477</v>
      </c>
    </row>
    <row r="342" spans="1:34" x14ac:dyDescent="0.3">
      <c r="A342">
        <f t="shared" si="137"/>
        <v>-62.530000000000278</v>
      </c>
      <c r="B342">
        <f t="shared" si="160"/>
        <v>-1.091354381272059</v>
      </c>
      <c r="G342" s="2">
        <f t="shared" si="138"/>
        <v>-2.9780957235768426</v>
      </c>
      <c r="H342" s="2">
        <f t="shared" si="139"/>
        <v>156.72735114193475</v>
      </c>
      <c r="I342" s="2">
        <f t="shared" si="140"/>
        <v>193.63008011589923</v>
      </c>
      <c r="J342" s="2">
        <f t="shared" si="141"/>
        <v>33.924633250387643</v>
      </c>
      <c r="K342" s="2">
        <f t="shared" si="142"/>
        <v>196.60817583947608</v>
      </c>
      <c r="M342" s="2">
        <f t="shared" si="143"/>
        <v>26.095145913017891</v>
      </c>
      <c r="N342" s="2">
        <f t="shared" si="144"/>
        <v>109.12628610443797</v>
      </c>
      <c r="O342" s="2">
        <f t="shared" si="145"/>
        <v>38.146087497543931</v>
      </c>
      <c r="P342" s="2">
        <f t="shared" si="146"/>
        <v>-44.885052693876148</v>
      </c>
      <c r="Q342" s="2">
        <f t="shared" si="147"/>
        <v>154.01133879831411</v>
      </c>
      <c r="S342">
        <f t="shared" si="148"/>
        <v>-2.9780957235768426</v>
      </c>
      <c r="T342">
        <f t="shared" si="161"/>
        <v>22.978095723576843</v>
      </c>
      <c r="U342">
        <f t="shared" si="149"/>
        <v>0</v>
      </c>
      <c r="V342">
        <f t="shared" si="150"/>
        <v>159.70544686551159</v>
      </c>
      <c r="W342">
        <f t="shared" si="151"/>
        <v>196.60817583947608</v>
      </c>
      <c r="X342">
        <f t="shared" si="152"/>
        <v>36.902728973964486</v>
      </c>
      <c r="Y342" s="2">
        <f t="shared" si="153"/>
        <v>196.60817583947608</v>
      </c>
      <c r="Z342" s="2"/>
      <c r="AB342">
        <f t="shared" si="154"/>
        <v>-44.885052693876148</v>
      </c>
      <c r="AC342">
        <f t="shared" si="162"/>
        <v>60.385052693876148</v>
      </c>
      <c r="AD342">
        <f t="shared" si="155"/>
        <v>70.980198606894035</v>
      </c>
      <c r="AE342">
        <f t="shared" si="156"/>
        <v>154.01133879831411</v>
      </c>
      <c r="AF342">
        <f t="shared" si="157"/>
        <v>83.031140191420079</v>
      </c>
      <c r="AG342">
        <f t="shared" si="158"/>
        <v>0</v>
      </c>
      <c r="AH342" s="2">
        <f t="shared" si="159"/>
        <v>154.01133879831411</v>
      </c>
    </row>
    <row r="343" spans="1:34" x14ac:dyDescent="0.3">
      <c r="A343">
        <f t="shared" si="137"/>
        <v>-62.715000000000281</v>
      </c>
      <c r="B343">
        <f t="shared" si="160"/>
        <v>-1.0945832403882485</v>
      </c>
      <c r="G343" s="2">
        <f t="shared" si="138"/>
        <v>-2.9437657702287225</v>
      </c>
      <c r="H343" s="2">
        <f t="shared" si="139"/>
        <v>157.02894397704185</v>
      </c>
      <c r="I343" s="2">
        <f t="shared" si="140"/>
        <v>193.70229592278577</v>
      </c>
      <c r="J343" s="2">
        <f t="shared" si="141"/>
        <v>33.729586175515202</v>
      </c>
      <c r="K343" s="2">
        <f t="shared" si="142"/>
        <v>196.64606169301447</v>
      </c>
      <c r="M343" s="2">
        <f t="shared" si="143"/>
        <v>26.169283587986623</v>
      </c>
      <c r="N343" s="2">
        <f t="shared" si="144"/>
        <v>108.68432546591046</v>
      </c>
      <c r="O343" s="2">
        <f t="shared" si="145"/>
        <v>37.58534335601243</v>
      </c>
      <c r="P343" s="2">
        <f t="shared" si="146"/>
        <v>-44.929698521911412</v>
      </c>
      <c r="Q343" s="2">
        <f t="shared" si="147"/>
        <v>153.61402398782187</v>
      </c>
      <c r="S343">
        <f t="shared" si="148"/>
        <v>-2.9437657702287225</v>
      </c>
      <c r="T343">
        <f t="shared" si="161"/>
        <v>22.943765770228723</v>
      </c>
      <c r="U343">
        <f t="shared" si="149"/>
        <v>0</v>
      </c>
      <c r="V343">
        <f t="shared" si="150"/>
        <v>159.97270974727059</v>
      </c>
      <c r="W343">
        <f t="shared" si="151"/>
        <v>196.64606169301447</v>
      </c>
      <c r="X343">
        <f t="shared" si="152"/>
        <v>36.673351945743924</v>
      </c>
      <c r="Y343" s="2">
        <f t="shared" si="153"/>
        <v>196.64606169301447</v>
      </c>
      <c r="Z343" s="2"/>
      <c r="AB343">
        <f t="shared" si="154"/>
        <v>-44.929698521911412</v>
      </c>
      <c r="AC343">
        <f t="shared" si="162"/>
        <v>60.429698521911412</v>
      </c>
      <c r="AD343">
        <f t="shared" si="155"/>
        <v>71.098982109898031</v>
      </c>
      <c r="AE343">
        <f t="shared" si="156"/>
        <v>153.61402398782187</v>
      </c>
      <c r="AF343">
        <f t="shared" si="157"/>
        <v>82.515041877923835</v>
      </c>
      <c r="AG343">
        <f t="shared" si="158"/>
        <v>0</v>
      </c>
      <c r="AH343" s="2">
        <f t="shared" si="159"/>
        <v>153.61402398782187</v>
      </c>
    </row>
    <row r="344" spans="1:34" x14ac:dyDescent="0.3">
      <c r="A344">
        <f t="shared" si="137"/>
        <v>-62.900000000000283</v>
      </c>
      <c r="B344">
        <f t="shared" si="160"/>
        <v>-1.0978120995044383</v>
      </c>
      <c r="G344" s="2">
        <f t="shared" si="138"/>
        <v>-2.9091966161427187</v>
      </c>
      <c r="H344" s="2">
        <f t="shared" si="139"/>
        <v>157.32910821386045</v>
      </c>
      <c r="I344" s="2">
        <f t="shared" si="140"/>
        <v>193.77270079254134</v>
      </c>
      <c r="J344" s="2">
        <f t="shared" si="141"/>
        <v>33.53439596253817</v>
      </c>
      <c r="K344" s="2">
        <f t="shared" si="142"/>
        <v>196.68189740868405</v>
      </c>
      <c r="M344" s="2">
        <f t="shared" si="143"/>
        <v>26.243310030103149</v>
      </c>
      <c r="N344" s="2">
        <f t="shared" si="144"/>
        <v>108.24139333213516</v>
      </c>
      <c r="O344" s="2">
        <f t="shared" si="145"/>
        <v>37.024368963244861</v>
      </c>
      <c r="P344" s="2">
        <f t="shared" si="146"/>
        <v>-44.973714338787147</v>
      </c>
      <c r="Q344" s="2">
        <f t="shared" si="147"/>
        <v>153.21510767092229</v>
      </c>
      <c r="S344">
        <f t="shared" si="148"/>
        <v>-2.9091966161427187</v>
      </c>
      <c r="T344">
        <f t="shared" si="161"/>
        <v>22.909196616142719</v>
      </c>
      <c r="U344">
        <f t="shared" si="149"/>
        <v>0</v>
      </c>
      <c r="V344">
        <f t="shared" si="150"/>
        <v>160.23830483000316</v>
      </c>
      <c r="W344">
        <f t="shared" si="151"/>
        <v>196.68189740868405</v>
      </c>
      <c r="X344">
        <f t="shared" si="152"/>
        <v>36.443592578680892</v>
      </c>
      <c r="Y344" s="2">
        <f t="shared" si="153"/>
        <v>196.68189740868405</v>
      </c>
      <c r="Z344" s="2"/>
      <c r="AB344">
        <f t="shared" si="154"/>
        <v>-44.973714338787147</v>
      </c>
      <c r="AC344">
        <f t="shared" si="162"/>
        <v>60.473714338787147</v>
      </c>
      <c r="AD344">
        <f t="shared" si="155"/>
        <v>71.217024368890293</v>
      </c>
      <c r="AE344">
        <f t="shared" si="156"/>
        <v>153.21510767092229</v>
      </c>
      <c r="AF344">
        <f t="shared" si="157"/>
        <v>81.998083302032001</v>
      </c>
      <c r="AG344">
        <f t="shared" si="158"/>
        <v>0</v>
      </c>
      <c r="AH344" s="2">
        <f t="shared" si="159"/>
        <v>153.21510767092229</v>
      </c>
    </row>
    <row r="345" spans="1:34" x14ac:dyDescent="0.3">
      <c r="A345">
        <f t="shared" si="137"/>
        <v>-63.085000000000285</v>
      </c>
      <c r="B345">
        <f t="shared" si="160"/>
        <v>-1.1010409586206278</v>
      </c>
      <c r="G345" s="2">
        <f t="shared" si="138"/>
        <v>-2.874388621720307</v>
      </c>
      <c r="H345" s="2">
        <f t="shared" si="139"/>
        <v>157.62784072302168</v>
      </c>
      <c r="I345" s="2">
        <f t="shared" si="140"/>
        <v>193.84129399115844</v>
      </c>
      <c r="J345" s="2">
        <f t="shared" si="141"/>
        <v>33.339064646416475</v>
      </c>
      <c r="K345" s="2">
        <f t="shared" si="142"/>
        <v>196.71568261287874</v>
      </c>
      <c r="M345" s="2">
        <f t="shared" si="143"/>
        <v>26.317224467603161</v>
      </c>
      <c r="N345" s="2">
        <f t="shared" si="144"/>
        <v>107.79749432091091</v>
      </c>
      <c r="O345" s="2">
        <f t="shared" si="145"/>
        <v>36.463170167692269</v>
      </c>
      <c r="P345" s="2">
        <f t="shared" si="146"/>
        <v>-45.017099685615491</v>
      </c>
      <c r="Q345" s="2">
        <f t="shared" si="147"/>
        <v>152.81459400652642</v>
      </c>
      <c r="S345">
        <f t="shared" si="148"/>
        <v>-2.874388621720307</v>
      </c>
      <c r="T345">
        <f t="shared" si="161"/>
        <v>22.874388621720307</v>
      </c>
      <c r="U345">
        <f t="shared" si="149"/>
        <v>0</v>
      </c>
      <c r="V345">
        <f t="shared" si="150"/>
        <v>160.50222934474198</v>
      </c>
      <c r="W345">
        <f t="shared" si="151"/>
        <v>196.71568261287874</v>
      </c>
      <c r="X345">
        <f t="shared" si="152"/>
        <v>36.213453268136782</v>
      </c>
      <c r="Y345" s="2">
        <f t="shared" si="153"/>
        <v>196.71568261287874</v>
      </c>
      <c r="Z345" s="2"/>
      <c r="AB345">
        <f t="shared" si="154"/>
        <v>-45.017099685615491</v>
      </c>
      <c r="AC345">
        <f t="shared" si="162"/>
        <v>60.517099685615491</v>
      </c>
      <c r="AD345">
        <f t="shared" si="155"/>
        <v>71.33432415321866</v>
      </c>
      <c r="AE345">
        <f t="shared" si="156"/>
        <v>152.81459400652642</v>
      </c>
      <c r="AF345">
        <f t="shared" si="157"/>
        <v>81.48026985330776</v>
      </c>
      <c r="AG345">
        <f t="shared" si="158"/>
        <v>0</v>
      </c>
      <c r="AH345" s="2">
        <f t="shared" si="159"/>
        <v>152.81459400652642</v>
      </c>
    </row>
    <row r="346" spans="1:34" x14ac:dyDescent="0.3">
      <c r="A346">
        <f t="shared" si="137"/>
        <v>-63.270000000000287</v>
      </c>
      <c r="B346">
        <f t="shared" si="160"/>
        <v>-1.1042698177368173</v>
      </c>
      <c r="G346" s="2">
        <f t="shared" si="138"/>
        <v>-2.8393421498530103</v>
      </c>
      <c r="H346" s="2">
        <f t="shared" si="139"/>
        <v>157.92513839008308</v>
      </c>
      <c r="I346" s="2">
        <f t="shared" si="140"/>
        <v>193.90807480351711</v>
      </c>
      <c r="J346" s="2">
        <f t="shared" si="141"/>
        <v>33.143594263581051</v>
      </c>
      <c r="K346" s="2">
        <f t="shared" si="142"/>
        <v>196.74741695337013</v>
      </c>
      <c r="M346" s="2">
        <f t="shared" si="143"/>
        <v>26.391026129890047</v>
      </c>
      <c r="N346" s="2">
        <f t="shared" si="144"/>
        <v>107.35263306011667</v>
      </c>
      <c r="O346" s="2">
        <f t="shared" si="145"/>
        <v>35.901752820145092</v>
      </c>
      <c r="P346" s="2">
        <f t="shared" si="146"/>
        <v>-45.059854110081531</v>
      </c>
      <c r="Q346" s="2">
        <f t="shared" si="147"/>
        <v>152.4124871701982</v>
      </c>
      <c r="S346">
        <f t="shared" si="148"/>
        <v>-2.8393421498530103</v>
      </c>
      <c r="T346">
        <f t="shared" si="161"/>
        <v>22.83934214985301</v>
      </c>
      <c r="U346">
        <f t="shared" si="149"/>
        <v>0</v>
      </c>
      <c r="V346">
        <f t="shared" si="150"/>
        <v>160.76448053993607</v>
      </c>
      <c r="W346">
        <f t="shared" si="151"/>
        <v>196.74741695337013</v>
      </c>
      <c r="X346">
        <f t="shared" si="152"/>
        <v>35.982936413434061</v>
      </c>
      <c r="Y346" s="2">
        <f t="shared" si="153"/>
        <v>196.74741695337013</v>
      </c>
      <c r="Z346" s="2"/>
      <c r="AB346">
        <f t="shared" si="154"/>
        <v>-45.059854110081531</v>
      </c>
      <c r="AC346">
        <f t="shared" si="162"/>
        <v>60.559854110081531</v>
      </c>
      <c r="AD346">
        <f t="shared" si="155"/>
        <v>71.450880239971582</v>
      </c>
      <c r="AE346">
        <f t="shared" si="156"/>
        <v>152.4124871701982</v>
      </c>
      <c r="AF346">
        <f t="shared" si="157"/>
        <v>80.961606930226623</v>
      </c>
      <c r="AG346">
        <f t="shared" si="158"/>
        <v>0</v>
      </c>
      <c r="AH346" s="2">
        <f t="shared" si="159"/>
        <v>152.4124871701982</v>
      </c>
    </row>
    <row r="347" spans="1:34" x14ac:dyDescent="0.3">
      <c r="A347">
        <f t="shared" si="137"/>
        <v>-63.45500000000029</v>
      </c>
      <c r="B347">
        <f t="shared" si="160"/>
        <v>-1.1074986768530068</v>
      </c>
      <c r="G347" s="2">
        <f t="shared" si="138"/>
        <v>-2.8040575659185834</v>
      </c>
      <c r="H347" s="2">
        <f t="shared" si="139"/>
        <v>158.22099811556126</v>
      </c>
      <c r="I347" s="2">
        <f t="shared" si="140"/>
        <v>193.97304253339254</v>
      </c>
      <c r="J347" s="2">
        <f t="shared" si="141"/>
        <v>32.947986851912702</v>
      </c>
      <c r="K347" s="2">
        <f t="shared" si="142"/>
        <v>196.77710009931113</v>
      </c>
      <c r="M347" s="2">
        <f t="shared" si="143"/>
        <v>26.464714247542947</v>
      </c>
      <c r="N347" s="2">
        <f t="shared" si="144"/>
        <v>106.90681418766334</v>
      </c>
      <c r="O347" s="2">
        <f t="shared" si="145"/>
        <v>35.340122773672299</v>
      </c>
      <c r="P347" s="2">
        <f t="shared" si="146"/>
        <v>-45.101977166448087</v>
      </c>
      <c r="Q347" s="2">
        <f t="shared" si="147"/>
        <v>152.00879135411142</v>
      </c>
      <c r="S347">
        <f t="shared" si="148"/>
        <v>-2.8040575659185834</v>
      </c>
      <c r="T347">
        <f t="shared" si="161"/>
        <v>22.804057565918583</v>
      </c>
      <c r="U347">
        <f t="shared" si="149"/>
        <v>0</v>
      </c>
      <c r="V347">
        <f t="shared" si="150"/>
        <v>161.02505568147984</v>
      </c>
      <c r="W347">
        <f t="shared" si="151"/>
        <v>196.77710009931113</v>
      </c>
      <c r="X347">
        <f t="shared" si="152"/>
        <v>35.752044417831286</v>
      </c>
      <c r="Y347" s="2">
        <f t="shared" si="153"/>
        <v>196.77710009931113</v>
      </c>
      <c r="Z347" s="2"/>
      <c r="AB347">
        <f t="shared" si="154"/>
        <v>-45.101977166448087</v>
      </c>
      <c r="AC347">
        <f t="shared" si="162"/>
        <v>60.601977166448087</v>
      </c>
      <c r="AD347">
        <f t="shared" si="155"/>
        <v>71.566691413991038</v>
      </c>
      <c r="AE347">
        <f t="shared" si="156"/>
        <v>152.00879135411142</v>
      </c>
      <c r="AF347">
        <f t="shared" si="157"/>
        <v>80.442099940120386</v>
      </c>
      <c r="AG347">
        <f t="shared" si="158"/>
        <v>0</v>
      </c>
      <c r="AH347" s="2">
        <f t="shared" si="159"/>
        <v>152.00879135411142</v>
      </c>
    </row>
    <row r="348" spans="1:34" x14ac:dyDescent="0.3">
      <c r="A348">
        <f t="shared" si="137"/>
        <v>-63.640000000000292</v>
      </c>
      <c r="B348">
        <f t="shared" si="160"/>
        <v>-1.1107275359691964</v>
      </c>
      <c r="G348" s="2">
        <f t="shared" si="138"/>
        <v>-2.7685352377772503</v>
      </c>
      <c r="H348" s="2">
        <f t="shared" si="139"/>
        <v>158.51541681496411</v>
      </c>
      <c r="I348" s="2">
        <f t="shared" si="140"/>
        <v>194.03619650346221</v>
      </c>
      <c r="J348" s="2">
        <f t="shared" si="141"/>
        <v>32.752244450720831</v>
      </c>
      <c r="K348" s="2">
        <f t="shared" si="142"/>
        <v>196.80473174123946</v>
      </c>
      <c r="M348" s="2">
        <f t="shared" si="143"/>
        <v>26.538288052324763</v>
      </c>
      <c r="N348" s="2">
        <f t="shared" si="144"/>
        <v>106.46004235144545</v>
      </c>
      <c r="O348" s="2">
        <f t="shared" si="145"/>
        <v>34.778285883560393</v>
      </c>
      <c r="P348" s="2">
        <f t="shared" si="146"/>
        <v>-45.143468415560292</v>
      </c>
      <c r="Q348" s="2">
        <f t="shared" si="147"/>
        <v>151.60351076700573</v>
      </c>
      <c r="S348">
        <f t="shared" si="148"/>
        <v>-2.7685352377772503</v>
      </c>
      <c r="T348">
        <f t="shared" si="161"/>
        <v>22.76853523777725</v>
      </c>
      <c r="U348">
        <f t="shared" si="149"/>
        <v>0</v>
      </c>
      <c r="V348">
        <f t="shared" si="150"/>
        <v>161.28395205274137</v>
      </c>
      <c r="W348">
        <f t="shared" si="151"/>
        <v>196.80473174123946</v>
      </c>
      <c r="X348">
        <f t="shared" si="152"/>
        <v>35.520779688498081</v>
      </c>
      <c r="Y348" s="2">
        <f t="shared" si="153"/>
        <v>196.80473174123946</v>
      </c>
      <c r="Z348" s="2"/>
      <c r="AB348">
        <f t="shared" si="154"/>
        <v>-45.143468415560292</v>
      </c>
      <c r="AC348">
        <f t="shared" si="162"/>
        <v>60.643468415560292</v>
      </c>
      <c r="AD348">
        <f t="shared" si="155"/>
        <v>71.681756467885052</v>
      </c>
      <c r="AE348">
        <f t="shared" si="156"/>
        <v>151.60351076700573</v>
      </c>
      <c r="AF348">
        <f t="shared" si="157"/>
        <v>79.921754299120693</v>
      </c>
      <c r="AG348">
        <f t="shared" si="158"/>
        <v>0</v>
      </c>
      <c r="AH348" s="2">
        <f t="shared" si="159"/>
        <v>151.60351076700573</v>
      </c>
    </row>
    <row r="349" spans="1:34" x14ac:dyDescent="0.3">
      <c r="A349">
        <f t="shared" si="137"/>
        <v>-63.825000000000294</v>
      </c>
      <c r="B349">
        <f t="shared" si="160"/>
        <v>-1.1139563950853859</v>
      </c>
      <c r="G349" s="2">
        <f t="shared" si="138"/>
        <v>-2.7327755357678249</v>
      </c>
      <c r="H349" s="2">
        <f t="shared" si="139"/>
        <v>158.80839141882302</v>
      </c>
      <c r="I349" s="2">
        <f t="shared" si="140"/>
        <v>194.09753605531304</v>
      </c>
      <c r="J349" s="2">
        <f t="shared" si="141"/>
        <v>32.556369100722172</v>
      </c>
      <c r="K349" s="2">
        <f t="shared" si="142"/>
        <v>196.83031159108086</v>
      </c>
      <c r="M349" s="2">
        <f t="shared" si="143"/>
        <v>26.611746777190159</v>
      </c>
      <c r="N349" s="2">
        <f t="shared" si="144"/>
        <v>106.01232220929265</v>
      </c>
      <c r="O349" s="2">
        <f t="shared" si="145"/>
        <v>34.216248007252268</v>
      </c>
      <c r="P349" s="2">
        <f t="shared" si="146"/>
        <v>-45.184327424850224</v>
      </c>
      <c r="Q349" s="2">
        <f t="shared" si="147"/>
        <v>151.19664963414289</v>
      </c>
      <c r="S349">
        <f t="shared" si="148"/>
        <v>-2.7327755357678249</v>
      </c>
      <c r="T349">
        <f t="shared" si="161"/>
        <v>22.732775535767825</v>
      </c>
      <c r="U349">
        <f t="shared" si="149"/>
        <v>0</v>
      </c>
      <c r="V349">
        <f t="shared" si="150"/>
        <v>161.54116695459084</v>
      </c>
      <c r="W349">
        <f t="shared" si="151"/>
        <v>196.83031159108086</v>
      </c>
      <c r="X349">
        <f t="shared" si="152"/>
        <v>35.289144636489993</v>
      </c>
      <c r="Y349" s="2">
        <f t="shared" si="153"/>
        <v>196.83031159108086</v>
      </c>
      <c r="Z349" s="2"/>
      <c r="AB349">
        <f t="shared" si="154"/>
        <v>-45.184327424850224</v>
      </c>
      <c r="AC349">
        <f t="shared" si="162"/>
        <v>60.684327424850224</v>
      </c>
      <c r="AD349">
        <f t="shared" si="155"/>
        <v>71.796074202040387</v>
      </c>
      <c r="AE349">
        <f t="shared" si="156"/>
        <v>151.19664963414289</v>
      </c>
      <c r="AF349">
        <f t="shared" si="157"/>
        <v>79.400575432102499</v>
      </c>
      <c r="AG349">
        <f t="shared" si="158"/>
        <v>0</v>
      </c>
      <c r="AH349" s="2">
        <f t="shared" si="159"/>
        <v>151.19664963414289</v>
      </c>
    </row>
    <row r="350" spans="1:34" x14ac:dyDescent="0.3">
      <c r="A350">
        <f t="shared" si="137"/>
        <v>-64.010000000000289</v>
      </c>
      <c r="B350">
        <f t="shared" si="160"/>
        <v>-1.1171852542015754</v>
      </c>
      <c r="G350" s="2">
        <f t="shared" si="138"/>
        <v>-2.6967788327038704</v>
      </c>
      <c r="H350" s="2">
        <f t="shared" si="139"/>
        <v>159.09991887272474</v>
      </c>
      <c r="I350" s="2">
        <f t="shared" si="140"/>
        <v>194.15706054944815</v>
      </c>
      <c r="J350" s="2">
        <f t="shared" si="141"/>
        <v>32.360362844019534</v>
      </c>
      <c r="K350" s="2">
        <f t="shared" si="142"/>
        <v>196.85383938215202</v>
      </c>
      <c r="M350" s="2">
        <f t="shared" si="143"/>
        <v>26.685089656293577</v>
      </c>
      <c r="N350" s="2">
        <f t="shared" si="144"/>
        <v>105.56365842892123</v>
      </c>
      <c r="O350" s="2">
        <f t="shared" si="145"/>
        <v>33.654015004286279</v>
      </c>
      <c r="P350" s="2">
        <f t="shared" si="146"/>
        <v>-45.224553768341366</v>
      </c>
      <c r="Q350" s="2">
        <f t="shared" si="147"/>
        <v>150.7882121972626</v>
      </c>
      <c r="S350">
        <f t="shared" si="148"/>
        <v>-2.6967788327038704</v>
      </c>
      <c r="T350">
        <f t="shared" si="161"/>
        <v>22.69677883270387</v>
      </c>
      <c r="U350">
        <f t="shared" si="149"/>
        <v>0</v>
      </c>
      <c r="V350">
        <f t="shared" si="150"/>
        <v>161.79669770542861</v>
      </c>
      <c r="W350">
        <f t="shared" si="151"/>
        <v>196.85383938215202</v>
      </c>
      <c r="X350">
        <f t="shared" si="152"/>
        <v>35.057141676723404</v>
      </c>
      <c r="Y350" s="2">
        <f t="shared" si="153"/>
        <v>196.85383938215202</v>
      </c>
      <c r="Z350" s="2"/>
      <c r="AB350">
        <f t="shared" si="154"/>
        <v>-45.224553768341366</v>
      </c>
      <c r="AC350">
        <f t="shared" si="162"/>
        <v>60.724553768341366</v>
      </c>
      <c r="AD350">
        <f t="shared" si="155"/>
        <v>71.909643424634936</v>
      </c>
      <c r="AE350">
        <f t="shared" si="156"/>
        <v>150.7882121972626</v>
      </c>
      <c r="AF350">
        <f t="shared" si="157"/>
        <v>78.878568772627645</v>
      </c>
      <c r="AG350">
        <f t="shared" si="158"/>
        <v>0</v>
      </c>
      <c r="AH350" s="2">
        <f t="shared" si="159"/>
        <v>150.7882121972626</v>
      </c>
    </row>
    <row r="351" spans="1:34" x14ac:dyDescent="0.3">
      <c r="A351">
        <f t="shared" si="137"/>
        <v>-64.195000000000292</v>
      </c>
      <c r="B351">
        <f t="shared" si="160"/>
        <v>-1.120414113317765</v>
      </c>
      <c r="G351" s="2">
        <f t="shared" si="138"/>
        <v>-2.6605455038698125</v>
      </c>
      <c r="H351" s="2">
        <f t="shared" si="139"/>
        <v>159.38999613734333</v>
      </c>
      <c r="I351" s="2">
        <f t="shared" si="140"/>
        <v>194.21476936529359</v>
      </c>
      <c r="J351" s="2">
        <f t="shared" si="141"/>
        <v>32.164227724080462</v>
      </c>
      <c r="K351" s="2">
        <f t="shared" si="142"/>
        <v>196.87531486916339</v>
      </c>
      <c r="M351" s="2">
        <f t="shared" si="143"/>
        <v>26.758315924997206</v>
      </c>
      <c r="N351" s="2">
        <f t="shared" si="144"/>
        <v>105.11405568788533</v>
      </c>
      <c r="O351" s="2">
        <f t="shared" si="145"/>
        <v>33.091592736235036</v>
      </c>
      <c r="P351" s="2">
        <f t="shared" si="146"/>
        <v>-45.264147026653077</v>
      </c>
      <c r="Q351" s="2">
        <f t="shared" si="147"/>
        <v>150.37820271453842</v>
      </c>
      <c r="S351">
        <f t="shared" si="148"/>
        <v>-2.6605455038698125</v>
      </c>
      <c r="T351">
        <f t="shared" si="161"/>
        <v>22.660545503869812</v>
      </c>
      <c r="U351">
        <f t="shared" si="149"/>
        <v>0</v>
      </c>
      <c r="V351">
        <f t="shared" si="150"/>
        <v>162.05054164121316</v>
      </c>
      <c r="W351">
        <f t="shared" si="151"/>
        <v>196.87531486916339</v>
      </c>
      <c r="X351">
        <f t="shared" si="152"/>
        <v>34.824773227950274</v>
      </c>
      <c r="Y351" s="2">
        <f t="shared" si="153"/>
        <v>196.87531486916339</v>
      </c>
      <c r="Z351" s="2"/>
      <c r="AB351">
        <f t="shared" si="154"/>
        <v>-45.264147026653077</v>
      </c>
      <c r="AC351">
        <f t="shared" si="162"/>
        <v>60.764147026653077</v>
      </c>
      <c r="AD351">
        <f t="shared" si="155"/>
        <v>72.022462951650283</v>
      </c>
      <c r="AE351">
        <f t="shared" si="156"/>
        <v>150.37820271453842</v>
      </c>
      <c r="AF351">
        <f t="shared" si="157"/>
        <v>78.355739762888106</v>
      </c>
      <c r="AG351">
        <f t="shared" si="158"/>
        <v>0</v>
      </c>
      <c r="AH351" s="2">
        <f t="shared" si="159"/>
        <v>150.37820271453842</v>
      </c>
    </row>
    <row r="352" spans="1:34" x14ac:dyDescent="0.3">
      <c r="A352">
        <f t="shared" si="137"/>
        <v>-64.380000000000294</v>
      </c>
      <c r="B352">
        <f t="shared" si="160"/>
        <v>-1.1236429724339545</v>
      </c>
      <c r="G352" s="2">
        <f t="shared" si="138"/>
        <v>-2.6240759270170209</v>
      </c>
      <c r="H352" s="2">
        <f t="shared" si="139"/>
        <v>159.67862018847185</v>
      </c>
      <c r="I352" s="2">
        <f t="shared" si="140"/>
        <v>194.27066190120487</v>
      </c>
      <c r="J352" s="2">
        <f t="shared" si="141"/>
        <v>31.967965785716011</v>
      </c>
      <c r="K352" s="2">
        <f t="shared" si="142"/>
        <v>196.89473782822191</v>
      </c>
      <c r="M352" s="2">
        <f t="shared" si="143"/>
        <v>26.831424819878961</v>
      </c>
      <c r="N352" s="2">
        <f t="shared" si="144"/>
        <v>104.66351867352827</v>
      </c>
      <c r="O352" s="2">
        <f t="shared" si="145"/>
        <v>32.528987066644333</v>
      </c>
      <c r="P352" s="2">
        <f t="shared" si="146"/>
        <v>-45.303106787004985</v>
      </c>
      <c r="Q352" s="2">
        <f t="shared" si="147"/>
        <v>149.96662546053327</v>
      </c>
      <c r="S352">
        <f t="shared" si="148"/>
        <v>-2.6240759270170209</v>
      </c>
      <c r="T352">
        <f t="shared" si="161"/>
        <v>22.624075927017021</v>
      </c>
      <c r="U352">
        <f t="shared" si="149"/>
        <v>0</v>
      </c>
      <c r="V352">
        <f t="shared" si="150"/>
        <v>162.30269611548889</v>
      </c>
      <c r="W352">
        <f t="shared" si="151"/>
        <v>196.89473782822191</v>
      </c>
      <c r="X352">
        <f t="shared" si="152"/>
        <v>34.592041712733035</v>
      </c>
      <c r="Y352" s="2">
        <f t="shared" si="153"/>
        <v>196.89473782822191</v>
      </c>
      <c r="Z352" s="2"/>
      <c r="AB352">
        <f t="shared" si="154"/>
        <v>-45.303106787004985</v>
      </c>
      <c r="AC352">
        <f t="shared" si="162"/>
        <v>60.803106787004985</v>
      </c>
      <c r="AD352">
        <f t="shared" si="155"/>
        <v>72.13453160688394</v>
      </c>
      <c r="AE352">
        <f t="shared" si="156"/>
        <v>149.96662546053327</v>
      </c>
      <c r="AF352">
        <f t="shared" si="157"/>
        <v>77.832093853649326</v>
      </c>
      <c r="AG352">
        <f t="shared" si="158"/>
        <v>0</v>
      </c>
      <c r="AH352" s="2">
        <f t="shared" si="159"/>
        <v>149.96662546053327</v>
      </c>
    </row>
    <row r="353" spans="1:34" x14ac:dyDescent="0.3">
      <c r="A353">
        <f t="shared" si="137"/>
        <v>-64.565000000000296</v>
      </c>
      <c r="B353">
        <f t="shared" si="160"/>
        <v>-1.126871831550144</v>
      </c>
      <c r="G353" s="2">
        <f t="shared" si="138"/>
        <v>-2.58737048235988</v>
      </c>
      <c r="H353" s="2">
        <f t="shared" si="139"/>
        <v>159.96578801705385</v>
      </c>
      <c r="I353" s="2">
        <f t="shared" si="140"/>
        <v>194.32473757447309</v>
      </c>
      <c r="J353" s="2">
        <f t="shared" si="141"/>
        <v>31.77157907505935</v>
      </c>
      <c r="K353" s="2">
        <f t="shared" si="142"/>
        <v>196.91210805683298</v>
      </c>
      <c r="M353" s="2">
        <f t="shared" si="143"/>
        <v>26.904415578740441</v>
      </c>
      <c r="N353" s="2">
        <f t="shared" si="144"/>
        <v>104.2120520829337</v>
      </c>
      <c r="O353" s="2">
        <f t="shared" si="145"/>
        <v>31.966203860972037</v>
      </c>
      <c r="P353" s="2">
        <f t="shared" si="146"/>
        <v>-45.341432643221225</v>
      </c>
      <c r="Q353" s="2">
        <f t="shared" si="147"/>
        <v>149.55348472615492</v>
      </c>
      <c r="S353">
        <f t="shared" si="148"/>
        <v>-2.58737048235988</v>
      </c>
      <c r="T353">
        <f t="shared" si="161"/>
        <v>22.58737048235988</v>
      </c>
      <c r="U353">
        <f t="shared" si="149"/>
        <v>0</v>
      </c>
      <c r="V353">
        <f t="shared" si="150"/>
        <v>162.55315849941374</v>
      </c>
      <c r="W353">
        <f t="shared" si="151"/>
        <v>196.91210805683298</v>
      </c>
      <c r="X353">
        <f t="shared" si="152"/>
        <v>34.35894955741923</v>
      </c>
      <c r="Y353" s="2">
        <f t="shared" si="153"/>
        <v>196.91210805683298</v>
      </c>
      <c r="Z353" s="2"/>
      <c r="AB353">
        <f t="shared" si="154"/>
        <v>-45.341432643221225</v>
      </c>
      <c r="AC353">
        <f t="shared" si="162"/>
        <v>60.841432643221225</v>
      </c>
      <c r="AD353">
        <f t="shared" si="155"/>
        <v>72.245848221961666</v>
      </c>
      <c r="AE353">
        <f t="shared" si="156"/>
        <v>149.55348472615492</v>
      </c>
      <c r="AF353">
        <f t="shared" si="157"/>
        <v>77.307636504193255</v>
      </c>
      <c r="AG353">
        <f t="shared" si="158"/>
        <v>0</v>
      </c>
      <c r="AH353" s="2">
        <f t="shared" si="159"/>
        <v>149.55348472615492</v>
      </c>
    </row>
    <row r="354" spans="1:34" x14ac:dyDescent="0.3">
      <c r="A354">
        <f t="shared" si="137"/>
        <v>-64.750000000000298</v>
      </c>
      <c r="B354">
        <f t="shared" si="160"/>
        <v>-1.1301006906663336</v>
      </c>
      <c r="G354" s="2">
        <f t="shared" si="138"/>
        <v>-2.5504295525718135</v>
      </c>
      <c r="H354" s="2">
        <f t="shared" si="139"/>
        <v>160.25149662921481</v>
      </c>
      <c r="I354" s="2">
        <f t="shared" si="140"/>
        <v>194.37699582133112</v>
      </c>
      <c r="J354" s="2">
        <f t="shared" si="141"/>
        <v>31.575069639544481</v>
      </c>
      <c r="K354" s="2">
        <f t="shared" si="142"/>
        <v>196.92742537390293</v>
      </c>
      <c r="M354" s="2">
        <f t="shared" si="143"/>
        <v>26.977287440614873</v>
      </c>
      <c r="N354" s="2">
        <f t="shared" si="144"/>
        <v>103.75966062287652</v>
      </c>
      <c r="O354" s="2">
        <f t="shared" si="145"/>
        <v>31.403248986526911</v>
      </c>
      <c r="P354" s="2">
        <f t="shared" si="146"/>
        <v>-45.379124195734747</v>
      </c>
      <c r="Q354" s="2">
        <f t="shared" si="147"/>
        <v>149.13878481861127</v>
      </c>
      <c r="S354">
        <f t="shared" si="148"/>
        <v>-2.5504295525718135</v>
      </c>
      <c r="T354">
        <f t="shared" si="161"/>
        <v>22.550429552571813</v>
      </c>
      <c r="U354">
        <f t="shared" si="149"/>
        <v>0</v>
      </c>
      <c r="V354">
        <f t="shared" si="150"/>
        <v>162.80192618178663</v>
      </c>
      <c r="W354">
        <f t="shared" si="151"/>
        <v>196.92742537390293</v>
      </c>
      <c r="X354">
        <f t="shared" si="152"/>
        <v>34.125499192116294</v>
      </c>
      <c r="Y354" s="2">
        <f t="shared" si="153"/>
        <v>196.92742537390293</v>
      </c>
      <c r="Z354" s="2"/>
      <c r="AB354">
        <f t="shared" si="154"/>
        <v>-45.379124195734747</v>
      </c>
      <c r="AC354">
        <f t="shared" si="162"/>
        <v>60.879124195734747</v>
      </c>
      <c r="AD354">
        <f t="shared" si="155"/>
        <v>72.35641163634962</v>
      </c>
      <c r="AE354">
        <f t="shared" si="156"/>
        <v>149.13878481861127</v>
      </c>
      <c r="AF354">
        <f t="shared" si="157"/>
        <v>76.782373182261665</v>
      </c>
      <c r="AG354">
        <f t="shared" si="158"/>
        <v>0</v>
      </c>
      <c r="AH354" s="2">
        <f t="shared" si="159"/>
        <v>149.13878481861127</v>
      </c>
    </row>
    <row r="355" spans="1:34" x14ac:dyDescent="0.3">
      <c r="A355">
        <f t="shared" si="137"/>
        <v>-64.935000000000301</v>
      </c>
      <c r="B355">
        <f t="shared" si="160"/>
        <v>-1.1333295497825231</v>
      </c>
      <c r="G355" s="2">
        <f t="shared" si="138"/>
        <v>-2.513253522781298</v>
      </c>
      <c r="H355" s="2">
        <f t="shared" si="139"/>
        <v>160.53574304629328</v>
      </c>
      <c r="I355" s="2">
        <f t="shared" si="140"/>
        <v>194.42743609695947</v>
      </c>
      <c r="J355" s="2">
        <f t="shared" si="141"/>
        <v>31.378439527884879</v>
      </c>
      <c r="K355" s="2">
        <f t="shared" si="142"/>
        <v>196.94068961974077</v>
      </c>
      <c r="M355" s="2">
        <f t="shared" si="143"/>
        <v>27.050039645775048</v>
      </c>
      <c r="N355" s="2">
        <f t="shared" si="144"/>
        <v>103.30634900977395</v>
      </c>
      <c r="O355" s="2">
        <f t="shared" si="145"/>
        <v>30.840128312407479</v>
      </c>
      <c r="P355" s="2">
        <f t="shared" si="146"/>
        <v>-45.416181051591437</v>
      </c>
      <c r="Q355" s="2">
        <f t="shared" si="147"/>
        <v>148.72253006136538</v>
      </c>
      <c r="S355">
        <f t="shared" si="148"/>
        <v>-2.513253522781298</v>
      </c>
      <c r="T355">
        <f t="shared" si="161"/>
        <v>22.513253522781298</v>
      </c>
      <c r="U355">
        <f t="shared" si="149"/>
        <v>0</v>
      </c>
      <c r="V355">
        <f t="shared" si="150"/>
        <v>163.04899656907457</v>
      </c>
      <c r="W355">
        <f t="shared" si="151"/>
        <v>196.94068961974077</v>
      </c>
      <c r="X355">
        <f t="shared" si="152"/>
        <v>33.891693050666177</v>
      </c>
      <c r="Y355" s="2">
        <f t="shared" si="153"/>
        <v>196.94068961974077</v>
      </c>
      <c r="Z355" s="2"/>
      <c r="AB355">
        <f t="shared" si="154"/>
        <v>-45.416181051591437</v>
      </c>
      <c r="AC355">
        <f t="shared" si="162"/>
        <v>60.916181051591437</v>
      </c>
      <c r="AD355">
        <f t="shared" si="155"/>
        <v>72.466220697366481</v>
      </c>
      <c r="AE355">
        <f t="shared" si="156"/>
        <v>148.72253006136538</v>
      </c>
      <c r="AF355">
        <f t="shared" si="157"/>
        <v>76.256309363998923</v>
      </c>
      <c r="AG355">
        <f t="shared" si="158"/>
        <v>0</v>
      </c>
      <c r="AH355" s="2">
        <f t="shared" si="159"/>
        <v>148.72253006136538</v>
      </c>
    </row>
    <row r="356" spans="1:34" x14ac:dyDescent="0.3">
      <c r="A356">
        <f t="shared" si="137"/>
        <v>-65.120000000000303</v>
      </c>
      <c r="B356">
        <f t="shared" si="160"/>
        <v>-1.1365584088987126</v>
      </c>
      <c r="G356" s="2">
        <f t="shared" si="138"/>
        <v>-2.4758427805678664</v>
      </c>
      <c r="H356" s="2">
        <f t="shared" si="139"/>
        <v>160.81852430487189</v>
      </c>
      <c r="I356" s="2">
        <f t="shared" si="140"/>
        <v>194.47605787549188</v>
      </c>
      <c r="J356" s="2">
        <f t="shared" si="141"/>
        <v>31.18169079005213</v>
      </c>
      <c r="K356" s="2">
        <f t="shared" si="142"/>
        <v>196.95190065605973</v>
      </c>
      <c r="M356" s="2">
        <f t="shared" si="143"/>
        <v>27.122671435741239</v>
      </c>
      <c r="N356" s="2">
        <f t="shared" si="144"/>
        <v>102.85212196963622</v>
      </c>
      <c r="O356" s="2">
        <f t="shared" si="145"/>
        <v>30.276847709440773</v>
      </c>
      <c r="P356" s="2">
        <f t="shared" si="146"/>
        <v>-45.452602824454203</v>
      </c>
      <c r="Q356" s="2">
        <f t="shared" si="147"/>
        <v>148.30472479409042</v>
      </c>
      <c r="S356">
        <f t="shared" si="148"/>
        <v>-2.4758427805678664</v>
      </c>
      <c r="T356">
        <f t="shared" si="161"/>
        <v>22.475842780567866</v>
      </c>
      <c r="U356">
        <f t="shared" si="149"/>
        <v>0</v>
      </c>
      <c r="V356">
        <f t="shared" si="150"/>
        <v>163.29436708543975</v>
      </c>
      <c r="W356">
        <f t="shared" si="151"/>
        <v>196.95190065605973</v>
      </c>
      <c r="X356">
        <f t="shared" si="152"/>
        <v>33.657533570619997</v>
      </c>
      <c r="Y356" s="2">
        <f t="shared" si="153"/>
        <v>196.95190065605973</v>
      </c>
      <c r="Z356" s="2"/>
      <c r="AB356">
        <f t="shared" si="154"/>
        <v>-45.452602824454203</v>
      </c>
      <c r="AC356">
        <f t="shared" si="162"/>
        <v>60.952602824454203</v>
      </c>
      <c r="AD356">
        <f t="shared" si="155"/>
        <v>72.575274260195442</v>
      </c>
      <c r="AE356">
        <f t="shared" si="156"/>
        <v>148.30472479409042</v>
      </c>
      <c r="AF356">
        <f t="shared" si="157"/>
        <v>75.729450533894976</v>
      </c>
      <c r="AG356">
        <f t="shared" si="158"/>
        <v>0</v>
      </c>
      <c r="AH356" s="2">
        <f t="shared" si="159"/>
        <v>148.30472479409042</v>
      </c>
    </row>
    <row r="357" spans="1:34" x14ac:dyDescent="0.3">
      <c r="A357">
        <f t="shared" si="137"/>
        <v>-65.305000000000305</v>
      </c>
      <c r="B357">
        <f t="shared" si="160"/>
        <v>-1.1397872680149024</v>
      </c>
      <c r="G357" s="2">
        <f t="shared" si="138"/>
        <v>-2.4381977159580259</v>
      </c>
      <c r="H357" s="2">
        <f t="shared" si="139"/>
        <v>161.09983745680844</v>
      </c>
      <c r="I357" s="2">
        <f t="shared" si="140"/>
        <v>194.52286065002099</v>
      </c>
      <c r="J357" s="2">
        <f t="shared" si="141"/>
        <v>30.984825477254525</v>
      </c>
      <c r="K357" s="2">
        <f t="shared" si="142"/>
        <v>196.961058365979</v>
      </c>
      <c r="M357" s="2">
        <f t="shared" si="143"/>
        <v>27.19518205328912</v>
      </c>
      <c r="N357" s="2">
        <f t="shared" si="144"/>
        <v>102.39698423801735</v>
      </c>
      <c r="O357" s="2">
        <f t="shared" si="145"/>
        <v>29.713413050121154</v>
      </c>
      <c r="P357" s="2">
        <f t="shared" si="146"/>
        <v>-45.48838913460709</v>
      </c>
      <c r="Q357" s="2">
        <f t="shared" si="147"/>
        <v>147.88537337262443</v>
      </c>
      <c r="S357">
        <f t="shared" si="148"/>
        <v>-2.4381977159580259</v>
      </c>
      <c r="T357">
        <f t="shared" si="161"/>
        <v>22.438197715958026</v>
      </c>
      <c r="U357">
        <f t="shared" si="149"/>
        <v>0</v>
      </c>
      <c r="V357">
        <f t="shared" si="150"/>
        <v>163.53803517276646</v>
      </c>
      <c r="W357">
        <f t="shared" si="151"/>
        <v>196.961058365979</v>
      </c>
      <c r="X357">
        <f t="shared" si="152"/>
        <v>33.423023193212551</v>
      </c>
      <c r="Y357" s="2">
        <f t="shared" si="153"/>
        <v>196.961058365979</v>
      </c>
      <c r="Z357" s="2"/>
      <c r="AB357">
        <f t="shared" si="154"/>
        <v>-45.48838913460709</v>
      </c>
      <c r="AC357">
        <f t="shared" si="162"/>
        <v>60.98838913460709</v>
      </c>
      <c r="AD357">
        <f t="shared" si="155"/>
        <v>72.683571187896206</v>
      </c>
      <c r="AE357">
        <f t="shared" si="156"/>
        <v>147.88537337262443</v>
      </c>
      <c r="AF357">
        <f t="shared" si="157"/>
        <v>75.201802184728251</v>
      </c>
      <c r="AG357">
        <f t="shared" si="158"/>
        <v>0</v>
      </c>
      <c r="AH357" s="2">
        <f t="shared" si="159"/>
        <v>147.88537337262443</v>
      </c>
    </row>
    <row r="358" spans="1:34" x14ac:dyDescent="0.3">
      <c r="A358">
        <f t="shared" si="137"/>
        <v>-65.490000000000308</v>
      </c>
      <c r="B358">
        <f t="shared" si="160"/>
        <v>-1.1430161271310919</v>
      </c>
      <c r="G358" s="2">
        <f t="shared" si="138"/>
        <v>-2.4003187214212431</v>
      </c>
      <c r="H358" s="2">
        <f t="shared" si="139"/>
        <v>161.37967956926639</v>
      </c>
      <c r="I358" s="2">
        <f t="shared" si="140"/>
        <v>194.56784393260341</v>
      </c>
      <c r="J358" s="2">
        <f t="shared" si="141"/>
        <v>30.787845641915773</v>
      </c>
      <c r="K358" s="2">
        <f t="shared" si="142"/>
        <v>196.96816265402464</v>
      </c>
      <c r="M358" s="2">
        <f t="shared" si="143"/>
        <v>27.267570742457632</v>
      </c>
      <c r="N358" s="2">
        <f t="shared" si="144"/>
        <v>101.94094055996592</v>
      </c>
      <c r="O358" s="2">
        <f t="shared" si="145"/>
        <v>29.149830208549204</v>
      </c>
      <c r="P358" s="2">
        <f t="shared" si="146"/>
        <v>-45.523539608959091</v>
      </c>
      <c r="Q358" s="2">
        <f t="shared" si="147"/>
        <v>147.46448016892501</v>
      </c>
      <c r="S358">
        <f t="shared" si="148"/>
        <v>-2.4003187214212431</v>
      </c>
      <c r="T358">
        <f t="shared" si="161"/>
        <v>22.400318721421243</v>
      </c>
      <c r="U358">
        <f t="shared" si="149"/>
        <v>0</v>
      </c>
      <c r="V358">
        <f t="shared" si="150"/>
        <v>163.77999829068762</v>
      </c>
      <c r="W358">
        <f t="shared" si="151"/>
        <v>196.96816265402464</v>
      </c>
      <c r="X358">
        <f t="shared" si="152"/>
        <v>33.188164363337016</v>
      </c>
      <c r="Y358" s="2">
        <f t="shared" si="153"/>
        <v>196.96816265402464</v>
      </c>
      <c r="Z358" s="2"/>
      <c r="AB358">
        <f t="shared" si="154"/>
        <v>-45.523539608959091</v>
      </c>
      <c r="AC358">
        <f t="shared" si="162"/>
        <v>61.023539608959091</v>
      </c>
      <c r="AD358">
        <f t="shared" si="155"/>
        <v>72.791110351416719</v>
      </c>
      <c r="AE358">
        <f t="shared" si="156"/>
        <v>147.46448016892501</v>
      </c>
      <c r="AF358">
        <f t="shared" si="157"/>
        <v>74.673369817508302</v>
      </c>
      <c r="AG358">
        <f t="shared" si="158"/>
        <v>0</v>
      </c>
      <c r="AH358" s="2">
        <f t="shared" si="159"/>
        <v>147.46448016892501</v>
      </c>
    </row>
    <row r="359" spans="1:34" x14ac:dyDescent="0.3">
      <c r="A359">
        <f t="shared" si="137"/>
        <v>-65.67500000000031</v>
      </c>
      <c r="B359">
        <f t="shared" si="160"/>
        <v>-1.1462449862472814</v>
      </c>
      <c r="G359" s="2">
        <f t="shared" si="138"/>
        <v>-2.362206191865809</v>
      </c>
      <c r="H359" s="2">
        <f t="shared" si="139"/>
        <v>161.65804772474561</v>
      </c>
      <c r="I359" s="2">
        <f t="shared" si="140"/>
        <v>194.6110072542649</v>
      </c>
      <c r="J359" s="2">
        <f t="shared" si="141"/>
        <v>30.590753337653503</v>
      </c>
      <c r="K359" s="2">
        <f t="shared" si="142"/>
        <v>196.97321344613073</v>
      </c>
      <c r="M359" s="2">
        <f t="shared" si="143"/>
        <v>27.339836748556902</v>
      </c>
      <c r="N359" s="2">
        <f t="shared" si="144"/>
        <v>101.48399568997536</v>
      </c>
      <c r="O359" s="2">
        <f t="shared" si="145"/>
        <v>28.586105060370294</v>
      </c>
      <c r="P359" s="2">
        <f t="shared" si="146"/>
        <v>-45.558053881048167</v>
      </c>
      <c r="Q359" s="2">
        <f t="shared" si="147"/>
        <v>147.04204957102354</v>
      </c>
      <c r="S359">
        <f t="shared" si="148"/>
        <v>-2.362206191865809</v>
      </c>
      <c r="T359">
        <f t="shared" si="161"/>
        <v>22.362206191865809</v>
      </c>
      <c r="U359">
        <f t="shared" si="149"/>
        <v>0</v>
      </c>
      <c r="V359">
        <f t="shared" si="150"/>
        <v>164.02025391661141</v>
      </c>
      <c r="W359">
        <f t="shared" si="151"/>
        <v>196.97321344613073</v>
      </c>
      <c r="X359">
        <f t="shared" si="152"/>
        <v>32.952959529519312</v>
      </c>
      <c r="Y359" s="2">
        <f t="shared" si="153"/>
        <v>196.97321344613073</v>
      </c>
      <c r="Z359" s="2"/>
      <c r="AB359">
        <f t="shared" si="154"/>
        <v>-45.558053881048167</v>
      </c>
      <c r="AC359">
        <f t="shared" si="162"/>
        <v>61.058053881048167</v>
      </c>
      <c r="AD359">
        <f t="shared" si="155"/>
        <v>72.897890629605072</v>
      </c>
      <c r="AE359">
        <f t="shared" si="156"/>
        <v>147.04204957102354</v>
      </c>
      <c r="AF359">
        <f t="shared" si="157"/>
        <v>74.144158941418453</v>
      </c>
      <c r="AG359">
        <f t="shared" si="158"/>
        <v>0</v>
      </c>
      <c r="AH359" s="2">
        <f t="shared" si="159"/>
        <v>147.04204957102354</v>
      </c>
    </row>
    <row r="360" spans="1:34" x14ac:dyDescent="0.3">
      <c r="A360">
        <f t="shared" si="137"/>
        <v>-65.860000000000312</v>
      </c>
      <c r="B360">
        <f t="shared" si="160"/>
        <v>-1.1494738453634707</v>
      </c>
      <c r="G360" s="2">
        <f t="shared" si="138"/>
        <v>-2.3238605246347461</v>
      </c>
      <c r="H360" s="2">
        <f t="shared" si="139"/>
        <v>161.93493902111271</v>
      </c>
      <c r="I360" s="2">
        <f t="shared" si="140"/>
        <v>194.65235016500534</v>
      </c>
      <c r="J360" s="2">
        <f t="shared" si="141"/>
        <v>30.393550619257905</v>
      </c>
      <c r="K360" s="2">
        <f t="shared" si="142"/>
        <v>196.97621068964008</v>
      </c>
      <c r="M360" s="2">
        <f t="shared" si="143"/>
        <v>27.411979318176069</v>
      </c>
      <c r="N360" s="2">
        <f t="shared" si="144"/>
        <v>101.02615439193454</v>
      </c>
      <c r="O360" s="2">
        <f t="shared" si="145"/>
        <v>28.022243482713456</v>
      </c>
      <c r="P360" s="2">
        <f t="shared" si="146"/>
        <v>-45.591931591045018</v>
      </c>
      <c r="Q360" s="2">
        <f t="shared" si="147"/>
        <v>146.61808598297955</v>
      </c>
      <c r="S360">
        <f t="shared" si="148"/>
        <v>-2.3238605246347461</v>
      </c>
      <c r="T360">
        <f t="shared" si="161"/>
        <v>22.323860524634746</v>
      </c>
      <c r="U360">
        <f t="shared" si="149"/>
        <v>0</v>
      </c>
      <c r="V360">
        <f t="shared" si="150"/>
        <v>164.25879954574745</v>
      </c>
      <c r="W360">
        <f t="shared" si="151"/>
        <v>196.97621068964008</v>
      </c>
      <c r="X360">
        <f t="shared" si="152"/>
        <v>32.717411143892647</v>
      </c>
      <c r="Y360" s="2">
        <f t="shared" si="153"/>
        <v>196.97621068964008</v>
      </c>
      <c r="Z360" s="2"/>
      <c r="AB360">
        <f t="shared" si="154"/>
        <v>-45.591931591045018</v>
      </c>
      <c r="AC360">
        <f t="shared" si="162"/>
        <v>61.091931591045018</v>
      </c>
      <c r="AD360">
        <f t="shared" si="155"/>
        <v>73.003910909221091</v>
      </c>
      <c r="AE360">
        <f t="shared" si="156"/>
        <v>146.61808598297955</v>
      </c>
      <c r="AF360">
        <f t="shared" si="157"/>
        <v>73.614175073758474</v>
      </c>
      <c r="AG360">
        <f t="shared" si="158"/>
        <v>0</v>
      </c>
      <c r="AH360" s="2">
        <f t="shared" si="159"/>
        <v>146.61808598297955</v>
      </c>
    </row>
    <row r="361" spans="1:34" x14ac:dyDescent="0.3">
      <c r="A361">
        <f t="shared" si="137"/>
        <v>-66.045000000000314</v>
      </c>
      <c r="B361">
        <f t="shared" si="160"/>
        <v>-1.1527027044796603</v>
      </c>
      <c r="G361" s="2">
        <f t="shared" si="138"/>
        <v>-2.2852821195016517</v>
      </c>
      <c r="H361" s="2">
        <f t="shared" si="139"/>
        <v>162.21035057163138</v>
      </c>
      <c r="I361" s="2">
        <f t="shared" si="140"/>
        <v>194.69187223380328</v>
      </c>
      <c r="J361" s="2">
        <f t="shared" si="141"/>
        <v>30.196239542670256</v>
      </c>
      <c r="K361" s="2">
        <f t="shared" si="142"/>
        <v>196.97715435330494</v>
      </c>
      <c r="M361" s="2">
        <f t="shared" si="143"/>
        <v>27.483997699191193</v>
      </c>
      <c r="N361" s="2">
        <f t="shared" si="144"/>
        <v>100.56742143907799</v>
      </c>
      <c r="O361" s="2">
        <f t="shared" si="145"/>
        <v>27.458251354129978</v>
      </c>
      <c r="P361" s="2">
        <f t="shared" si="146"/>
        <v>-45.625172385756819</v>
      </c>
      <c r="Q361" s="2">
        <f t="shared" si="147"/>
        <v>146.1925938248348</v>
      </c>
      <c r="S361">
        <f t="shared" si="148"/>
        <v>-2.2852821195016517</v>
      </c>
      <c r="T361">
        <f t="shared" si="161"/>
        <v>22.285282119501652</v>
      </c>
      <c r="U361">
        <f t="shared" si="149"/>
        <v>0</v>
      </c>
      <c r="V361">
        <f t="shared" si="150"/>
        <v>164.49563269113304</v>
      </c>
      <c r="W361">
        <f t="shared" si="151"/>
        <v>196.97715435330494</v>
      </c>
      <c r="X361">
        <f t="shared" si="152"/>
        <v>32.481521662171907</v>
      </c>
      <c r="Y361" s="2">
        <f t="shared" si="153"/>
        <v>196.97715435330494</v>
      </c>
      <c r="Z361" s="2"/>
      <c r="AB361">
        <f t="shared" si="154"/>
        <v>-45.625172385756819</v>
      </c>
      <c r="AC361">
        <f t="shared" si="162"/>
        <v>61.125172385756819</v>
      </c>
      <c r="AD361">
        <f t="shared" si="155"/>
        <v>73.109170084948005</v>
      </c>
      <c r="AE361">
        <f t="shared" si="156"/>
        <v>146.1925938248348</v>
      </c>
      <c r="AF361">
        <f t="shared" si="157"/>
        <v>73.083423739886797</v>
      </c>
      <c r="AG361">
        <f t="shared" si="158"/>
        <v>0</v>
      </c>
      <c r="AH361" s="2">
        <f t="shared" si="159"/>
        <v>146.1925938248348</v>
      </c>
    </row>
    <row r="362" spans="1:34" x14ac:dyDescent="0.3">
      <c r="A362">
        <f t="shared" si="137"/>
        <v>-66.230000000000317</v>
      </c>
      <c r="B362">
        <f t="shared" si="160"/>
        <v>-1.1559315635958498</v>
      </c>
      <c r="G362" s="2">
        <f t="shared" si="138"/>
        <v>-2.2464713786665484</v>
      </c>
      <c r="H362" s="2">
        <f t="shared" si="139"/>
        <v>162.4842795049924</v>
      </c>
      <c r="I362" s="2">
        <f t="shared" si="140"/>
        <v>194.72957304862052</v>
      </c>
      <c r="J362" s="2">
        <f t="shared" si="141"/>
        <v>29.99882216496156</v>
      </c>
      <c r="K362" s="2">
        <f t="shared" si="142"/>
        <v>196.97604442728706</v>
      </c>
      <c r="M362" s="2">
        <f t="shared" si="143"/>
        <v>27.555891140773049</v>
      </c>
      <c r="N362" s="2">
        <f t="shared" si="144"/>
        <v>100.10780161393629</v>
      </c>
      <c r="O362" s="2">
        <f t="shared" si="145"/>
        <v>26.894134554532307</v>
      </c>
      <c r="P362" s="2">
        <f t="shared" si="146"/>
        <v>-45.657775918630932</v>
      </c>
      <c r="Q362" s="2">
        <f t="shared" si="147"/>
        <v>145.76557753256722</v>
      </c>
      <c r="S362">
        <f t="shared" si="148"/>
        <v>-2.2464713786665484</v>
      </c>
      <c r="T362">
        <f t="shared" si="161"/>
        <v>22.246471378666548</v>
      </c>
      <c r="U362">
        <f t="shared" si="149"/>
        <v>0</v>
      </c>
      <c r="V362">
        <f t="shared" si="150"/>
        <v>164.73075088365894</v>
      </c>
      <c r="W362">
        <f t="shared" si="151"/>
        <v>196.97604442728706</v>
      </c>
      <c r="X362">
        <f t="shared" si="152"/>
        <v>32.245293543628108</v>
      </c>
      <c r="Y362" s="2">
        <f t="shared" si="153"/>
        <v>196.97604442728706</v>
      </c>
      <c r="Z362" s="2"/>
      <c r="AB362">
        <f t="shared" si="154"/>
        <v>-45.657775918630932</v>
      </c>
      <c r="AC362">
        <f t="shared" si="162"/>
        <v>61.157775918630932</v>
      </c>
      <c r="AD362">
        <f t="shared" si="155"/>
        <v>73.213667059403974</v>
      </c>
      <c r="AE362">
        <f t="shared" si="156"/>
        <v>145.76557753256722</v>
      </c>
      <c r="AF362">
        <f t="shared" si="157"/>
        <v>72.551910473163247</v>
      </c>
      <c r="AG362">
        <f t="shared" si="158"/>
        <v>0</v>
      </c>
      <c r="AH362" s="2">
        <f t="shared" si="159"/>
        <v>145.76557753256722</v>
      </c>
    </row>
    <row r="363" spans="1:34" x14ac:dyDescent="0.3">
      <c r="A363">
        <f t="shared" si="137"/>
        <v>-66.415000000000319</v>
      </c>
      <c r="B363">
        <f t="shared" si="160"/>
        <v>-1.1591604227120396</v>
      </c>
      <c r="G363" s="2">
        <f t="shared" si="138"/>
        <v>-2.2074287067516636</v>
      </c>
      <c r="H363" s="2">
        <f t="shared" si="139"/>
        <v>162.75672296534364</v>
      </c>
      <c r="I363" s="2">
        <f t="shared" si="140"/>
        <v>194.76545221640637</v>
      </c>
      <c r="J363" s="2">
        <f t="shared" si="141"/>
        <v>29.801300544311054</v>
      </c>
      <c r="K363" s="2">
        <f t="shared" si="142"/>
        <v>196.97288092315804</v>
      </c>
      <c r="M363" s="2">
        <f t="shared" si="143"/>
        <v>27.627658893394965</v>
      </c>
      <c r="N363" s="2">
        <f t="shared" si="144"/>
        <v>99.647299708286084</v>
      </c>
      <c r="O363" s="2">
        <f t="shared" si="145"/>
        <v>26.329898965132607</v>
      </c>
      <c r="P363" s="2">
        <f t="shared" si="146"/>
        <v>-45.689741849758505</v>
      </c>
      <c r="Q363" s="2">
        <f t="shared" si="147"/>
        <v>145.33704155804458</v>
      </c>
      <c r="S363">
        <f t="shared" si="148"/>
        <v>-2.2074287067516636</v>
      </c>
      <c r="T363">
        <f t="shared" si="161"/>
        <v>22.207428706751664</v>
      </c>
      <c r="U363">
        <f t="shared" si="149"/>
        <v>0</v>
      </c>
      <c r="V363">
        <f t="shared" si="150"/>
        <v>164.96415167209531</v>
      </c>
      <c r="W363">
        <f t="shared" si="151"/>
        <v>196.97288092315804</v>
      </c>
      <c r="X363">
        <f t="shared" si="152"/>
        <v>32.008729251062718</v>
      </c>
      <c r="Y363" s="2">
        <f t="shared" si="153"/>
        <v>196.97288092315804</v>
      </c>
      <c r="Z363" s="2"/>
      <c r="AB363">
        <f t="shared" si="154"/>
        <v>-45.689741849758505</v>
      </c>
      <c r="AC363">
        <f t="shared" si="162"/>
        <v>61.189741849758505</v>
      </c>
      <c r="AD363">
        <f t="shared" si="155"/>
        <v>73.31740074315347</v>
      </c>
      <c r="AE363">
        <f t="shared" si="156"/>
        <v>145.33704155804458</v>
      </c>
      <c r="AF363">
        <f t="shared" si="157"/>
        <v>72.019640814891119</v>
      </c>
      <c r="AG363">
        <f t="shared" si="158"/>
        <v>0</v>
      </c>
      <c r="AH363" s="2">
        <f t="shared" si="159"/>
        <v>145.33704155804458</v>
      </c>
    </row>
    <row r="364" spans="1:34" x14ac:dyDescent="0.3">
      <c r="A364">
        <f t="shared" si="137"/>
        <v>-66.600000000000321</v>
      </c>
      <c r="B364">
        <f t="shared" si="160"/>
        <v>-1.1623892818282291</v>
      </c>
      <c r="G364" s="2">
        <f t="shared" si="138"/>
        <v>-2.1681545107972511</v>
      </c>
      <c r="H364" s="2">
        <f t="shared" si="139"/>
        <v>163.02767811231976</v>
      </c>
      <c r="I364" s="2">
        <f t="shared" si="140"/>
        <v>194.79950936310181</v>
      </c>
      <c r="J364" s="2">
        <f t="shared" si="141"/>
        <v>29.603676739984785</v>
      </c>
      <c r="K364" s="2">
        <f t="shared" si="142"/>
        <v>196.96766387389906</v>
      </c>
      <c r="M364" s="2">
        <f t="shared" si="143"/>
        <v>27.699300208840647</v>
      </c>
      <c r="N364" s="2">
        <f t="shared" si="144"/>
        <v>99.185920523100222</v>
      </c>
      <c r="O364" s="2">
        <f t="shared" si="145"/>
        <v>25.765550468381555</v>
      </c>
      <c r="P364" s="2">
        <f t="shared" si="146"/>
        <v>-45.72106984587802</v>
      </c>
      <c r="Q364" s="2">
        <f t="shared" si="147"/>
        <v>144.90699036897826</v>
      </c>
      <c r="S364">
        <f t="shared" si="148"/>
        <v>-2.1681545107972511</v>
      </c>
      <c r="T364">
        <f t="shared" si="161"/>
        <v>22.168154510797251</v>
      </c>
      <c r="U364">
        <f t="shared" si="149"/>
        <v>0</v>
      </c>
      <c r="V364">
        <f t="shared" si="150"/>
        <v>165.19583262311701</v>
      </c>
      <c r="W364">
        <f t="shared" si="151"/>
        <v>196.96766387389906</v>
      </c>
      <c r="X364">
        <f t="shared" si="152"/>
        <v>31.771831250782036</v>
      </c>
      <c r="Y364" s="2">
        <f t="shared" si="153"/>
        <v>196.96766387389906</v>
      </c>
      <c r="Z364" s="2"/>
      <c r="AB364">
        <f t="shared" si="154"/>
        <v>-45.72106984587802</v>
      </c>
      <c r="AC364">
        <f t="shared" si="162"/>
        <v>61.22106984587802</v>
      </c>
      <c r="AD364">
        <f t="shared" si="155"/>
        <v>73.42037005471866</v>
      </c>
      <c r="AE364">
        <f t="shared" si="156"/>
        <v>144.90699036897826</v>
      </c>
      <c r="AF364">
        <f t="shared" si="157"/>
        <v>71.486620314259568</v>
      </c>
      <c r="AG364">
        <f t="shared" si="158"/>
        <v>0</v>
      </c>
      <c r="AH364" s="2">
        <f t="shared" si="159"/>
        <v>144.90699036897826</v>
      </c>
    </row>
    <row r="365" spans="1:34" x14ac:dyDescent="0.3">
      <c r="A365">
        <f t="shared" si="137"/>
        <v>-66.785000000000323</v>
      </c>
      <c r="B365">
        <f t="shared" si="160"/>
        <v>-1.1656181409444186</v>
      </c>
      <c r="G365" s="2">
        <f t="shared" si="138"/>
        <v>-2.1286492002573034</v>
      </c>
      <c r="H365" s="2">
        <f t="shared" si="139"/>
        <v>163.29714212107183</v>
      </c>
      <c r="I365" s="2">
        <f t="shared" si="140"/>
        <v>194.83174413364324</v>
      </c>
      <c r="J365" s="2">
        <f t="shared" si="141"/>
        <v>29.405952812314094</v>
      </c>
      <c r="K365" s="2">
        <f t="shared" si="142"/>
        <v>196.96039333390056</v>
      </c>
      <c r="M365" s="2">
        <f t="shared" si="143"/>
        <v>27.770814340211974</v>
      </c>
      <c r="N365" s="2">
        <f t="shared" si="144"/>
        <v>98.723668868497626</v>
      </c>
      <c r="O365" s="2">
        <f t="shared" si="145"/>
        <v>25.201094947906896</v>
      </c>
      <c r="P365" s="2">
        <f t="shared" si="146"/>
        <v>-45.75175958037876</v>
      </c>
      <c r="Q365" s="2">
        <f t="shared" si="147"/>
        <v>144.47542844887639</v>
      </c>
      <c r="S365">
        <f t="shared" si="148"/>
        <v>-2.1286492002573034</v>
      </c>
      <c r="T365">
        <f t="shared" si="161"/>
        <v>22.128649200257303</v>
      </c>
      <c r="U365">
        <f t="shared" si="149"/>
        <v>0</v>
      </c>
      <c r="V365">
        <f t="shared" si="150"/>
        <v>165.42579132132914</v>
      </c>
      <c r="W365">
        <f t="shared" si="151"/>
        <v>196.96039333390056</v>
      </c>
      <c r="X365">
        <f t="shared" si="152"/>
        <v>31.534602012571398</v>
      </c>
      <c r="Y365" s="2">
        <f t="shared" si="153"/>
        <v>196.96039333390056</v>
      </c>
      <c r="Z365" s="2"/>
      <c r="AB365">
        <f t="shared" si="154"/>
        <v>-45.75175958037876</v>
      </c>
      <c r="AC365">
        <f t="shared" si="162"/>
        <v>61.25175958037876</v>
      </c>
      <c r="AD365">
        <f t="shared" si="155"/>
        <v>73.52257392059073</v>
      </c>
      <c r="AE365">
        <f t="shared" si="156"/>
        <v>144.47542844887639</v>
      </c>
      <c r="AF365">
        <f t="shared" si="157"/>
        <v>70.952854528285656</v>
      </c>
      <c r="AG365">
        <f t="shared" si="158"/>
        <v>0</v>
      </c>
      <c r="AH365" s="2">
        <f t="shared" si="159"/>
        <v>144.47542844887639</v>
      </c>
    </row>
    <row r="366" spans="1:34" x14ac:dyDescent="0.3">
      <c r="A366">
        <f t="shared" si="137"/>
        <v>-66.970000000000326</v>
      </c>
      <c r="B366">
        <f t="shared" si="160"/>
        <v>-1.1688470000606082</v>
      </c>
      <c r="G366" s="2">
        <f t="shared" si="138"/>
        <v>-2.0889131869953097</v>
      </c>
      <c r="H366" s="2">
        <f t="shared" si="139"/>
        <v>163.56511218229693</v>
      </c>
      <c r="I366" s="2">
        <f t="shared" si="140"/>
        <v>194.86215619196639</v>
      </c>
      <c r="J366" s="2">
        <f t="shared" si="141"/>
        <v>29.208130822674164</v>
      </c>
      <c r="K366" s="2">
        <f t="shared" si="142"/>
        <v>196.95106937896171</v>
      </c>
      <c r="M366" s="2">
        <f t="shared" si="143"/>
        <v>27.842200541936787</v>
      </c>
      <c r="N366" s="2">
        <f t="shared" si="144"/>
        <v>98.260549563693104</v>
      </c>
      <c r="O366" s="2">
        <f t="shared" si="145"/>
        <v>24.636538288452108</v>
      </c>
      <c r="P366" s="2">
        <f t="shared" si="146"/>
        <v>-45.781810733304205</v>
      </c>
      <c r="Q366" s="2">
        <f t="shared" si="147"/>
        <v>144.04236029699732</v>
      </c>
      <c r="S366">
        <f t="shared" si="148"/>
        <v>-2.0889131869953097</v>
      </c>
      <c r="T366">
        <f t="shared" si="161"/>
        <v>22.08891318699531</v>
      </c>
      <c r="U366">
        <f t="shared" si="149"/>
        <v>0</v>
      </c>
      <c r="V366">
        <f t="shared" si="150"/>
        <v>165.65402536929224</v>
      </c>
      <c r="W366">
        <f t="shared" si="151"/>
        <v>196.95106937896171</v>
      </c>
      <c r="X366">
        <f t="shared" si="152"/>
        <v>31.297044009669474</v>
      </c>
      <c r="Y366" s="2">
        <f t="shared" si="153"/>
        <v>196.95106937896171</v>
      </c>
      <c r="Z366" s="2"/>
      <c r="AB366">
        <f t="shared" si="154"/>
        <v>-45.781810733304205</v>
      </c>
      <c r="AC366">
        <f t="shared" si="162"/>
        <v>61.281810733304205</v>
      </c>
      <c r="AD366">
        <f t="shared" si="155"/>
        <v>73.624011275240989</v>
      </c>
      <c r="AE366">
        <f t="shared" si="156"/>
        <v>144.04236029699732</v>
      </c>
      <c r="AF366">
        <f t="shared" si="157"/>
        <v>70.418349021756313</v>
      </c>
      <c r="AG366">
        <f t="shared" si="158"/>
        <v>0</v>
      </c>
      <c r="AH366" s="2">
        <f t="shared" si="159"/>
        <v>144.04236029699732</v>
      </c>
    </row>
    <row r="367" spans="1:34" x14ac:dyDescent="0.3">
      <c r="A367">
        <f t="shared" si="137"/>
        <v>-67.155000000000328</v>
      </c>
      <c r="B367">
        <f t="shared" si="160"/>
        <v>-1.1720758591767977</v>
      </c>
      <c r="G367" s="2">
        <f t="shared" si="138"/>
        <v>-2.0489468852799533</v>
      </c>
      <c r="H367" s="2">
        <f t="shared" si="139"/>
        <v>163.83158550226722</v>
      </c>
      <c r="I367" s="2">
        <f t="shared" si="140"/>
        <v>194.89074522100967</v>
      </c>
      <c r="J367" s="2">
        <f t="shared" si="141"/>
        <v>29.010212833462518</v>
      </c>
      <c r="K367" s="2">
        <f t="shared" si="142"/>
        <v>196.93969210628961</v>
      </c>
      <c r="M367" s="2">
        <f t="shared" si="143"/>
        <v>27.913458069776659</v>
      </c>
      <c r="N367" s="2">
        <f t="shared" si="144"/>
        <v>97.796567436947228</v>
      </c>
      <c r="O367" s="2">
        <f t="shared" si="145"/>
        <v>24.071886375815161</v>
      </c>
      <c r="P367" s="2">
        <f t="shared" si="146"/>
        <v>-45.811222991355407</v>
      </c>
      <c r="Q367" s="2">
        <f t="shared" si="147"/>
        <v>143.60779042830262</v>
      </c>
      <c r="S367">
        <f t="shared" si="148"/>
        <v>-2.0489468852799533</v>
      </c>
      <c r="T367">
        <f t="shared" si="161"/>
        <v>22.048946885279953</v>
      </c>
      <c r="U367">
        <f t="shared" si="149"/>
        <v>0</v>
      </c>
      <c r="V367">
        <f t="shared" si="150"/>
        <v>165.88053238754716</v>
      </c>
      <c r="W367">
        <f t="shared" si="151"/>
        <v>196.93969210628961</v>
      </c>
      <c r="X367">
        <f t="shared" si="152"/>
        <v>31.059159718742471</v>
      </c>
      <c r="Y367" s="2">
        <f t="shared" si="153"/>
        <v>196.93969210628961</v>
      </c>
      <c r="Z367" s="2"/>
      <c r="AB367">
        <f t="shared" si="154"/>
        <v>-45.811222991355407</v>
      </c>
      <c r="AC367">
        <f t="shared" si="162"/>
        <v>61.311222991355407</v>
      </c>
      <c r="AD367">
        <f t="shared" si="155"/>
        <v>73.72468106113206</v>
      </c>
      <c r="AE367">
        <f t="shared" si="156"/>
        <v>143.60779042830262</v>
      </c>
      <c r="AF367">
        <f t="shared" si="157"/>
        <v>69.883109367170562</v>
      </c>
      <c r="AG367">
        <f t="shared" si="158"/>
        <v>0</v>
      </c>
      <c r="AH367" s="2">
        <f t="shared" si="159"/>
        <v>143.60779042830262</v>
      </c>
    </row>
    <row r="368" spans="1:34" x14ac:dyDescent="0.3">
      <c r="A368">
        <f t="shared" si="137"/>
        <v>-67.34000000000033</v>
      </c>
      <c r="B368">
        <f t="shared" si="160"/>
        <v>-1.1753047182929872</v>
      </c>
      <c r="G368" s="2">
        <f t="shared" si="138"/>
        <v>-2.0087507117808059</v>
      </c>
      <c r="H368" s="2">
        <f t="shared" si="139"/>
        <v>164.09655930285916</v>
      </c>
      <c r="I368" s="2">
        <f t="shared" si="140"/>
        <v>194.9175109227175</v>
      </c>
      <c r="J368" s="2">
        <f t="shared" si="141"/>
        <v>28.812200908077546</v>
      </c>
      <c r="K368" s="2">
        <f t="shared" si="142"/>
        <v>196.9262616344983</v>
      </c>
      <c r="M368" s="2">
        <f t="shared" si="143"/>
        <v>27.984586180834661</v>
      </c>
      <c r="N368" s="2">
        <f t="shared" si="144"/>
        <v>97.331727325515956</v>
      </c>
      <c r="O368" s="2">
        <f t="shared" si="145"/>
        <v>23.507145096787085</v>
      </c>
      <c r="P368" s="2">
        <f t="shared" si="146"/>
        <v>-45.839996047894211</v>
      </c>
      <c r="Q368" s="2">
        <f t="shared" si="147"/>
        <v>143.17172337341017</v>
      </c>
      <c r="S368">
        <f t="shared" si="148"/>
        <v>-2.0087507117808059</v>
      </c>
      <c r="T368">
        <f t="shared" si="161"/>
        <v>22.008750711780806</v>
      </c>
      <c r="U368">
        <f t="shared" si="149"/>
        <v>0</v>
      </c>
      <c r="V368">
        <f t="shared" si="150"/>
        <v>166.10531001463997</v>
      </c>
      <c r="W368">
        <f t="shared" si="151"/>
        <v>196.9262616344983</v>
      </c>
      <c r="X368">
        <f t="shared" si="152"/>
        <v>30.820951619858352</v>
      </c>
      <c r="Y368" s="2">
        <f t="shared" si="153"/>
        <v>196.9262616344983</v>
      </c>
      <c r="Z368" s="2"/>
      <c r="AB368">
        <f t="shared" si="154"/>
        <v>-45.839996047894211</v>
      </c>
      <c r="AC368">
        <f t="shared" si="162"/>
        <v>61.339996047894211</v>
      </c>
      <c r="AD368">
        <f t="shared" si="155"/>
        <v>73.824582228728872</v>
      </c>
      <c r="AE368">
        <f t="shared" si="156"/>
        <v>143.17172337341017</v>
      </c>
      <c r="AF368">
        <f t="shared" si="157"/>
        <v>69.347141144681302</v>
      </c>
      <c r="AG368">
        <f t="shared" si="158"/>
        <v>0</v>
      </c>
      <c r="AH368" s="2">
        <f t="shared" si="159"/>
        <v>143.17172337341017</v>
      </c>
    </row>
    <row r="369" spans="1:34" x14ac:dyDescent="0.3">
      <c r="A369">
        <f t="shared" si="137"/>
        <v>-67.525000000000333</v>
      </c>
      <c r="B369">
        <f t="shared" si="160"/>
        <v>-1.1785335774091767</v>
      </c>
      <c r="G369" s="2">
        <f t="shared" si="138"/>
        <v>-1.9683250855639578</v>
      </c>
      <c r="H369" s="2">
        <f t="shared" si="139"/>
        <v>164.3600308215826</v>
      </c>
      <c r="I369" s="2">
        <f t="shared" si="140"/>
        <v>194.94245301804352</v>
      </c>
      <c r="J369" s="2">
        <f t="shared" si="141"/>
        <v>28.61409711089695</v>
      </c>
      <c r="K369" s="2">
        <f t="shared" si="142"/>
        <v>196.91077810360747</v>
      </c>
      <c r="M369" s="2">
        <f t="shared" si="143"/>
        <v>28.055584133563094</v>
      </c>
      <c r="N369" s="2">
        <f t="shared" si="144"/>
        <v>96.866034075600126</v>
      </c>
      <c r="O369" s="2">
        <f t="shared" si="145"/>
        <v>22.94232033909055</v>
      </c>
      <c r="P369" s="2">
        <f t="shared" si="146"/>
        <v>-45.868129602946482</v>
      </c>
      <c r="Q369" s="2">
        <f t="shared" si="147"/>
        <v>142.73416367854662</v>
      </c>
      <c r="S369">
        <f t="shared" si="148"/>
        <v>-1.9683250855639578</v>
      </c>
      <c r="T369">
        <f t="shared" si="161"/>
        <v>21.968325085563958</v>
      </c>
      <c r="U369">
        <f t="shared" si="149"/>
        <v>0</v>
      </c>
      <c r="V369">
        <f t="shared" si="150"/>
        <v>166.32835590714654</v>
      </c>
      <c r="W369">
        <f t="shared" si="151"/>
        <v>196.91077810360747</v>
      </c>
      <c r="X369">
        <f t="shared" si="152"/>
        <v>30.582422196460907</v>
      </c>
      <c r="Y369" s="2">
        <f t="shared" si="153"/>
        <v>196.91077810360747</v>
      </c>
      <c r="Z369" s="2"/>
      <c r="AB369">
        <f t="shared" si="154"/>
        <v>-45.868129602946482</v>
      </c>
      <c r="AC369">
        <f t="shared" si="162"/>
        <v>61.368129602946482</v>
      </c>
      <c r="AD369">
        <f t="shared" si="155"/>
        <v>73.923713736509569</v>
      </c>
      <c r="AE369">
        <f t="shared" si="156"/>
        <v>142.73416367854662</v>
      </c>
      <c r="AF369">
        <f t="shared" si="157"/>
        <v>68.810449942037025</v>
      </c>
      <c r="AG369">
        <f t="shared" si="158"/>
        <v>0</v>
      </c>
      <c r="AH369" s="2">
        <f t="shared" si="159"/>
        <v>142.73416367854662</v>
      </c>
    </row>
    <row r="370" spans="1:34" x14ac:dyDescent="0.3">
      <c r="A370">
        <f t="shared" si="137"/>
        <v>-67.710000000000335</v>
      </c>
      <c r="B370">
        <f t="shared" si="160"/>
        <v>-1.1817624365253663</v>
      </c>
      <c r="G370" s="2">
        <f t="shared" si="138"/>
        <v>-1.9276704280876693</v>
      </c>
      <c r="H370" s="2">
        <f t="shared" si="139"/>
        <v>164.62199731160939</v>
      </c>
      <c r="I370" s="2">
        <f t="shared" si="140"/>
        <v>194.96557124695332</v>
      </c>
      <c r="J370" s="2">
        <f t="shared" si="141"/>
        <v>28.415903507256253</v>
      </c>
      <c r="K370" s="2">
        <f t="shared" si="142"/>
        <v>196.893241675041</v>
      </c>
      <c r="M370" s="2">
        <f t="shared" si="143"/>
        <v>28.126451187771231</v>
      </c>
      <c r="N370" s="2">
        <f t="shared" si="144"/>
        <v>96.399492542295064</v>
      </c>
      <c r="O370" s="2">
        <f t="shared" si="145"/>
        <v>22.377417991318595</v>
      </c>
      <c r="P370" s="2">
        <f t="shared" si="146"/>
        <v>-45.895623363205232</v>
      </c>
      <c r="Q370" s="2">
        <f t="shared" si="147"/>
        <v>142.2951159055003</v>
      </c>
      <c r="S370">
        <f t="shared" si="148"/>
        <v>-1.9276704280876693</v>
      </c>
      <c r="T370">
        <f t="shared" si="161"/>
        <v>21.927670428087669</v>
      </c>
      <c r="U370">
        <f t="shared" si="149"/>
        <v>0</v>
      </c>
      <c r="V370">
        <f t="shared" si="150"/>
        <v>166.54966773969707</v>
      </c>
      <c r="W370">
        <f t="shared" si="151"/>
        <v>196.893241675041</v>
      </c>
      <c r="X370">
        <f t="shared" si="152"/>
        <v>30.343573935343922</v>
      </c>
      <c r="Y370" s="2">
        <f t="shared" si="153"/>
        <v>196.893241675041</v>
      </c>
      <c r="Z370" s="2"/>
      <c r="AB370">
        <f t="shared" si="154"/>
        <v>-45.895623363205232</v>
      </c>
      <c r="AC370">
        <f t="shared" si="162"/>
        <v>61.395623363205232</v>
      </c>
      <c r="AD370">
        <f t="shared" si="155"/>
        <v>74.02207455097647</v>
      </c>
      <c r="AE370">
        <f t="shared" si="156"/>
        <v>142.2951159055003</v>
      </c>
      <c r="AF370">
        <f t="shared" si="157"/>
        <v>68.273041354523826</v>
      </c>
      <c r="AG370">
        <f t="shared" si="158"/>
        <v>0</v>
      </c>
      <c r="AH370" s="2">
        <f t="shared" si="159"/>
        <v>142.2951159055003</v>
      </c>
    </row>
    <row r="371" spans="1:34" x14ac:dyDescent="0.3">
      <c r="A371">
        <f t="shared" si="137"/>
        <v>-67.895000000000337</v>
      </c>
      <c r="B371">
        <f t="shared" si="160"/>
        <v>-1.184991295641556</v>
      </c>
      <c r="G371" s="2">
        <f t="shared" si="138"/>
        <v>-1.8867871631979725</v>
      </c>
      <c r="H371" s="2">
        <f t="shared" si="139"/>
        <v>164.88245604180202</v>
      </c>
      <c r="I371" s="2">
        <f t="shared" si="140"/>
        <v>194.98686536842723</v>
      </c>
      <c r="J371" s="2">
        <f t="shared" si="141"/>
        <v>28.217622163427244</v>
      </c>
      <c r="K371" s="2">
        <f t="shared" si="142"/>
        <v>196.8736525316252</v>
      </c>
      <c r="M371" s="2">
        <f t="shared" si="143"/>
        <v>28.197186604633032</v>
      </c>
      <c r="N371" s="2">
        <f t="shared" si="144"/>
        <v>95.932107589539768</v>
      </c>
      <c r="O371" s="2">
        <f t="shared" si="145"/>
        <v>21.812443942873095</v>
      </c>
      <c r="P371" s="2">
        <f t="shared" si="146"/>
        <v>-45.922477042033641</v>
      </c>
      <c r="Q371" s="2">
        <f t="shared" si="147"/>
        <v>141.8545846315734</v>
      </c>
      <c r="S371">
        <f t="shared" si="148"/>
        <v>-1.8867871631979725</v>
      </c>
      <c r="T371">
        <f t="shared" si="161"/>
        <v>21.886787163197972</v>
      </c>
      <c r="U371">
        <f t="shared" si="149"/>
        <v>0</v>
      </c>
      <c r="V371">
        <f t="shared" si="150"/>
        <v>166.76924320499998</v>
      </c>
      <c r="W371">
        <f t="shared" si="151"/>
        <v>196.8736525316252</v>
      </c>
      <c r="X371">
        <f t="shared" si="152"/>
        <v>30.104409326625216</v>
      </c>
      <c r="Y371" s="2">
        <f t="shared" si="153"/>
        <v>196.8736525316252</v>
      </c>
      <c r="Z371" s="2"/>
      <c r="AB371">
        <f t="shared" si="154"/>
        <v>-45.922477042033641</v>
      </c>
      <c r="AC371">
        <f t="shared" si="162"/>
        <v>61.422477042033641</v>
      </c>
      <c r="AD371">
        <f t="shared" si="155"/>
        <v>74.11966364666668</v>
      </c>
      <c r="AE371">
        <f t="shared" si="156"/>
        <v>141.8545846315734</v>
      </c>
      <c r="AF371">
        <f t="shared" si="157"/>
        <v>67.734920984906736</v>
      </c>
      <c r="AG371">
        <f t="shared" si="158"/>
        <v>0</v>
      </c>
      <c r="AH371" s="2">
        <f t="shared" si="159"/>
        <v>141.8545846315734</v>
      </c>
    </row>
    <row r="372" spans="1:34" x14ac:dyDescent="0.3">
      <c r="A372">
        <f t="shared" si="137"/>
        <v>-68.080000000000339</v>
      </c>
      <c r="B372">
        <f t="shared" si="160"/>
        <v>-1.1882201547577456</v>
      </c>
      <c r="G372" s="2">
        <f t="shared" si="138"/>
        <v>-1.8456757171242515</v>
      </c>
      <c r="H372" s="2">
        <f t="shared" si="139"/>
        <v>165.14140429674234</v>
      </c>
      <c r="I372" s="2">
        <f t="shared" si="140"/>
        <v>195.00633516046307</v>
      </c>
      <c r="J372" s="2">
        <f t="shared" si="141"/>
        <v>28.019255146596496</v>
      </c>
      <c r="K372" s="2">
        <f t="shared" si="142"/>
        <v>196.8520108775873</v>
      </c>
      <c r="M372" s="2">
        <f t="shared" si="143"/>
        <v>28.267789646694837</v>
      </c>
      <c r="N372" s="2">
        <f t="shared" si="144"/>
        <v>95.463884090066514</v>
      </c>
      <c r="O372" s="2">
        <f t="shared" si="145"/>
        <v>21.247404083903589</v>
      </c>
      <c r="P372" s="2">
        <f t="shared" si="146"/>
        <v>-45.948690359468088</v>
      </c>
      <c r="Q372" s="2">
        <f t="shared" si="147"/>
        <v>141.41257444953459</v>
      </c>
      <c r="S372">
        <f t="shared" si="148"/>
        <v>-1.8456757171242515</v>
      </c>
      <c r="T372">
        <f t="shared" si="161"/>
        <v>21.845675717124251</v>
      </c>
      <c r="U372">
        <f t="shared" si="149"/>
        <v>0</v>
      </c>
      <c r="V372">
        <f t="shared" si="150"/>
        <v>166.9870800138666</v>
      </c>
      <c r="W372">
        <f t="shared" si="151"/>
        <v>196.8520108775873</v>
      </c>
      <c r="X372">
        <f t="shared" si="152"/>
        <v>29.864930863720748</v>
      </c>
      <c r="Y372" s="2">
        <f t="shared" si="153"/>
        <v>196.8520108775873</v>
      </c>
      <c r="Z372" s="2"/>
      <c r="AB372">
        <f t="shared" si="154"/>
        <v>-45.948690359468088</v>
      </c>
      <c r="AC372">
        <f t="shared" si="162"/>
        <v>61.448690359468088</v>
      </c>
      <c r="AD372">
        <f t="shared" si="155"/>
        <v>74.216480006162925</v>
      </c>
      <c r="AE372">
        <f t="shared" si="156"/>
        <v>141.41257444953459</v>
      </c>
      <c r="AF372">
        <f t="shared" si="157"/>
        <v>67.196094443371678</v>
      </c>
      <c r="AG372">
        <f t="shared" si="158"/>
        <v>0</v>
      </c>
      <c r="AH372" s="2">
        <f t="shared" si="159"/>
        <v>141.41257444953459</v>
      </c>
    </row>
    <row r="373" spans="1:34" x14ac:dyDescent="0.3">
      <c r="A373">
        <f t="shared" si="137"/>
        <v>-68.265000000000342</v>
      </c>
      <c r="B373">
        <f t="shared" si="160"/>
        <v>-1.1914490138739351</v>
      </c>
      <c r="G373" s="2">
        <f t="shared" si="138"/>
        <v>-1.8043365184747984</v>
      </c>
      <c r="H373" s="2">
        <f t="shared" si="139"/>
        <v>165.39883937675944</v>
      </c>
      <c r="I373" s="2">
        <f t="shared" si="140"/>
        <v>195.02398042007795</v>
      </c>
      <c r="J373" s="2">
        <f t="shared" si="141"/>
        <v>27.820804524843709</v>
      </c>
      <c r="K373" s="2">
        <f t="shared" si="142"/>
        <v>196.82831693855275</v>
      </c>
      <c r="M373" s="2">
        <f t="shared" si="143"/>
        <v>28.338259577883068</v>
      </c>
      <c r="N373" s="2">
        <f t="shared" si="144"/>
        <v>94.994826925349713</v>
      </c>
      <c r="O373" s="2">
        <f t="shared" si="145"/>
        <v>20.682304305245601</v>
      </c>
      <c r="P373" s="2">
        <f t="shared" si="146"/>
        <v>-45.97426304222104</v>
      </c>
      <c r="Q373" s="2">
        <f t="shared" si="147"/>
        <v>140.96908996757077</v>
      </c>
      <c r="S373">
        <f t="shared" si="148"/>
        <v>-1.8043365184747984</v>
      </c>
      <c r="T373">
        <f t="shared" si="161"/>
        <v>21.804336518474798</v>
      </c>
      <c r="U373">
        <f t="shared" si="149"/>
        <v>0</v>
      </c>
      <c r="V373">
        <f t="shared" si="150"/>
        <v>167.20317589523424</v>
      </c>
      <c r="W373">
        <f t="shared" si="151"/>
        <v>196.82831693855275</v>
      </c>
      <c r="X373">
        <f t="shared" si="152"/>
        <v>29.625141043318507</v>
      </c>
      <c r="Y373" s="2">
        <f t="shared" si="153"/>
        <v>196.82831693855275</v>
      </c>
      <c r="Z373" s="2"/>
      <c r="AB373">
        <f t="shared" si="154"/>
        <v>-45.97426304222104</v>
      </c>
      <c r="AC373">
        <f t="shared" si="162"/>
        <v>61.47426304222104</v>
      </c>
      <c r="AD373">
        <f t="shared" si="155"/>
        <v>74.312522620104104</v>
      </c>
      <c r="AE373">
        <f t="shared" si="156"/>
        <v>140.96908996757077</v>
      </c>
      <c r="AF373">
        <f t="shared" si="157"/>
        <v>66.656567347466648</v>
      </c>
      <c r="AG373">
        <f t="shared" si="158"/>
        <v>0</v>
      </c>
      <c r="AH373" s="2">
        <f t="shared" si="159"/>
        <v>140.96908996757077</v>
      </c>
    </row>
    <row r="374" spans="1:34" x14ac:dyDescent="0.3">
      <c r="A374">
        <f t="shared" si="137"/>
        <v>-68.450000000000344</v>
      </c>
      <c r="B374">
        <f t="shared" si="160"/>
        <v>-1.1946778729901246</v>
      </c>
      <c r="G374" s="2">
        <f t="shared" si="138"/>
        <v>-1.7627699982323435</v>
      </c>
      <c r="H374" s="2">
        <f t="shared" si="139"/>
        <v>165.65475859795833</v>
      </c>
      <c r="I374" s="2">
        <f t="shared" si="140"/>
        <v>195.03980096331091</v>
      </c>
      <c r="J374" s="2">
        <f t="shared" si="141"/>
        <v>27.622272367120239</v>
      </c>
      <c r="K374" s="2">
        <f t="shared" si="142"/>
        <v>196.80257096154327</v>
      </c>
      <c r="M374" s="2">
        <f t="shared" si="143"/>
        <v>28.4085956635119</v>
      </c>
      <c r="N374" s="2">
        <f t="shared" si="144"/>
        <v>94.524940985555219</v>
      </c>
      <c r="O374" s="2">
        <f t="shared" si="145"/>
        <v>20.117150498359365</v>
      </c>
      <c r="P374" s="2">
        <f t="shared" si="146"/>
        <v>-45.999194823683951</v>
      </c>
      <c r="Q374" s="2">
        <f t="shared" si="147"/>
        <v>140.52413580923917</v>
      </c>
      <c r="S374">
        <f t="shared" si="148"/>
        <v>-1.7627699982323435</v>
      </c>
      <c r="T374">
        <f t="shared" si="161"/>
        <v>21.762769998232343</v>
      </c>
      <c r="U374">
        <f t="shared" si="149"/>
        <v>0</v>
      </c>
      <c r="V374">
        <f t="shared" si="150"/>
        <v>167.41752859619066</v>
      </c>
      <c r="W374">
        <f t="shared" si="151"/>
        <v>196.80257096154327</v>
      </c>
      <c r="X374">
        <f t="shared" si="152"/>
        <v>29.385042365352582</v>
      </c>
      <c r="Y374" s="2">
        <f t="shared" si="153"/>
        <v>196.80257096154327</v>
      </c>
      <c r="Z374" s="2"/>
      <c r="AB374">
        <f t="shared" si="154"/>
        <v>-45.999194823683951</v>
      </c>
      <c r="AC374">
        <f t="shared" si="162"/>
        <v>61.499194823683951</v>
      </c>
      <c r="AD374">
        <f t="shared" si="155"/>
        <v>74.407790487195854</v>
      </c>
      <c r="AE374">
        <f t="shared" si="156"/>
        <v>140.52413580923917</v>
      </c>
      <c r="AF374">
        <f t="shared" si="157"/>
        <v>66.116345322043315</v>
      </c>
      <c r="AG374">
        <f t="shared" si="158"/>
        <v>0</v>
      </c>
      <c r="AH374" s="2">
        <f t="shared" si="159"/>
        <v>140.52413580923917</v>
      </c>
    </row>
    <row r="375" spans="1:34" x14ac:dyDescent="0.3">
      <c r="A375">
        <f t="shared" si="137"/>
        <v>-68.635000000000346</v>
      </c>
      <c r="B375">
        <f t="shared" si="160"/>
        <v>-1.1979067321063139</v>
      </c>
      <c r="G375" s="2">
        <f t="shared" si="138"/>
        <v>-1.7209765897495615</v>
      </c>
      <c r="H375" s="2">
        <f t="shared" si="139"/>
        <v>165.90915929224744</v>
      </c>
      <c r="I375" s="2">
        <f t="shared" si="140"/>
        <v>195.05379662522449</v>
      </c>
      <c r="J375" s="2">
        <f t="shared" si="141"/>
        <v>27.423660743227508</v>
      </c>
      <c r="K375" s="2">
        <f t="shared" si="142"/>
        <v>196.77477321497406</v>
      </c>
      <c r="M375" s="2">
        <f t="shared" si="143"/>
        <v>28.478797170290914</v>
      </c>
      <c r="N375" s="2">
        <f t="shared" si="144"/>
        <v>94.054231169489327</v>
      </c>
      <c r="O375" s="2">
        <f t="shared" si="145"/>
        <v>19.551948555268432</v>
      </c>
      <c r="P375" s="2">
        <f t="shared" si="146"/>
        <v>-46.023485443929971</v>
      </c>
      <c r="Q375" s="2">
        <f t="shared" si="147"/>
        <v>140.07771661341928</v>
      </c>
      <c r="S375">
        <f t="shared" si="148"/>
        <v>-1.7209765897495615</v>
      </c>
      <c r="T375">
        <f t="shared" si="161"/>
        <v>21.720976589749561</v>
      </c>
      <c r="U375">
        <f t="shared" si="149"/>
        <v>0</v>
      </c>
      <c r="V375">
        <f t="shared" si="150"/>
        <v>167.63013588199701</v>
      </c>
      <c r="W375">
        <f t="shared" si="151"/>
        <v>196.77477321497406</v>
      </c>
      <c r="X375">
        <f t="shared" si="152"/>
        <v>29.144637332977069</v>
      </c>
      <c r="Y375" s="2">
        <f t="shared" si="153"/>
        <v>196.77477321497406</v>
      </c>
      <c r="Z375" s="2"/>
      <c r="AB375">
        <f t="shared" si="154"/>
        <v>-46.023485443929971</v>
      </c>
      <c r="AC375">
        <f t="shared" si="162"/>
        <v>61.523485443929971</v>
      </c>
      <c r="AD375">
        <f t="shared" si="155"/>
        <v>74.502282614220888</v>
      </c>
      <c r="AE375">
        <f t="shared" si="156"/>
        <v>140.07771661341928</v>
      </c>
      <c r="AF375">
        <f t="shared" si="157"/>
        <v>65.575433999198395</v>
      </c>
      <c r="AG375">
        <f t="shared" si="158"/>
        <v>0</v>
      </c>
      <c r="AH375" s="2">
        <f t="shared" si="159"/>
        <v>140.07771661341928</v>
      </c>
    </row>
    <row r="376" spans="1:34" x14ac:dyDescent="0.3">
      <c r="A376">
        <f t="shared" si="137"/>
        <v>-68.820000000000348</v>
      </c>
      <c r="B376">
        <f t="shared" si="160"/>
        <v>-1.2011355912225037</v>
      </c>
      <c r="G376" s="2">
        <f t="shared" si="138"/>
        <v>-1.6789567287445593</v>
      </c>
      <c r="H376" s="2">
        <f t="shared" si="139"/>
        <v>166.16203880736671</v>
      </c>
      <c r="I376" s="2">
        <f t="shared" si="140"/>
        <v>195.06596725990664</v>
      </c>
      <c r="J376" s="2">
        <f t="shared" si="141"/>
        <v>27.224971723795349</v>
      </c>
      <c r="K376" s="2">
        <f t="shared" si="142"/>
        <v>196.74492398865121</v>
      </c>
      <c r="M376" s="2">
        <f t="shared" si="143"/>
        <v>28.54886336633276</v>
      </c>
      <c r="N376" s="2">
        <f t="shared" si="144"/>
        <v>93.582702384547545</v>
      </c>
      <c r="O376" s="2">
        <f t="shared" si="145"/>
        <v>18.986704368498089</v>
      </c>
      <c r="P376" s="2">
        <f t="shared" si="146"/>
        <v>-46.047134649716696</v>
      </c>
      <c r="Q376" s="2">
        <f t="shared" si="147"/>
        <v>139.62983703426426</v>
      </c>
      <c r="S376">
        <f t="shared" si="148"/>
        <v>-1.6789567287445593</v>
      </c>
      <c r="T376">
        <f t="shared" si="161"/>
        <v>21.678956728744559</v>
      </c>
      <c r="U376">
        <f t="shared" si="149"/>
        <v>0</v>
      </c>
      <c r="V376">
        <f t="shared" si="150"/>
        <v>167.84099553611128</v>
      </c>
      <c r="W376">
        <f t="shared" si="151"/>
        <v>196.74492398865121</v>
      </c>
      <c r="X376">
        <f t="shared" si="152"/>
        <v>28.903928452539908</v>
      </c>
      <c r="Y376" s="2">
        <f t="shared" si="153"/>
        <v>196.74492398865121</v>
      </c>
      <c r="Z376" s="2"/>
      <c r="AB376">
        <f t="shared" si="154"/>
        <v>-46.047134649716696</v>
      </c>
      <c r="AC376">
        <f t="shared" si="162"/>
        <v>61.547134649716696</v>
      </c>
      <c r="AD376">
        <f t="shared" si="155"/>
        <v>74.595998016049464</v>
      </c>
      <c r="AE376">
        <f t="shared" si="156"/>
        <v>139.62983703426426</v>
      </c>
      <c r="AF376">
        <f t="shared" si="157"/>
        <v>65.033839018214792</v>
      </c>
      <c r="AG376">
        <f t="shared" si="158"/>
        <v>0</v>
      </c>
      <c r="AH376" s="2">
        <f t="shared" si="159"/>
        <v>139.62983703426426</v>
      </c>
    </row>
    <row r="377" spans="1:34" x14ac:dyDescent="0.3">
      <c r="A377">
        <f t="shared" si="137"/>
        <v>-69.005000000000351</v>
      </c>
      <c r="B377">
        <f t="shared" si="160"/>
        <v>-1.2043644503386932</v>
      </c>
      <c r="G377" s="2">
        <f t="shared" si="138"/>
        <v>-1.636710853296325</v>
      </c>
      <c r="H377" s="2">
        <f t="shared" si="139"/>
        <v>166.41339450691518</v>
      </c>
      <c r="I377" s="2">
        <f t="shared" si="140"/>
        <v>195.07631274047208</v>
      </c>
      <c r="J377" s="2">
        <f t="shared" si="141"/>
        <v>27.026207380260573</v>
      </c>
      <c r="K377" s="2">
        <f t="shared" si="142"/>
        <v>196.71302359376841</v>
      </c>
      <c r="M377" s="2">
        <f t="shared" si="143"/>
        <v>28.61879352116074</v>
      </c>
      <c r="N377" s="2">
        <f t="shared" si="144"/>
        <v>93.110359546663759</v>
      </c>
      <c r="O377" s="2">
        <f t="shared" si="145"/>
        <v>18.421423831014209</v>
      </c>
      <c r="P377" s="2">
        <f t="shared" si="146"/>
        <v>-46.07014219448881</v>
      </c>
      <c r="Q377" s="2">
        <f t="shared" si="147"/>
        <v>139.18050174115257</v>
      </c>
      <c r="S377">
        <f t="shared" si="148"/>
        <v>-1.636710853296325</v>
      </c>
      <c r="T377">
        <f t="shared" si="161"/>
        <v>21.636710853296325</v>
      </c>
      <c r="U377">
        <f t="shared" si="149"/>
        <v>0</v>
      </c>
      <c r="V377">
        <f t="shared" si="150"/>
        <v>168.05010536021152</v>
      </c>
      <c r="W377">
        <f t="shared" si="151"/>
        <v>196.71302359376841</v>
      </c>
      <c r="X377">
        <f t="shared" si="152"/>
        <v>28.662918233556898</v>
      </c>
      <c r="Y377" s="2">
        <f t="shared" si="153"/>
        <v>196.71302359376841</v>
      </c>
      <c r="Z377" s="2"/>
      <c r="AB377">
        <f t="shared" si="154"/>
        <v>-46.07014219448881</v>
      </c>
      <c r="AC377">
        <f t="shared" si="162"/>
        <v>61.57014219448881</v>
      </c>
      <c r="AD377">
        <f t="shared" si="155"/>
        <v>74.688935715649549</v>
      </c>
      <c r="AE377">
        <f t="shared" si="156"/>
        <v>139.18050174115257</v>
      </c>
      <c r="AF377">
        <f t="shared" si="157"/>
        <v>64.491566025503019</v>
      </c>
      <c r="AG377">
        <f t="shared" si="158"/>
        <v>0</v>
      </c>
      <c r="AH377" s="2">
        <f t="shared" si="159"/>
        <v>139.18050174115257</v>
      </c>
    </row>
    <row r="378" spans="1:34" x14ac:dyDescent="0.3">
      <c r="A378">
        <f t="shared" si="137"/>
        <v>-69.190000000000353</v>
      </c>
      <c r="B378">
        <f t="shared" si="160"/>
        <v>-1.2075933094548827</v>
      </c>
      <c r="G378" s="2">
        <f t="shared" si="138"/>
        <v>-1.5942394038401737</v>
      </c>
      <c r="H378" s="2">
        <f t="shared" si="139"/>
        <v>166.66322377037841</v>
      </c>
      <c r="I378" s="2">
        <f t="shared" si="140"/>
        <v>195.08483295906382</v>
      </c>
      <c r="J378" s="2">
        <f t="shared" si="141"/>
        <v>26.827369784845235</v>
      </c>
      <c r="K378" s="2">
        <f t="shared" si="142"/>
        <v>196.67907236290398</v>
      </c>
      <c r="M378" s="2">
        <f t="shared" si="143"/>
        <v>28.688586905716488</v>
      </c>
      <c r="N378" s="2">
        <f t="shared" si="144"/>
        <v>92.637207580258661</v>
      </c>
      <c r="O378" s="2">
        <f t="shared" si="145"/>
        <v>17.856112836161522</v>
      </c>
      <c r="P378" s="2">
        <f t="shared" si="146"/>
        <v>-46.092507838380648</v>
      </c>
      <c r="Q378" s="2">
        <f t="shared" si="147"/>
        <v>138.7297154186393</v>
      </c>
      <c r="S378">
        <f t="shared" si="148"/>
        <v>-1.5942394038401737</v>
      </c>
      <c r="T378">
        <f t="shared" si="161"/>
        <v>21.594239403840174</v>
      </c>
      <c r="U378">
        <f t="shared" si="149"/>
        <v>0</v>
      </c>
      <c r="V378">
        <f t="shared" si="150"/>
        <v>168.25746317421857</v>
      </c>
      <c r="W378">
        <f t="shared" si="151"/>
        <v>196.67907236290398</v>
      </c>
      <c r="X378">
        <f t="shared" si="152"/>
        <v>28.421609188685409</v>
      </c>
      <c r="Y378" s="2">
        <f t="shared" si="153"/>
        <v>196.67907236290398</v>
      </c>
      <c r="Z378" s="2"/>
      <c r="AB378">
        <f t="shared" si="154"/>
        <v>-46.092507838380648</v>
      </c>
      <c r="AC378">
        <f t="shared" si="162"/>
        <v>61.592507838380648</v>
      </c>
      <c r="AD378">
        <f t="shared" si="155"/>
        <v>74.781094744097132</v>
      </c>
      <c r="AE378">
        <f t="shared" si="156"/>
        <v>138.7297154186393</v>
      </c>
      <c r="AF378">
        <f t="shared" si="157"/>
        <v>63.94862067454217</v>
      </c>
      <c r="AG378">
        <f t="shared" si="158"/>
        <v>0</v>
      </c>
      <c r="AH378" s="2">
        <f t="shared" si="159"/>
        <v>138.7297154186393</v>
      </c>
    </row>
    <row r="379" spans="1:34" x14ac:dyDescent="0.3">
      <c r="A379">
        <f t="shared" si="137"/>
        <v>-69.375000000000355</v>
      </c>
      <c r="B379">
        <f t="shared" si="160"/>
        <v>-1.2108221685710723</v>
      </c>
      <c r="G379" s="2">
        <f t="shared" si="138"/>
        <v>-1.551542823163139</v>
      </c>
      <c r="H379" s="2">
        <f t="shared" si="139"/>
        <v>166.91152399315587</v>
      </c>
      <c r="I379" s="2">
        <f t="shared" si="140"/>
        <v>195.0915278268541</v>
      </c>
      <c r="J379" s="2">
        <f t="shared" si="141"/>
        <v>26.628461010535084</v>
      </c>
      <c r="K379" s="2">
        <f t="shared" si="142"/>
        <v>196.64307065001725</v>
      </c>
      <c r="M379" s="2">
        <f t="shared" si="143"/>
        <v>28.758242792367529</v>
      </c>
      <c r="N379" s="2">
        <f t="shared" si="144"/>
        <v>92.163251418188537</v>
      </c>
      <c r="O379" s="2">
        <f t="shared" si="145"/>
        <v>17.290777277602302</v>
      </c>
      <c r="P379" s="2">
        <f t="shared" si="146"/>
        <v>-46.114231348218702</v>
      </c>
      <c r="Q379" s="2">
        <f t="shared" si="147"/>
        <v>138.27748276640725</v>
      </c>
      <c r="S379">
        <f t="shared" si="148"/>
        <v>-1.551542823163139</v>
      </c>
      <c r="T379">
        <f t="shared" si="161"/>
        <v>21.551542823163139</v>
      </c>
      <c r="U379">
        <f t="shared" si="149"/>
        <v>0</v>
      </c>
      <c r="V379">
        <f t="shared" si="150"/>
        <v>168.46306681631901</v>
      </c>
      <c r="W379">
        <f t="shared" si="151"/>
        <v>196.64307065001725</v>
      </c>
      <c r="X379">
        <f t="shared" si="152"/>
        <v>28.180003833698223</v>
      </c>
      <c r="Y379" s="2">
        <f t="shared" si="153"/>
        <v>196.64307065001725</v>
      </c>
      <c r="Z379" s="2"/>
      <c r="AB379">
        <f t="shared" si="154"/>
        <v>-46.114231348218702</v>
      </c>
      <c r="AC379">
        <f t="shared" si="162"/>
        <v>61.614231348218702</v>
      </c>
      <c r="AD379">
        <f t="shared" si="155"/>
        <v>74.872474140586235</v>
      </c>
      <c r="AE379">
        <f t="shared" si="156"/>
        <v>138.27748276640725</v>
      </c>
      <c r="AF379">
        <f t="shared" si="157"/>
        <v>63.405008625821004</v>
      </c>
      <c r="AG379">
        <f t="shared" si="158"/>
        <v>0</v>
      </c>
      <c r="AH379" s="2">
        <f t="shared" si="159"/>
        <v>138.27748276640725</v>
      </c>
    </row>
    <row r="380" spans="1:34" x14ac:dyDescent="0.3">
      <c r="A380">
        <f t="shared" si="137"/>
        <v>-69.560000000000358</v>
      </c>
      <c r="B380">
        <f t="shared" si="160"/>
        <v>-1.2140510276872618</v>
      </c>
      <c r="G380" s="2">
        <f t="shared" si="138"/>
        <v>-1.5086215563993619</v>
      </c>
      <c r="H380" s="2">
        <f t="shared" si="139"/>
        <v>167.15829258658815</v>
      </c>
      <c r="I380" s="2">
        <f t="shared" si="140"/>
        <v>195.09639727404547</v>
      </c>
      <c r="J380" s="2">
        <f t="shared" si="141"/>
        <v>26.42948313105795</v>
      </c>
      <c r="K380" s="2">
        <f t="shared" si="142"/>
        <v>196.60501883044483</v>
      </c>
      <c r="M380" s="2">
        <f t="shared" si="143"/>
        <v>28.82776045491487</v>
      </c>
      <c r="N380" s="2">
        <f t="shared" si="144"/>
        <v>91.688496001693821</v>
      </c>
      <c r="O380" s="2">
        <f t="shared" si="145"/>
        <v>16.725423049254928</v>
      </c>
      <c r="P380" s="2">
        <f t="shared" si="146"/>
        <v>-46.135312497524026</v>
      </c>
      <c r="Q380" s="2">
        <f t="shared" si="147"/>
        <v>137.82380849921785</v>
      </c>
      <c r="S380">
        <f t="shared" si="148"/>
        <v>-1.5086215563993619</v>
      </c>
      <c r="T380">
        <f t="shared" si="161"/>
        <v>21.508621556399362</v>
      </c>
      <c r="U380">
        <f t="shared" si="149"/>
        <v>0</v>
      </c>
      <c r="V380">
        <f t="shared" si="150"/>
        <v>168.66691414298751</v>
      </c>
      <c r="W380">
        <f t="shared" si="151"/>
        <v>196.60501883044483</v>
      </c>
      <c r="X380">
        <f t="shared" si="152"/>
        <v>27.938104687457312</v>
      </c>
      <c r="Y380" s="2">
        <f t="shared" si="153"/>
        <v>196.60501883044483</v>
      </c>
      <c r="Z380" s="2"/>
      <c r="AB380">
        <f t="shared" si="154"/>
        <v>-46.135312497524026</v>
      </c>
      <c r="AC380">
        <f t="shared" si="162"/>
        <v>61.635312497524026</v>
      </c>
      <c r="AD380">
        <f t="shared" si="155"/>
        <v>74.963072952438893</v>
      </c>
      <c r="AE380">
        <f t="shared" si="156"/>
        <v>137.82380849921785</v>
      </c>
      <c r="AF380">
        <f t="shared" si="157"/>
        <v>62.860735546778955</v>
      </c>
      <c r="AG380">
        <f t="shared" si="158"/>
        <v>0</v>
      </c>
      <c r="AH380" s="2">
        <f t="shared" si="159"/>
        <v>137.82380849921785</v>
      </c>
    </row>
    <row r="381" spans="1:34" x14ac:dyDescent="0.3">
      <c r="A381">
        <f t="shared" ref="A381:A444" si="163">A380-0.185</f>
        <v>-69.74500000000036</v>
      </c>
      <c r="B381">
        <f t="shared" si="160"/>
        <v>-1.2172798868034513</v>
      </c>
      <c r="G381" s="2">
        <f t="shared" ref="G381:G444" si="164">(G$2-$D$2)*COS($B381)-(M$2-$E$2)*SIN($B381)+$D$2</f>
        <v>-1.465476051025469</v>
      </c>
      <c r="H381" s="2">
        <f t="shared" ref="H381:H444" si="165">(H$2-$D$2)*COS($B381)-(N$2-$E$2)*SIN($B381)+$D$2</f>
        <v>167.40352697798377</v>
      </c>
      <c r="I381" s="2">
        <f t="shared" ref="I381:I444" si="166">(I$2-$D$2)*COS($B381)-(O$2-$E$2)*SIN($B381)+$D$2</f>
        <v>195.09944124987135</v>
      </c>
      <c r="J381" s="2">
        <f t="shared" ref="J381:J444" si="167">(J$2-$D$2)*COS($B381)-(P$2-$E$2)*SIN($B381)+$D$2</f>
        <v>26.230438220862119</v>
      </c>
      <c r="K381" s="2">
        <f t="shared" ref="K381:K444" si="168">MAX(G381:J381)-MIN(G381:J381)</f>
        <v>196.56491730089681</v>
      </c>
      <c r="M381" s="2">
        <f t="shared" ref="M381:M444" si="169">(G$2-$D$2)*SIN($B381)+(M$2-$E$2)*COS($B381)+$E$2</f>
        <v>28.897139168600582</v>
      </c>
      <c r="N381" s="2">
        <f t="shared" ref="N381:N444" si="170">(H$2-$D$2)*SIN($B381)+(N$2-$E$2)*COS($B381)+$E$2</f>
        <v>91.212946280347651</v>
      </c>
      <c r="O381" s="2">
        <f t="shared" ref="O381:O444" si="171">(I$2-$D$2)*SIN($B381)+(O$2-$E$2)*COS($B381)+$E$2</f>
        <v>16.160056045232437</v>
      </c>
      <c r="P381" s="2">
        <f t="shared" ref="P381:P444" si="172">(J$2-$D$2)*SIN($B381)+(P$2-$E$2)*COS($B381)+$E$2</f>
        <v>-46.155751066514632</v>
      </c>
      <c r="Q381" s="2">
        <f t="shared" ref="Q381:Q444" si="173">MAX(M381:P381)-MIN(M381:P381)</f>
        <v>137.36869734686229</v>
      </c>
      <c r="S381">
        <f t="shared" ref="S381:S444" si="174">MIN(G381:K381)</f>
        <v>-1.465476051025469</v>
      </c>
      <c r="T381">
        <f t="shared" si="161"/>
        <v>21.465476051025469</v>
      </c>
      <c r="U381">
        <f t="shared" ref="U381:U444" si="175">G381-$S381</f>
        <v>0</v>
      </c>
      <c r="V381">
        <f t="shared" ref="V381:V444" si="176">H381-$S381</f>
        <v>168.86900302900924</v>
      </c>
      <c r="W381">
        <f t="shared" ref="W381:W444" si="177">I381-$S381</f>
        <v>196.56491730089681</v>
      </c>
      <c r="X381">
        <f t="shared" ref="X381:X444" si="178">J381-$S381</f>
        <v>27.695914271887588</v>
      </c>
      <c r="Y381" s="2">
        <f t="shared" ref="Y381:Y444" si="179">MAX(U381:X381)-MIN(U381:X381)</f>
        <v>196.56491730089681</v>
      </c>
      <c r="Z381" s="2"/>
      <c r="AB381">
        <f t="shared" ref="AB381:AB444" si="180">MIN(M381:Q381)</f>
        <v>-46.155751066514632</v>
      </c>
      <c r="AC381">
        <f t="shared" si="162"/>
        <v>61.655751066514632</v>
      </c>
      <c r="AD381">
        <f t="shared" ref="AD381:AD444" si="181">M381-$AB381</f>
        <v>75.052890235115214</v>
      </c>
      <c r="AE381">
        <f t="shared" ref="AE381:AE444" si="182">N381-$AB381</f>
        <v>137.36869734686229</v>
      </c>
      <c r="AF381">
        <f t="shared" ref="AF381:AF444" si="183">O381-$AB381</f>
        <v>62.31580711174707</v>
      </c>
      <c r="AG381">
        <f t="shared" ref="AG381:AG444" si="184">P381-$AB381</f>
        <v>0</v>
      </c>
      <c r="AH381" s="2">
        <f t="shared" ref="AH381:AH444" si="185">MAX(AD381:AG381)-MIN(AD381:AG381)</f>
        <v>137.36869734686229</v>
      </c>
    </row>
    <row r="382" spans="1:34" x14ac:dyDescent="0.3">
      <c r="A382">
        <f t="shared" si="163"/>
        <v>-69.930000000000362</v>
      </c>
      <c r="B382">
        <f t="shared" si="160"/>
        <v>-1.2205087459196409</v>
      </c>
      <c r="G382" s="2">
        <f t="shared" si="164"/>
        <v>-1.4221067568558787</v>
      </c>
      <c r="H382" s="2">
        <f t="shared" si="165"/>
        <v>167.64722461064616</v>
      </c>
      <c r="I382" s="2">
        <f t="shared" si="166"/>
        <v>195.10065972259676</v>
      </c>
      <c r="J382" s="2">
        <f t="shared" si="167"/>
        <v>26.031328355094708</v>
      </c>
      <c r="K382" s="2">
        <f t="shared" si="168"/>
        <v>196.52276647945263</v>
      </c>
      <c r="M382" s="2">
        <f t="shared" si="169"/>
        <v>28.966378210115355</v>
      </c>
      <c r="N382" s="2">
        <f t="shared" si="170"/>
        <v>90.736607212004174</v>
      </c>
      <c r="O382" s="2">
        <f t="shared" si="171"/>
        <v>15.594682159781044</v>
      </c>
      <c r="P382" s="2">
        <f t="shared" si="172"/>
        <v>-46.175546842107778</v>
      </c>
      <c r="Q382" s="2">
        <f t="shared" si="173"/>
        <v>136.91215405411197</v>
      </c>
      <c r="S382">
        <f t="shared" si="174"/>
        <v>-1.4221067568558787</v>
      </c>
      <c r="T382">
        <f t="shared" si="161"/>
        <v>21.422106756855879</v>
      </c>
      <c r="U382">
        <f t="shared" si="175"/>
        <v>0</v>
      </c>
      <c r="V382">
        <f t="shared" si="176"/>
        <v>169.06933136750203</v>
      </c>
      <c r="W382">
        <f t="shared" si="177"/>
        <v>196.52276647945263</v>
      </c>
      <c r="X382">
        <f t="shared" si="178"/>
        <v>27.453435111950586</v>
      </c>
      <c r="Y382" s="2">
        <f t="shared" si="179"/>
        <v>196.52276647945263</v>
      </c>
      <c r="Z382" s="2"/>
      <c r="AB382">
        <f t="shared" si="180"/>
        <v>-46.175546842107778</v>
      </c>
      <c r="AC382">
        <f t="shared" si="162"/>
        <v>61.675546842107778</v>
      </c>
      <c r="AD382">
        <f t="shared" si="181"/>
        <v>75.141925052223129</v>
      </c>
      <c r="AE382">
        <f t="shared" si="182"/>
        <v>136.91215405411197</v>
      </c>
      <c r="AF382">
        <f t="shared" si="183"/>
        <v>61.770229001888822</v>
      </c>
      <c r="AG382">
        <f t="shared" si="184"/>
        <v>0</v>
      </c>
      <c r="AH382" s="2">
        <f t="shared" si="185"/>
        <v>136.91215405411197</v>
      </c>
    </row>
    <row r="383" spans="1:34" x14ac:dyDescent="0.3">
      <c r="A383">
        <f t="shared" si="163"/>
        <v>-70.115000000000364</v>
      </c>
      <c r="B383">
        <f t="shared" si="160"/>
        <v>-1.2237376050358304</v>
      </c>
      <c r="G383" s="2">
        <f t="shared" si="164"/>
        <v>-1.3785141260381266</v>
      </c>
      <c r="H383" s="2">
        <f t="shared" si="165"/>
        <v>167.8893829439003</v>
      </c>
      <c r="I383" s="2">
        <f t="shared" si="166"/>
        <v>195.10005267951846</v>
      </c>
      <c r="J383" s="2">
        <f t="shared" si="167"/>
        <v>25.832155609580028</v>
      </c>
      <c r="K383" s="2">
        <f t="shared" si="168"/>
        <v>196.47856680555657</v>
      </c>
      <c r="M383" s="2">
        <f t="shared" si="169"/>
        <v>29.035476857606028</v>
      </c>
      <c r="N383" s="2">
        <f t="shared" si="170"/>
        <v>90.259483762746882</v>
      </c>
      <c r="O383" s="2">
        <f t="shared" si="171"/>
        <v>15.029307287218693</v>
      </c>
      <c r="P383" s="2">
        <f t="shared" si="172"/>
        <v>-46.194699617922154</v>
      </c>
      <c r="Q383" s="2">
        <f t="shared" si="173"/>
        <v>136.45418338066904</v>
      </c>
      <c r="S383">
        <f t="shared" si="174"/>
        <v>-1.3785141260381266</v>
      </c>
      <c r="T383">
        <f t="shared" si="161"/>
        <v>21.378514126038127</v>
      </c>
      <c r="U383">
        <f t="shared" si="175"/>
        <v>0</v>
      </c>
      <c r="V383">
        <f t="shared" si="176"/>
        <v>169.26789706993844</v>
      </c>
      <c r="W383">
        <f t="shared" si="177"/>
        <v>196.47856680555657</v>
      </c>
      <c r="X383">
        <f t="shared" si="178"/>
        <v>27.210669735618154</v>
      </c>
      <c r="Y383" s="2">
        <f t="shared" si="179"/>
        <v>196.47856680555657</v>
      </c>
      <c r="Z383" s="2"/>
      <c r="AB383">
        <f t="shared" si="180"/>
        <v>-46.194699617922154</v>
      </c>
      <c r="AC383">
        <f t="shared" si="162"/>
        <v>61.694699617922154</v>
      </c>
      <c r="AD383">
        <f t="shared" si="181"/>
        <v>75.230176475528182</v>
      </c>
      <c r="AE383">
        <f t="shared" si="182"/>
        <v>136.45418338066904</v>
      </c>
      <c r="AF383">
        <f t="shared" si="183"/>
        <v>61.224006905140847</v>
      </c>
      <c r="AG383">
        <f t="shared" si="184"/>
        <v>0</v>
      </c>
      <c r="AH383" s="2">
        <f t="shared" si="185"/>
        <v>136.45418338066904</v>
      </c>
    </row>
    <row r="384" spans="1:34" x14ac:dyDescent="0.3">
      <c r="A384">
        <f t="shared" si="163"/>
        <v>-70.300000000000367</v>
      </c>
      <c r="B384">
        <f t="shared" si="160"/>
        <v>-1.2269664641520202</v>
      </c>
      <c r="G384" s="2">
        <f t="shared" si="164"/>
        <v>-1.3346986130481397</v>
      </c>
      <c r="H384" s="2">
        <f t="shared" si="165"/>
        <v>168.12999945311907</v>
      </c>
      <c r="I384" s="2">
        <f t="shared" si="166"/>
        <v>195.09762012696515</v>
      </c>
      <c r="J384" s="2">
        <f t="shared" si="167"/>
        <v>25.632922060797938</v>
      </c>
      <c r="K384" s="2">
        <f t="shared" si="168"/>
        <v>196.4323187400133</v>
      </c>
      <c r="M384" s="2">
        <f t="shared" si="169"/>
        <v>29.104434390683124</v>
      </c>
      <c r="N384" s="2">
        <f t="shared" si="170"/>
        <v>89.781580906836808</v>
      </c>
      <c r="O384" s="2">
        <f t="shared" si="171"/>
        <v>14.463937321873594</v>
      </c>
      <c r="P384" s="2">
        <f t="shared" si="172"/>
        <v>-46.213209194280083</v>
      </c>
      <c r="Q384" s="2">
        <f t="shared" si="173"/>
        <v>135.99479010111691</v>
      </c>
      <c r="S384">
        <f t="shared" si="174"/>
        <v>-1.3346986130481397</v>
      </c>
      <c r="T384">
        <f t="shared" si="161"/>
        <v>21.33469861304814</v>
      </c>
      <c r="U384">
        <f t="shared" si="175"/>
        <v>0</v>
      </c>
      <c r="V384">
        <f t="shared" si="176"/>
        <v>169.46469806616722</v>
      </c>
      <c r="W384">
        <f t="shared" si="177"/>
        <v>196.4323187400133</v>
      </c>
      <c r="X384">
        <f t="shared" si="178"/>
        <v>26.967620673846078</v>
      </c>
      <c r="Y384" s="2">
        <f t="shared" si="179"/>
        <v>196.4323187400133</v>
      </c>
      <c r="Z384" s="2"/>
      <c r="AB384">
        <f t="shared" si="180"/>
        <v>-46.213209194280083</v>
      </c>
      <c r="AC384">
        <f t="shared" si="162"/>
        <v>61.713209194280083</v>
      </c>
      <c r="AD384">
        <f t="shared" si="181"/>
        <v>75.317643584963207</v>
      </c>
      <c r="AE384">
        <f t="shared" si="182"/>
        <v>135.99479010111691</v>
      </c>
      <c r="AF384">
        <f t="shared" si="183"/>
        <v>60.677146516153677</v>
      </c>
      <c r="AG384">
        <f t="shared" si="184"/>
        <v>0</v>
      </c>
      <c r="AH384" s="2">
        <f t="shared" si="185"/>
        <v>135.99479010111691</v>
      </c>
    </row>
    <row r="385" spans="1:34" x14ac:dyDescent="0.3">
      <c r="A385">
        <f t="shared" si="163"/>
        <v>-70.485000000000369</v>
      </c>
      <c r="B385">
        <f t="shared" si="160"/>
        <v>-1.2301953232682097</v>
      </c>
      <c r="G385" s="2">
        <f t="shared" si="164"/>
        <v>-1.2906606746855367</v>
      </c>
      <c r="H385" s="2">
        <f t="shared" si="165"/>
        <v>168.36907162974975</v>
      </c>
      <c r="I385" s="2">
        <f t="shared" si="166"/>
        <v>195.09336209029752</v>
      </c>
      <c r="J385" s="2">
        <f t="shared" si="167"/>
        <v>25.433629785862237</v>
      </c>
      <c r="K385" s="2">
        <f t="shared" si="168"/>
        <v>196.38402276498306</v>
      </c>
      <c r="M385" s="2">
        <f t="shared" si="169"/>
        <v>29.173250090428347</v>
      </c>
      <c r="N385" s="2">
        <f t="shared" si="170"/>
        <v>89.302903626660836</v>
      </c>
      <c r="O385" s="2">
        <f t="shared" si="171"/>
        <v>13.898578158022929</v>
      </c>
      <c r="P385" s="2">
        <f t="shared" si="172"/>
        <v>-46.23107537820956</v>
      </c>
      <c r="Q385" s="2">
        <f t="shared" si="173"/>
        <v>135.53397900487039</v>
      </c>
      <c r="S385">
        <f t="shared" si="174"/>
        <v>-1.2906606746855367</v>
      </c>
      <c r="T385">
        <f t="shared" si="161"/>
        <v>21.290660674685537</v>
      </c>
      <c r="U385">
        <f t="shared" si="175"/>
        <v>0</v>
      </c>
      <c r="V385">
        <f t="shared" si="176"/>
        <v>169.65973230443529</v>
      </c>
      <c r="W385">
        <f t="shared" si="177"/>
        <v>196.38402276498306</v>
      </c>
      <c r="X385">
        <f t="shared" si="178"/>
        <v>26.724290460547774</v>
      </c>
      <c r="Y385" s="2">
        <f t="shared" si="179"/>
        <v>196.38402276498306</v>
      </c>
      <c r="Z385" s="2"/>
      <c r="AB385">
        <f t="shared" si="180"/>
        <v>-46.23107537820956</v>
      </c>
      <c r="AC385">
        <f t="shared" si="162"/>
        <v>61.73107537820956</v>
      </c>
      <c r="AD385">
        <f t="shared" si="181"/>
        <v>75.404325468637907</v>
      </c>
      <c r="AE385">
        <f t="shared" si="182"/>
        <v>135.53397900487039</v>
      </c>
      <c r="AF385">
        <f t="shared" si="183"/>
        <v>60.129653536232489</v>
      </c>
      <c r="AG385">
        <f t="shared" si="184"/>
        <v>0</v>
      </c>
      <c r="AH385" s="2">
        <f t="shared" si="185"/>
        <v>135.53397900487039</v>
      </c>
    </row>
    <row r="386" spans="1:34" x14ac:dyDescent="0.3">
      <c r="A386">
        <f t="shared" si="163"/>
        <v>-70.670000000000371</v>
      </c>
      <c r="B386">
        <f t="shared" si="160"/>
        <v>-1.2334241823843992</v>
      </c>
      <c r="G386" s="2">
        <f t="shared" si="164"/>
        <v>-1.24640077006881</v>
      </c>
      <c r="H386" s="2">
        <f t="shared" si="165"/>
        <v>168.60659698134006</v>
      </c>
      <c r="I386" s="2">
        <f t="shared" si="166"/>
        <v>195.08727861390781</v>
      </c>
      <c r="J386" s="2">
        <f t="shared" si="167"/>
        <v>25.234280862498924</v>
      </c>
      <c r="K386" s="2">
        <f t="shared" si="168"/>
        <v>196.33367938397663</v>
      </c>
      <c r="M386" s="2">
        <f t="shared" si="169"/>
        <v>29.241923239402098</v>
      </c>
      <c r="N386" s="2">
        <f t="shared" si="170"/>
        <v>88.82345691267949</v>
      </c>
      <c r="O386" s="2">
        <f t="shared" si="171"/>
        <v>13.333235689831106</v>
      </c>
      <c r="P386" s="2">
        <f t="shared" si="172"/>
        <v>-46.248297983446292</v>
      </c>
      <c r="Q386" s="2">
        <f t="shared" si="173"/>
        <v>135.07175489612578</v>
      </c>
      <c r="S386">
        <f t="shared" si="174"/>
        <v>-1.24640077006881</v>
      </c>
      <c r="T386">
        <f t="shared" si="161"/>
        <v>21.24640077006881</v>
      </c>
      <c r="U386">
        <f t="shared" si="175"/>
        <v>0</v>
      </c>
      <c r="V386">
        <f t="shared" si="176"/>
        <v>169.85299775140888</v>
      </c>
      <c r="W386">
        <f t="shared" si="177"/>
        <v>196.33367938397663</v>
      </c>
      <c r="X386">
        <f t="shared" si="178"/>
        <v>26.480681632567734</v>
      </c>
      <c r="Y386" s="2">
        <f t="shared" si="179"/>
        <v>196.33367938397663</v>
      </c>
      <c r="Z386" s="2"/>
      <c r="AB386">
        <f t="shared" si="180"/>
        <v>-46.248297983446292</v>
      </c>
      <c r="AC386">
        <f t="shared" si="162"/>
        <v>61.748297983446292</v>
      </c>
      <c r="AD386">
        <f t="shared" si="181"/>
        <v>75.49022122284839</v>
      </c>
      <c r="AE386">
        <f t="shared" si="182"/>
        <v>135.07175489612578</v>
      </c>
      <c r="AF386">
        <f t="shared" si="183"/>
        <v>59.581533673277399</v>
      </c>
      <c r="AG386">
        <f t="shared" si="184"/>
        <v>0</v>
      </c>
      <c r="AH386" s="2">
        <f t="shared" si="185"/>
        <v>135.07175489612578</v>
      </c>
    </row>
    <row r="387" spans="1:34" x14ac:dyDescent="0.3">
      <c r="A387">
        <f t="shared" si="163"/>
        <v>-70.855000000000373</v>
      </c>
      <c r="B387">
        <f t="shared" si="160"/>
        <v>-1.2366530415005887</v>
      </c>
      <c r="G387" s="2">
        <f t="shared" si="164"/>
        <v>-1.2019193606305763</v>
      </c>
      <c r="H387" s="2">
        <f t="shared" si="165"/>
        <v>168.84257303156423</v>
      </c>
      <c r="I387" s="2">
        <f t="shared" si="166"/>
        <v>195.07936976121943</v>
      </c>
      <c r="J387" s="2">
        <f t="shared" si="167"/>
        <v>25.03487736902462</v>
      </c>
      <c r="K387" s="2">
        <f t="shared" si="168"/>
        <v>196.28128912184999</v>
      </c>
      <c r="M387" s="2">
        <f t="shared" si="169"/>
        <v>29.310453121650951</v>
      </c>
      <c r="N387" s="2">
        <f t="shared" si="170"/>
        <v>88.343245763375137</v>
      </c>
      <c r="O387" s="2">
        <f t="shared" si="171"/>
        <v>12.767915811288567</v>
      </c>
      <c r="P387" s="2">
        <f t="shared" si="172"/>
        <v>-46.264876830435625</v>
      </c>
      <c r="Q387" s="2">
        <f t="shared" si="173"/>
        <v>134.60812259381078</v>
      </c>
      <c r="S387">
        <f t="shared" si="174"/>
        <v>-1.2019193606305763</v>
      </c>
      <c r="T387">
        <f t="shared" si="161"/>
        <v>21.201919360630576</v>
      </c>
      <c r="U387">
        <f t="shared" si="175"/>
        <v>0</v>
      </c>
      <c r="V387">
        <f t="shared" si="176"/>
        <v>170.0444923921948</v>
      </c>
      <c r="W387">
        <f t="shared" si="177"/>
        <v>196.28128912184999</v>
      </c>
      <c r="X387">
        <f t="shared" si="178"/>
        <v>26.236796729655197</v>
      </c>
      <c r="Y387" s="2">
        <f t="shared" si="179"/>
        <v>196.28128912184999</v>
      </c>
      <c r="Z387" s="2"/>
      <c r="AB387">
        <f t="shared" si="180"/>
        <v>-46.264876830435625</v>
      </c>
      <c r="AC387">
        <f t="shared" si="162"/>
        <v>61.764876830435625</v>
      </c>
      <c r="AD387">
        <f t="shared" si="181"/>
        <v>75.575329952086577</v>
      </c>
      <c r="AE387">
        <f t="shared" si="182"/>
        <v>134.60812259381078</v>
      </c>
      <c r="AF387">
        <f t="shared" si="183"/>
        <v>59.032792641724193</v>
      </c>
      <c r="AG387">
        <f t="shared" si="184"/>
        <v>0</v>
      </c>
      <c r="AH387" s="2">
        <f t="shared" si="185"/>
        <v>134.60812259381078</v>
      </c>
    </row>
    <row r="388" spans="1:34" x14ac:dyDescent="0.3">
      <c r="A388">
        <f t="shared" si="163"/>
        <v>-71.040000000000376</v>
      </c>
      <c r="B388">
        <f t="shared" si="160"/>
        <v>-1.2398819006167783</v>
      </c>
      <c r="G388" s="2">
        <f t="shared" si="164"/>
        <v>-1.1572169101127479</v>
      </c>
      <c r="H388" s="2">
        <f t="shared" si="165"/>
        <v>169.07699732024867</v>
      </c>
      <c r="I388" s="2">
        <f t="shared" si="166"/>
        <v>195.06963561468629</v>
      </c>
      <c r="J388" s="2">
        <f t="shared" si="167"/>
        <v>24.835421384324874</v>
      </c>
      <c r="K388" s="2">
        <f t="shared" si="168"/>
        <v>196.22685252479903</v>
      </c>
      <c r="M388" s="2">
        <f t="shared" si="169"/>
        <v>29.378839022715088</v>
      </c>
      <c r="N388" s="2">
        <f t="shared" si="170"/>
        <v>87.862275185199735</v>
      </c>
      <c r="O388" s="2">
        <f t="shared" si="171"/>
        <v>12.202624416150222</v>
      </c>
      <c r="P388" s="2">
        <f t="shared" si="172"/>
        <v>-46.280811746334429</v>
      </c>
      <c r="Q388" s="2">
        <f t="shared" si="173"/>
        <v>134.14308693153416</v>
      </c>
      <c r="S388">
        <f t="shared" si="174"/>
        <v>-1.1572169101127479</v>
      </c>
      <c r="T388">
        <f t="shared" si="161"/>
        <v>21.157216910112748</v>
      </c>
      <c r="U388">
        <f t="shared" si="175"/>
        <v>0</v>
      </c>
      <c r="V388">
        <f t="shared" si="176"/>
        <v>170.2342142303614</v>
      </c>
      <c r="W388">
        <f t="shared" si="177"/>
        <v>196.22685252479903</v>
      </c>
      <c r="X388">
        <f t="shared" si="178"/>
        <v>25.992638294437622</v>
      </c>
      <c r="Y388" s="2">
        <f t="shared" si="179"/>
        <v>196.22685252479903</v>
      </c>
      <c r="Z388" s="2"/>
      <c r="AB388">
        <f t="shared" si="180"/>
        <v>-46.280811746334429</v>
      </c>
      <c r="AC388">
        <f t="shared" si="162"/>
        <v>61.780811746334429</v>
      </c>
      <c r="AD388">
        <f t="shared" si="181"/>
        <v>75.65965076904952</v>
      </c>
      <c r="AE388">
        <f t="shared" si="182"/>
        <v>134.14308693153416</v>
      </c>
      <c r="AF388">
        <f t="shared" si="183"/>
        <v>58.483436162484651</v>
      </c>
      <c r="AG388">
        <f t="shared" si="184"/>
        <v>0</v>
      </c>
      <c r="AH388" s="2">
        <f t="shared" si="185"/>
        <v>134.14308693153416</v>
      </c>
    </row>
    <row r="389" spans="1:34" x14ac:dyDescent="0.3">
      <c r="A389">
        <f t="shared" si="163"/>
        <v>-71.225000000000378</v>
      </c>
      <c r="B389">
        <f t="shared" ref="B389:B452" si="186">A389/180*PI()</f>
        <v>-1.2431107597329678</v>
      </c>
      <c r="G389" s="2">
        <f t="shared" si="164"/>
        <v>-1.1122938845617227</v>
      </c>
      <c r="H389" s="2">
        <f t="shared" si="165"/>
        <v>169.30986740339779</v>
      </c>
      <c r="I389" s="2">
        <f t="shared" si="166"/>
        <v>195.05807627579193</v>
      </c>
      <c r="J389" s="2">
        <f t="shared" si="167"/>
        <v>24.635914987832447</v>
      </c>
      <c r="K389" s="2">
        <f t="shared" si="168"/>
        <v>196.17037016035366</v>
      </c>
      <c r="M389" s="2">
        <f t="shared" si="169"/>
        <v>29.447080229635798</v>
      </c>
      <c r="N389" s="2">
        <f t="shared" si="170"/>
        <v>87.380550192522676</v>
      </c>
      <c r="O389" s="2">
        <f t="shared" si="171"/>
        <v>11.637367397874002</v>
      </c>
      <c r="P389" s="2">
        <f t="shared" si="172"/>
        <v>-46.296102565012873</v>
      </c>
      <c r="Q389" s="2">
        <f t="shared" si="173"/>
        <v>133.67665275753555</v>
      </c>
      <c r="S389">
        <f t="shared" si="174"/>
        <v>-1.1122938845617227</v>
      </c>
      <c r="T389">
        <f t="shared" si="161"/>
        <v>21.112293884561723</v>
      </c>
      <c r="U389">
        <f t="shared" si="175"/>
        <v>0</v>
      </c>
      <c r="V389">
        <f t="shared" si="176"/>
        <v>170.42216128795951</v>
      </c>
      <c r="W389">
        <f t="shared" si="177"/>
        <v>196.17037016035366</v>
      </c>
      <c r="X389">
        <f t="shared" si="178"/>
        <v>25.748208872394169</v>
      </c>
      <c r="Y389" s="2">
        <f t="shared" si="179"/>
        <v>196.17037016035366</v>
      </c>
      <c r="Z389" s="2"/>
      <c r="AB389">
        <f t="shared" si="180"/>
        <v>-46.296102565012873</v>
      </c>
      <c r="AC389">
        <f t="shared" si="162"/>
        <v>61.796102565012873</v>
      </c>
      <c r="AD389">
        <f t="shared" si="181"/>
        <v>75.743182794648675</v>
      </c>
      <c r="AE389">
        <f t="shared" si="182"/>
        <v>133.67665275753555</v>
      </c>
      <c r="AF389">
        <f t="shared" si="183"/>
        <v>57.933469962886875</v>
      </c>
      <c r="AG389">
        <f t="shared" si="184"/>
        <v>0</v>
      </c>
      <c r="AH389" s="2">
        <f t="shared" si="185"/>
        <v>133.67665275753555</v>
      </c>
    </row>
    <row r="390" spans="1:34" x14ac:dyDescent="0.3">
      <c r="A390">
        <f t="shared" si="163"/>
        <v>-71.41000000000038</v>
      </c>
      <c r="B390">
        <f t="shared" si="186"/>
        <v>-1.2463396188491573</v>
      </c>
      <c r="G390" s="2">
        <f t="shared" si="164"/>
        <v>-1.0671507523234922</v>
      </c>
      <c r="H390" s="2">
        <f t="shared" si="165"/>
        <v>169.54118085321937</v>
      </c>
      <c r="I390" s="2">
        <f t="shared" si="166"/>
        <v>195.04469186504858</v>
      </c>
      <c r="J390" s="2">
        <f t="shared" si="167"/>
        <v>24.436360259505697</v>
      </c>
      <c r="K390" s="2">
        <f t="shared" si="168"/>
        <v>196.11184261737208</v>
      </c>
      <c r="M390" s="2">
        <f t="shared" si="169"/>
        <v>29.515176030962859</v>
      </c>
      <c r="N390" s="2">
        <f t="shared" si="170"/>
        <v>86.898075807578536</v>
      </c>
      <c r="O390" s="2">
        <f t="shared" si="171"/>
        <v>11.072150649559475</v>
      </c>
      <c r="P390" s="2">
        <f t="shared" si="172"/>
        <v>-46.310749127056198</v>
      </c>
      <c r="Q390" s="2">
        <f t="shared" si="173"/>
        <v>133.20882493463472</v>
      </c>
      <c r="S390">
        <f t="shared" si="174"/>
        <v>-1.0671507523234922</v>
      </c>
      <c r="T390">
        <f t="shared" ref="T390:T453" si="187">$D$2-$S390</f>
        <v>21.067150752323492</v>
      </c>
      <c r="U390">
        <f t="shared" si="175"/>
        <v>0</v>
      </c>
      <c r="V390">
        <f t="shared" si="176"/>
        <v>170.60833160554287</v>
      </c>
      <c r="W390">
        <f t="shared" si="177"/>
        <v>196.11184261737208</v>
      </c>
      <c r="X390">
        <f t="shared" si="178"/>
        <v>25.50351101182919</v>
      </c>
      <c r="Y390" s="2">
        <f t="shared" si="179"/>
        <v>196.11184261737208</v>
      </c>
      <c r="Z390" s="2"/>
      <c r="AB390">
        <f t="shared" si="180"/>
        <v>-46.310749127056198</v>
      </c>
      <c r="AC390">
        <f t="shared" ref="AC390:AC453" si="188">$E$2-$AB390</f>
        <v>61.810749127056198</v>
      </c>
      <c r="AD390">
        <f t="shared" si="181"/>
        <v>75.825925158019061</v>
      </c>
      <c r="AE390">
        <f t="shared" si="182"/>
        <v>133.20882493463472</v>
      </c>
      <c r="AF390">
        <f t="shared" si="183"/>
        <v>57.382899776615673</v>
      </c>
      <c r="AG390">
        <f t="shared" si="184"/>
        <v>0</v>
      </c>
      <c r="AH390" s="2">
        <f t="shared" si="185"/>
        <v>133.20882493463472</v>
      </c>
    </row>
    <row r="391" spans="1:34" x14ac:dyDescent="0.3">
      <c r="A391">
        <f t="shared" si="163"/>
        <v>-71.595000000000383</v>
      </c>
      <c r="B391">
        <f t="shared" si="186"/>
        <v>-1.2495684779653469</v>
      </c>
      <c r="G391" s="2">
        <f t="shared" si="164"/>
        <v>-1.0217879840387774</v>
      </c>
      <c r="H391" s="2">
        <f t="shared" si="165"/>
        <v>169.77093525814996</v>
      </c>
      <c r="I391" s="2">
        <f t="shared" si="166"/>
        <v>195.02948252199562</v>
      </c>
      <c r="J391" s="2">
        <f t="shared" si="167"/>
        <v>24.236759279806869</v>
      </c>
      <c r="K391" s="2">
        <f t="shared" si="168"/>
        <v>196.0512705060344</v>
      </c>
      <c r="M391" s="2">
        <f t="shared" si="169"/>
        <v>29.583125716761987</v>
      </c>
      <c r="N391" s="2">
        <f t="shared" si="170"/>
        <v>86.414857060414704</v>
      </c>
      <c r="O391" s="2">
        <f t="shared" si="171"/>
        <v>10.506980063886367</v>
      </c>
      <c r="P391" s="2">
        <f t="shared" si="172"/>
        <v>-46.324751279766339</v>
      </c>
      <c r="Q391" s="2">
        <f t="shared" si="173"/>
        <v>132.73960834018104</v>
      </c>
      <c r="S391">
        <f t="shared" si="174"/>
        <v>-1.0217879840387774</v>
      </c>
      <c r="T391">
        <f t="shared" si="187"/>
        <v>21.021787984038777</v>
      </c>
      <c r="U391">
        <f t="shared" si="175"/>
        <v>0</v>
      </c>
      <c r="V391">
        <f t="shared" si="176"/>
        <v>170.79272324218874</v>
      </c>
      <c r="W391">
        <f t="shared" si="177"/>
        <v>196.0512705060344</v>
      </c>
      <c r="X391">
        <f t="shared" si="178"/>
        <v>25.258547263845646</v>
      </c>
      <c r="Y391" s="2">
        <f t="shared" si="179"/>
        <v>196.0512705060344</v>
      </c>
      <c r="Z391" s="2"/>
      <c r="AB391">
        <f t="shared" si="180"/>
        <v>-46.324751279766339</v>
      </c>
      <c r="AC391">
        <f t="shared" si="188"/>
        <v>61.824751279766339</v>
      </c>
      <c r="AD391">
        <f t="shared" si="181"/>
        <v>75.90787699652833</v>
      </c>
      <c r="AE391">
        <f t="shared" si="182"/>
        <v>132.73960834018104</v>
      </c>
      <c r="AF391">
        <f t="shared" si="183"/>
        <v>56.831731343652706</v>
      </c>
      <c r="AG391">
        <f t="shared" si="184"/>
        <v>0</v>
      </c>
      <c r="AH391" s="2">
        <f t="shared" si="185"/>
        <v>132.73960834018104</v>
      </c>
    </row>
    <row r="392" spans="1:34" x14ac:dyDescent="0.3">
      <c r="A392">
        <f t="shared" si="163"/>
        <v>-71.780000000000385</v>
      </c>
      <c r="B392">
        <f t="shared" si="186"/>
        <v>-1.2527973370815364</v>
      </c>
      <c r="G392" s="2">
        <f t="shared" si="164"/>
        <v>-0.97620605263812976</v>
      </c>
      <c r="H392" s="2">
        <f t="shared" si="165"/>
        <v>169.9991282228799</v>
      </c>
      <c r="I392" s="2">
        <f t="shared" si="166"/>
        <v>195.01244840519843</v>
      </c>
      <c r="J392" s="2">
        <f t="shared" si="167"/>
        <v>24.037114129680393</v>
      </c>
      <c r="K392" s="2">
        <f t="shared" si="168"/>
        <v>195.98865445783656</v>
      </c>
      <c r="M392" s="2">
        <f t="shared" si="169"/>
        <v>29.650928578622239</v>
      </c>
      <c r="N392" s="2">
        <f t="shared" si="170"/>
        <v>85.930898988838905</v>
      </c>
      <c r="O392" s="2">
        <f t="shared" si="171"/>
        <v>9.9418615330531068</v>
      </c>
      <c r="P392" s="2">
        <f t="shared" si="172"/>
        <v>-46.338108877163563</v>
      </c>
      <c r="Q392" s="2">
        <f t="shared" si="173"/>
        <v>132.26900786600248</v>
      </c>
      <c r="S392">
        <f t="shared" si="174"/>
        <v>-0.97620605263812976</v>
      </c>
      <c r="T392">
        <f t="shared" si="187"/>
        <v>20.97620605263813</v>
      </c>
      <c r="U392">
        <f t="shared" si="175"/>
        <v>0</v>
      </c>
      <c r="V392">
        <f t="shared" si="176"/>
        <v>170.97533427551804</v>
      </c>
      <c r="W392">
        <f t="shared" si="177"/>
        <v>195.98865445783656</v>
      </c>
      <c r="X392">
        <f t="shared" si="178"/>
        <v>25.013320182318523</v>
      </c>
      <c r="Y392" s="2">
        <f t="shared" si="179"/>
        <v>195.98865445783656</v>
      </c>
      <c r="Z392" s="2"/>
      <c r="AB392">
        <f t="shared" si="180"/>
        <v>-46.338108877163563</v>
      </c>
      <c r="AC392">
        <f t="shared" si="188"/>
        <v>61.838108877163563</v>
      </c>
      <c r="AD392">
        <f t="shared" si="181"/>
        <v>75.989037455785805</v>
      </c>
      <c r="AE392">
        <f t="shared" si="182"/>
        <v>132.26900786600248</v>
      </c>
      <c r="AF392">
        <f t="shared" si="183"/>
        <v>56.27997041021667</v>
      </c>
      <c r="AG392">
        <f t="shared" si="184"/>
        <v>0</v>
      </c>
      <c r="AH392" s="2">
        <f t="shared" si="185"/>
        <v>132.26900786600248</v>
      </c>
    </row>
    <row r="393" spans="1:34" x14ac:dyDescent="0.3">
      <c r="A393">
        <f t="shared" si="163"/>
        <v>-71.965000000000387</v>
      </c>
      <c r="B393">
        <f t="shared" si="186"/>
        <v>-1.2560261961977259</v>
      </c>
      <c r="G393" s="2">
        <f t="shared" si="164"/>
        <v>-0.93040543333697912</v>
      </c>
      <c r="H393" s="2">
        <f t="shared" si="165"/>
        <v>170.2257573683784</v>
      </c>
      <c r="I393" s="2">
        <f t="shared" si="166"/>
        <v>194.99358969224659</v>
      </c>
      <c r="J393" s="2">
        <f t="shared" si="167"/>
        <v>23.837426890531198</v>
      </c>
      <c r="K393" s="2">
        <f t="shared" si="168"/>
        <v>195.92399512558356</v>
      </c>
      <c r="M393" s="2">
        <f t="shared" si="169"/>
        <v>29.718583909663359</v>
      </c>
      <c r="N393" s="2">
        <f t="shared" si="170"/>
        <v>85.44620663836676</v>
      </c>
      <c r="O393" s="2">
        <f t="shared" si="171"/>
        <v>9.3768009487154771</v>
      </c>
      <c r="P393" s="2">
        <f t="shared" si="172"/>
        <v>-46.350821779987918</v>
      </c>
      <c r="Q393" s="2">
        <f t="shared" si="173"/>
        <v>131.79702841835467</v>
      </c>
      <c r="S393">
        <f t="shared" si="174"/>
        <v>-0.93040543333697912</v>
      </c>
      <c r="T393">
        <f t="shared" si="187"/>
        <v>20.930405433336979</v>
      </c>
      <c r="U393">
        <f t="shared" si="175"/>
        <v>0</v>
      </c>
      <c r="V393">
        <f t="shared" si="176"/>
        <v>171.15616280171537</v>
      </c>
      <c r="W393">
        <f t="shared" si="177"/>
        <v>195.92399512558356</v>
      </c>
      <c r="X393">
        <f t="shared" si="178"/>
        <v>24.767832323868177</v>
      </c>
      <c r="Y393" s="2">
        <f t="shared" si="179"/>
        <v>195.92399512558356</v>
      </c>
      <c r="Z393" s="2"/>
      <c r="AB393">
        <f t="shared" si="180"/>
        <v>-46.350821779987918</v>
      </c>
      <c r="AC393">
        <f t="shared" si="188"/>
        <v>61.850821779987918</v>
      </c>
      <c r="AD393">
        <f t="shared" si="181"/>
        <v>76.069405689651276</v>
      </c>
      <c r="AE393">
        <f t="shared" si="182"/>
        <v>131.79702841835467</v>
      </c>
      <c r="AF393">
        <f t="shared" si="183"/>
        <v>55.727622728703395</v>
      </c>
      <c r="AG393">
        <f t="shared" si="184"/>
        <v>0</v>
      </c>
      <c r="AH393" s="2">
        <f t="shared" si="185"/>
        <v>131.79702841835467</v>
      </c>
    </row>
    <row r="394" spans="1:34" x14ac:dyDescent="0.3">
      <c r="A394">
        <f t="shared" si="163"/>
        <v>-72.150000000000389</v>
      </c>
      <c r="B394">
        <f t="shared" si="186"/>
        <v>-1.2592550553139155</v>
      </c>
      <c r="G394" s="2">
        <f t="shared" si="164"/>
        <v>-0.88438660363069843</v>
      </c>
      <c r="H394" s="2">
        <f t="shared" si="165"/>
        <v>170.45082033191827</v>
      </c>
      <c r="I394" s="2">
        <f t="shared" si="166"/>
        <v>194.97290657975196</v>
      </c>
      <c r="J394" s="2">
        <f t="shared" si="167"/>
        <v>23.637699644203011</v>
      </c>
      <c r="K394" s="2">
        <f t="shared" si="168"/>
        <v>195.85729318338267</v>
      </c>
      <c r="M394" s="2">
        <f t="shared" si="169"/>
        <v>29.786091004543213</v>
      </c>
      <c r="N394" s="2">
        <f t="shared" si="170"/>
        <v>84.960785062169066</v>
      </c>
      <c r="O394" s="2">
        <f t="shared" si="171"/>
        <v>8.811804201925078</v>
      </c>
      <c r="P394" s="2">
        <f t="shared" si="172"/>
        <v>-46.362889855700772</v>
      </c>
      <c r="Q394" s="2">
        <f t="shared" si="173"/>
        <v>131.32367491786982</v>
      </c>
      <c r="S394">
        <f t="shared" si="174"/>
        <v>-0.88438660363069843</v>
      </c>
      <c r="T394">
        <f t="shared" si="187"/>
        <v>20.884386603630698</v>
      </c>
      <c r="U394">
        <f t="shared" si="175"/>
        <v>0</v>
      </c>
      <c r="V394">
        <f t="shared" si="176"/>
        <v>171.33520693554897</v>
      </c>
      <c r="W394">
        <f t="shared" si="177"/>
        <v>195.85729318338267</v>
      </c>
      <c r="X394">
        <f t="shared" si="178"/>
        <v>24.522086247833709</v>
      </c>
      <c r="Y394" s="2">
        <f t="shared" si="179"/>
        <v>195.85729318338267</v>
      </c>
      <c r="Z394" s="2"/>
      <c r="AB394">
        <f t="shared" si="180"/>
        <v>-46.362889855700772</v>
      </c>
      <c r="AC394">
        <f t="shared" si="188"/>
        <v>61.862889855700772</v>
      </c>
      <c r="AD394">
        <f t="shared" si="181"/>
        <v>76.148980860243981</v>
      </c>
      <c r="AE394">
        <f t="shared" si="182"/>
        <v>131.32367491786982</v>
      </c>
      <c r="AF394">
        <f t="shared" si="183"/>
        <v>55.17469405762585</v>
      </c>
      <c r="AG394">
        <f t="shared" si="184"/>
        <v>0</v>
      </c>
      <c r="AH394" s="2">
        <f t="shared" si="185"/>
        <v>131.32367491786982</v>
      </c>
    </row>
    <row r="395" spans="1:34" x14ac:dyDescent="0.3">
      <c r="A395">
        <f t="shared" si="163"/>
        <v>-72.335000000000392</v>
      </c>
      <c r="B395">
        <f t="shared" si="186"/>
        <v>-1.262483914430105</v>
      </c>
      <c r="G395" s="2">
        <f t="shared" si="164"/>
        <v>-0.83815004328961606</v>
      </c>
      <c r="H395" s="2">
        <f t="shared" si="165"/>
        <v>170.67431476710058</v>
      </c>
      <c r="I395" s="2">
        <f t="shared" si="166"/>
        <v>194.95039928334688</v>
      </c>
      <c r="J395" s="2">
        <f t="shared" si="167"/>
        <v>23.437934472956666</v>
      </c>
      <c r="K395" s="2">
        <f t="shared" si="168"/>
        <v>195.78854932663648</v>
      </c>
      <c r="M395" s="2">
        <f t="shared" si="169"/>
        <v>29.853449159465082</v>
      </c>
      <c r="N395" s="2">
        <f t="shared" si="170"/>
        <v>84.474639321019225</v>
      </c>
      <c r="O395" s="2">
        <f t="shared" si="171"/>
        <v>8.2468771830680154</v>
      </c>
      <c r="P395" s="2">
        <f t="shared" si="172"/>
        <v>-46.374312978486117</v>
      </c>
      <c r="Q395" s="2">
        <f t="shared" si="173"/>
        <v>130.84895229950536</v>
      </c>
      <c r="S395">
        <f t="shared" si="174"/>
        <v>-0.83815004328961606</v>
      </c>
      <c r="T395">
        <f t="shared" si="187"/>
        <v>20.838150043289616</v>
      </c>
      <c r="U395">
        <f t="shared" si="175"/>
        <v>0</v>
      </c>
      <c r="V395">
        <f t="shared" si="176"/>
        <v>171.51246481039021</v>
      </c>
      <c r="W395">
        <f t="shared" si="177"/>
        <v>195.78854932663648</v>
      </c>
      <c r="X395">
        <f t="shared" si="178"/>
        <v>24.276084516246282</v>
      </c>
      <c r="Y395" s="2">
        <f t="shared" si="179"/>
        <v>195.78854932663648</v>
      </c>
      <c r="Z395" s="2"/>
      <c r="AB395">
        <f t="shared" si="180"/>
        <v>-46.374312978486117</v>
      </c>
      <c r="AC395">
        <f t="shared" si="188"/>
        <v>61.874312978486117</v>
      </c>
      <c r="AD395">
        <f t="shared" si="181"/>
        <v>76.227762137951203</v>
      </c>
      <c r="AE395">
        <f t="shared" si="182"/>
        <v>130.84895229950536</v>
      </c>
      <c r="AF395">
        <f t="shared" si="183"/>
        <v>54.621190161554132</v>
      </c>
      <c r="AG395">
        <f t="shared" si="184"/>
        <v>0</v>
      </c>
      <c r="AH395" s="2">
        <f t="shared" si="185"/>
        <v>130.84895229950536</v>
      </c>
    </row>
    <row r="396" spans="1:34" x14ac:dyDescent="0.3">
      <c r="A396">
        <f t="shared" si="163"/>
        <v>-72.520000000000394</v>
      </c>
      <c r="B396">
        <f t="shared" si="186"/>
        <v>-1.2657127735462945</v>
      </c>
      <c r="G396" s="2">
        <f t="shared" si="164"/>
        <v>-0.79169623435401348</v>
      </c>
      <c r="H396" s="2">
        <f t="shared" si="165"/>
        <v>170.89623834387919</v>
      </c>
      <c r="I396" s="2">
        <f t="shared" si="166"/>
        <v>194.92606803768157</v>
      </c>
      <c r="J396" s="2">
        <f t="shared" si="167"/>
        <v>23.238133459448377</v>
      </c>
      <c r="K396" s="2">
        <f t="shared" si="168"/>
        <v>195.71776427203559</v>
      </c>
      <c r="M396" s="2">
        <f t="shared" si="169"/>
        <v>29.920657672185033</v>
      </c>
      <c r="N396" s="2">
        <f t="shared" si="170"/>
        <v>83.987774483240401</v>
      </c>
      <c r="O396" s="2">
        <f t="shared" si="171"/>
        <v>7.682025781803425</v>
      </c>
      <c r="P396" s="2">
        <f t="shared" si="172"/>
        <v>-46.385091029251953</v>
      </c>
      <c r="Q396" s="2">
        <f t="shared" si="173"/>
        <v>130.37286551249235</v>
      </c>
      <c r="S396">
        <f t="shared" si="174"/>
        <v>-0.79169623435401348</v>
      </c>
      <c r="T396">
        <f t="shared" si="187"/>
        <v>20.791696234354013</v>
      </c>
      <c r="U396">
        <f t="shared" si="175"/>
        <v>0</v>
      </c>
      <c r="V396">
        <f t="shared" si="176"/>
        <v>171.68793457823321</v>
      </c>
      <c r="W396">
        <f t="shared" si="177"/>
        <v>195.71776427203559</v>
      </c>
      <c r="X396">
        <f t="shared" si="178"/>
        <v>24.029829693802391</v>
      </c>
      <c r="Y396" s="2">
        <f t="shared" si="179"/>
        <v>195.71776427203559</v>
      </c>
      <c r="Z396" s="2"/>
      <c r="AB396">
        <f t="shared" si="180"/>
        <v>-46.385091029251953</v>
      </c>
      <c r="AC396">
        <f t="shared" si="188"/>
        <v>61.885091029251953</v>
      </c>
      <c r="AD396">
        <f t="shared" si="181"/>
        <v>76.305748701436983</v>
      </c>
      <c r="AE396">
        <f t="shared" si="182"/>
        <v>130.37286551249235</v>
      </c>
      <c r="AF396">
        <f t="shared" si="183"/>
        <v>54.067116811055378</v>
      </c>
      <c r="AG396">
        <f t="shared" si="184"/>
        <v>0</v>
      </c>
      <c r="AH396" s="2">
        <f t="shared" si="185"/>
        <v>130.37286551249235</v>
      </c>
    </row>
    <row r="397" spans="1:34" x14ac:dyDescent="0.3">
      <c r="A397">
        <f t="shared" si="163"/>
        <v>-72.705000000000396</v>
      </c>
      <c r="B397">
        <f t="shared" si="186"/>
        <v>-1.2689416326624843</v>
      </c>
      <c r="G397" s="2">
        <f t="shared" si="164"/>
        <v>-0.74502566112910174</v>
      </c>
      <c r="H397" s="2">
        <f t="shared" si="165"/>
        <v>171.11658874858495</v>
      </c>
      <c r="I397" s="2">
        <f t="shared" si="166"/>
        <v>194.89991309642207</v>
      </c>
      <c r="J397" s="2">
        <f t="shared" si="167"/>
        <v>23.038298686708018</v>
      </c>
      <c r="K397" s="2">
        <f t="shared" si="168"/>
        <v>195.64493875755116</v>
      </c>
      <c r="M397" s="2">
        <f t="shared" si="169"/>
        <v>29.987715842019234</v>
      </c>
      <c r="N397" s="2">
        <f t="shared" si="170"/>
        <v>83.500195624652747</v>
      </c>
      <c r="O397" s="2">
        <f t="shared" si="171"/>
        <v>7.1172558870020595</v>
      </c>
      <c r="P397" s="2">
        <f t="shared" si="172"/>
        <v>-46.39522389563146</v>
      </c>
      <c r="Q397" s="2">
        <f t="shared" si="173"/>
        <v>129.89541952028421</v>
      </c>
      <c r="S397">
        <f t="shared" si="174"/>
        <v>-0.74502566112910174</v>
      </c>
      <c r="T397">
        <f t="shared" si="187"/>
        <v>20.745025661129102</v>
      </c>
      <c r="U397">
        <f t="shared" si="175"/>
        <v>0</v>
      </c>
      <c r="V397">
        <f t="shared" si="176"/>
        <v>171.86161440971404</v>
      </c>
      <c r="W397">
        <f t="shared" si="177"/>
        <v>195.64493875755116</v>
      </c>
      <c r="X397">
        <f t="shared" si="178"/>
        <v>23.783324347837119</v>
      </c>
      <c r="Y397" s="2">
        <f t="shared" si="179"/>
        <v>195.64493875755116</v>
      </c>
      <c r="Z397" s="2"/>
      <c r="AB397">
        <f t="shared" si="180"/>
        <v>-46.39522389563146</v>
      </c>
      <c r="AC397">
        <f t="shared" si="188"/>
        <v>61.89522389563146</v>
      </c>
      <c r="AD397">
        <f t="shared" si="181"/>
        <v>76.382939737650702</v>
      </c>
      <c r="AE397">
        <f t="shared" si="182"/>
        <v>129.89541952028421</v>
      </c>
      <c r="AF397">
        <f t="shared" si="183"/>
        <v>53.51247978263352</v>
      </c>
      <c r="AG397">
        <f t="shared" si="184"/>
        <v>0</v>
      </c>
      <c r="AH397" s="2">
        <f t="shared" si="185"/>
        <v>129.89541952028421</v>
      </c>
    </row>
    <row r="398" spans="1:34" x14ac:dyDescent="0.3">
      <c r="A398">
        <f t="shared" si="163"/>
        <v>-72.890000000000398</v>
      </c>
      <c r="B398">
        <f t="shared" si="186"/>
        <v>-1.2721704917786738</v>
      </c>
      <c r="G398" s="2">
        <f t="shared" si="164"/>
        <v>-0.69813881017998369</v>
      </c>
      <c r="H398" s="2">
        <f t="shared" si="165"/>
        <v>171.33536368394982</v>
      </c>
      <c r="I398" s="2">
        <f t="shared" si="166"/>
        <v>194.87193473224727</v>
      </c>
      <c r="J398" s="2">
        <f t="shared" si="167"/>
        <v>22.838432238117463</v>
      </c>
      <c r="K398" s="2">
        <f t="shared" si="168"/>
        <v>195.57007354242725</v>
      </c>
      <c r="M398" s="2">
        <f t="shared" si="169"/>
        <v>30.054622969851238</v>
      </c>
      <c r="N398" s="2">
        <f t="shared" si="170"/>
        <v>83.011907828520492</v>
      </c>
      <c r="O398" s="2">
        <f t="shared" si="171"/>
        <v>6.552573386685026</v>
      </c>
      <c r="P398" s="2">
        <f t="shared" si="172"/>
        <v>-46.404711471984228</v>
      </c>
      <c r="Q398" s="2">
        <f t="shared" si="173"/>
        <v>129.41661930050472</v>
      </c>
      <c r="S398">
        <f t="shared" si="174"/>
        <v>-0.69813881017998369</v>
      </c>
      <c r="T398">
        <f t="shared" si="187"/>
        <v>20.698138810179984</v>
      </c>
      <c r="U398">
        <f t="shared" si="175"/>
        <v>0</v>
      </c>
      <c r="V398">
        <f t="shared" si="176"/>
        <v>172.03350249412981</v>
      </c>
      <c r="W398">
        <f t="shared" si="177"/>
        <v>195.57007354242725</v>
      </c>
      <c r="X398">
        <f t="shared" si="178"/>
        <v>23.536571048297446</v>
      </c>
      <c r="Y398" s="2">
        <f t="shared" si="179"/>
        <v>195.57007354242725</v>
      </c>
      <c r="Z398" s="2"/>
      <c r="AB398">
        <f t="shared" si="180"/>
        <v>-46.404711471984228</v>
      </c>
      <c r="AC398">
        <f t="shared" si="188"/>
        <v>61.904711471984228</v>
      </c>
      <c r="AD398">
        <f t="shared" si="181"/>
        <v>76.459334441835466</v>
      </c>
      <c r="AE398">
        <f t="shared" si="182"/>
        <v>129.41661930050472</v>
      </c>
      <c r="AF398">
        <f t="shared" si="183"/>
        <v>52.957284858669254</v>
      </c>
      <c r="AG398">
        <f t="shared" si="184"/>
        <v>0</v>
      </c>
      <c r="AH398" s="2">
        <f t="shared" si="185"/>
        <v>129.41661930050472</v>
      </c>
    </row>
    <row r="399" spans="1:34" x14ac:dyDescent="0.3">
      <c r="A399">
        <f t="shared" si="163"/>
        <v>-73.075000000000401</v>
      </c>
      <c r="B399">
        <f t="shared" si="186"/>
        <v>-1.2753993508948633</v>
      </c>
      <c r="G399" s="2">
        <f t="shared" si="164"/>
        <v>-0.65103617032655237</v>
      </c>
      <c r="H399" s="2">
        <f t="shared" si="165"/>
        <v>171.55256086913082</v>
      </c>
      <c r="I399" s="2">
        <f t="shared" si="166"/>
        <v>194.84213323684614</v>
      </c>
      <c r="J399" s="2">
        <f t="shared" si="167"/>
        <v>22.638536197388781</v>
      </c>
      <c r="K399" s="2">
        <f t="shared" si="168"/>
        <v>195.4931694071727</v>
      </c>
      <c r="M399" s="2">
        <f t="shared" si="169"/>
        <v>30.121378358139303</v>
      </c>
      <c r="N399" s="2">
        <f t="shared" si="170"/>
        <v>82.522916185498801</v>
      </c>
      <c r="O399" s="2">
        <f t="shared" si="171"/>
        <v>5.9879841679621961</v>
      </c>
      <c r="P399" s="2">
        <f t="shared" si="172"/>
        <v>-46.413553659397301</v>
      </c>
      <c r="Q399" s="2">
        <f t="shared" si="173"/>
        <v>128.9364698448961</v>
      </c>
      <c r="S399">
        <f t="shared" si="174"/>
        <v>-0.65103617032655237</v>
      </c>
      <c r="T399">
        <f t="shared" si="187"/>
        <v>20.651036170326552</v>
      </c>
      <c r="U399">
        <f t="shared" si="175"/>
        <v>0</v>
      </c>
      <c r="V399">
        <f t="shared" si="176"/>
        <v>172.20359703945738</v>
      </c>
      <c r="W399">
        <f t="shared" si="177"/>
        <v>195.4931694071727</v>
      </c>
      <c r="X399">
        <f t="shared" si="178"/>
        <v>23.289572367715333</v>
      </c>
      <c r="Y399" s="2">
        <f t="shared" si="179"/>
        <v>195.4931694071727</v>
      </c>
      <c r="Z399" s="2"/>
      <c r="AB399">
        <f t="shared" si="180"/>
        <v>-46.413553659397301</v>
      </c>
      <c r="AC399">
        <f t="shared" si="188"/>
        <v>61.913553659397301</v>
      </c>
      <c r="AD399">
        <f t="shared" si="181"/>
        <v>76.534932017536605</v>
      </c>
      <c r="AE399">
        <f t="shared" si="182"/>
        <v>128.9364698448961</v>
      </c>
      <c r="AF399">
        <f t="shared" si="183"/>
        <v>52.401537827359498</v>
      </c>
      <c r="AG399">
        <f t="shared" si="184"/>
        <v>0</v>
      </c>
      <c r="AH399" s="2">
        <f t="shared" si="185"/>
        <v>128.9364698448961</v>
      </c>
    </row>
    <row r="400" spans="1:34" x14ac:dyDescent="0.3">
      <c r="A400">
        <f t="shared" si="163"/>
        <v>-73.260000000000403</v>
      </c>
      <c r="B400">
        <f t="shared" si="186"/>
        <v>-1.2786282100110529</v>
      </c>
      <c r="G400" s="2">
        <f t="shared" si="164"/>
        <v>-0.60371823263842472</v>
      </c>
      <c r="H400" s="2">
        <f t="shared" si="165"/>
        <v>171.76817803973393</v>
      </c>
      <c r="I400" s="2">
        <f t="shared" si="166"/>
        <v>194.81050892091491</v>
      </c>
      <c r="J400" s="2">
        <f t="shared" si="167"/>
        <v>22.438612648542573</v>
      </c>
      <c r="K400" s="2">
        <f t="shared" si="168"/>
        <v>195.41422715355333</v>
      </c>
      <c r="M400" s="2">
        <f t="shared" si="169"/>
        <v>30.187981310923668</v>
      </c>
      <c r="N400" s="2">
        <f t="shared" si="170"/>
        <v>82.033225793580911</v>
      </c>
      <c r="O400" s="2">
        <f t="shared" si="171"/>
        <v>5.4234941169709785</v>
      </c>
      <c r="P400" s="2">
        <f t="shared" si="172"/>
        <v>-46.421750365686272</v>
      </c>
      <c r="Q400" s="2">
        <f t="shared" si="173"/>
        <v>128.45497615926718</v>
      </c>
      <c r="S400">
        <f t="shared" si="174"/>
        <v>-0.60371823263842472</v>
      </c>
      <c r="T400">
        <f t="shared" si="187"/>
        <v>20.603718232638425</v>
      </c>
      <c r="U400">
        <f t="shared" si="175"/>
        <v>0</v>
      </c>
      <c r="V400">
        <f t="shared" si="176"/>
        <v>172.37189627237234</v>
      </c>
      <c r="W400">
        <f t="shared" si="177"/>
        <v>195.41422715355333</v>
      </c>
      <c r="X400">
        <f t="shared" si="178"/>
        <v>23.042330881180998</v>
      </c>
      <c r="Y400" s="2">
        <f t="shared" si="179"/>
        <v>195.41422715355333</v>
      </c>
      <c r="Z400" s="2"/>
      <c r="AB400">
        <f t="shared" si="180"/>
        <v>-46.421750365686272</v>
      </c>
      <c r="AC400">
        <f t="shared" si="188"/>
        <v>61.921750365686272</v>
      </c>
      <c r="AD400">
        <f t="shared" si="181"/>
        <v>76.60973167660994</v>
      </c>
      <c r="AE400">
        <f t="shared" si="182"/>
        <v>128.45497615926718</v>
      </c>
      <c r="AF400">
        <f t="shared" si="183"/>
        <v>51.84524448265725</v>
      </c>
      <c r="AG400">
        <f t="shared" si="184"/>
        <v>0</v>
      </c>
      <c r="AH400" s="2">
        <f t="shared" si="185"/>
        <v>128.45497615926718</v>
      </c>
    </row>
    <row r="401" spans="1:34" x14ac:dyDescent="0.3">
      <c r="A401">
        <f t="shared" si="163"/>
        <v>-73.445000000000405</v>
      </c>
      <c r="B401">
        <f t="shared" si="186"/>
        <v>-1.2818570691272424</v>
      </c>
      <c r="G401" s="2">
        <f t="shared" si="164"/>
        <v>-0.55618549042981158</v>
      </c>
      <c r="H401" s="2">
        <f t="shared" si="165"/>
        <v>171.98221294783758</v>
      </c>
      <c r="I401" s="2">
        <f t="shared" si="166"/>
        <v>194.77706211415361</v>
      </c>
      <c r="J401" s="2">
        <f t="shared" si="167"/>
        <v>22.238663675886215</v>
      </c>
      <c r="K401" s="2">
        <f t="shared" si="168"/>
        <v>195.33324760458342</v>
      </c>
      <c r="M401" s="2">
        <f t="shared" si="169"/>
        <v>30.254431133833759</v>
      </c>
      <c r="N401" s="2">
        <f t="shared" si="170"/>
        <v>81.54284175804483</v>
      </c>
      <c r="O401" s="2">
        <f t="shared" si="171"/>
        <v>4.859109118814871</v>
      </c>
      <c r="P401" s="2">
        <f t="shared" si="172"/>
        <v>-46.429301505396189</v>
      </c>
      <c r="Q401" s="2">
        <f t="shared" si="173"/>
        <v>127.97214326344101</v>
      </c>
      <c r="S401">
        <f t="shared" si="174"/>
        <v>-0.55618549042981158</v>
      </c>
      <c r="T401">
        <f t="shared" si="187"/>
        <v>20.556185490429812</v>
      </c>
      <c r="U401">
        <f t="shared" si="175"/>
        <v>0</v>
      </c>
      <c r="V401">
        <f t="shared" si="176"/>
        <v>172.53839843826739</v>
      </c>
      <c r="W401">
        <f t="shared" si="177"/>
        <v>195.33324760458342</v>
      </c>
      <c r="X401">
        <f t="shared" si="178"/>
        <v>22.794849166316027</v>
      </c>
      <c r="Y401" s="2">
        <f t="shared" si="179"/>
        <v>195.33324760458342</v>
      </c>
      <c r="Z401" s="2"/>
      <c r="AB401">
        <f t="shared" si="180"/>
        <v>-46.429301505396189</v>
      </c>
      <c r="AC401">
        <f t="shared" si="188"/>
        <v>61.929301505396189</v>
      </c>
      <c r="AD401">
        <f t="shared" si="181"/>
        <v>76.683732639229945</v>
      </c>
      <c r="AE401">
        <f t="shared" si="182"/>
        <v>127.97214326344101</v>
      </c>
      <c r="AF401">
        <f t="shared" si="183"/>
        <v>51.28841062421106</v>
      </c>
      <c r="AG401">
        <f t="shared" si="184"/>
        <v>0</v>
      </c>
      <c r="AH401" s="2">
        <f t="shared" si="185"/>
        <v>127.97214326344101</v>
      </c>
    </row>
    <row r="402" spans="1:34" x14ac:dyDescent="0.3">
      <c r="A402">
        <f t="shared" si="163"/>
        <v>-73.630000000000408</v>
      </c>
      <c r="B402">
        <f t="shared" si="186"/>
        <v>-1.2850859282434319</v>
      </c>
      <c r="G402" s="2">
        <f t="shared" si="164"/>
        <v>-0.50843843925436261</v>
      </c>
      <c r="H402" s="2">
        <f t="shared" si="165"/>
        <v>172.19466336201609</v>
      </c>
      <c r="I402" s="2">
        <f t="shared" si="166"/>
        <v>194.74179316526261</v>
      </c>
      <c r="J402" s="2">
        <f t="shared" si="167"/>
        <v>22.038691363992157</v>
      </c>
      <c r="K402" s="2">
        <f t="shared" si="168"/>
        <v>195.25023160451696</v>
      </c>
      <c r="M402" s="2">
        <f t="shared" si="169"/>
        <v>30.320727134095478</v>
      </c>
      <c r="N402" s="2">
        <f t="shared" si="170"/>
        <v>81.051769191400155</v>
      </c>
      <c r="O402" s="2">
        <f t="shared" si="171"/>
        <v>4.2948350575021763</v>
      </c>
      <c r="P402" s="2">
        <f t="shared" si="172"/>
        <v>-46.436206999802501</v>
      </c>
      <c r="Q402" s="2">
        <f t="shared" si="173"/>
        <v>127.48797619120265</v>
      </c>
      <c r="S402">
        <f t="shared" si="174"/>
        <v>-0.50843843925436261</v>
      </c>
      <c r="T402">
        <f t="shared" si="187"/>
        <v>20.508438439254363</v>
      </c>
      <c r="U402">
        <f t="shared" si="175"/>
        <v>0</v>
      </c>
      <c r="V402">
        <f t="shared" si="176"/>
        <v>172.70310180127046</v>
      </c>
      <c r="W402">
        <f t="shared" si="177"/>
        <v>195.25023160451696</v>
      </c>
      <c r="X402">
        <f t="shared" si="178"/>
        <v>22.54712980324652</v>
      </c>
      <c r="Y402" s="2">
        <f t="shared" si="179"/>
        <v>195.25023160451696</v>
      </c>
      <c r="Z402" s="2"/>
      <c r="AB402">
        <f t="shared" si="180"/>
        <v>-46.436206999802501</v>
      </c>
      <c r="AC402">
        <f t="shared" si="188"/>
        <v>61.936206999802501</v>
      </c>
      <c r="AD402">
        <f t="shared" si="181"/>
        <v>76.756934133897971</v>
      </c>
      <c r="AE402">
        <f t="shared" si="182"/>
        <v>127.48797619120265</v>
      </c>
      <c r="AF402">
        <f t="shared" si="183"/>
        <v>50.731042057304677</v>
      </c>
      <c r="AG402">
        <f t="shared" si="184"/>
        <v>0</v>
      </c>
      <c r="AH402" s="2">
        <f t="shared" si="185"/>
        <v>127.48797619120265</v>
      </c>
    </row>
    <row r="403" spans="1:34" x14ac:dyDescent="0.3">
      <c r="A403">
        <f t="shared" si="163"/>
        <v>-73.81500000000041</v>
      </c>
      <c r="B403">
        <f t="shared" si="186"/>
        <v>-1.2883147873596215</v>
      </c>
      <c r="G403" s="2">
        <f t="shared" si="164"/>
        <v>-0.460477576900022</v>
      </c>
      <c r="H403" s="2">
        <f t="shared" si="165"/>
        <v>172.40552706736293</v>
      </c>
      <c r="I403" s="2">
        <f t="shared" si="166"/>
        <v>194.70470244193911</v>
      </c>
      <c r="J403" s="2">
        <f t="shared" si="167"/>
        <v>21.838697797676158</v>
      </c>
      <c r="K403" s="2">
        <f t="shared" si="168"/>
        <v>195.16518001883912</v>
      </c>
      <c r="M403" s="2">
        <f t="shared" si="169"/>
        <v>30.386868620538419</v>
      </c>
      <c r="N403" s="2">
        <f t="shared" si="170"/>
        <v>80.560013213334827</v>
      </c>
      <c r="O403" s="2">
        <f t="shared" si="171"/>
        <v>3.7306778158846186</v>
      </c>
      <c r="P403" s="2">
        <f t="shared" si="172"/>
        <v>-46.442466776911786</v>
      </c>
      <c r="Q403" s="2">
        <f t="shared" si="173"/>
        <v>127.00247999024661</v>
      </c>
      <c r="S403">
        <f t="shared" si="174"/>
        <v>-0.460477576900022</v>
      </c>
      <c r="T403">
        <f t="shared" si="187"/>
        <v>20.460477576900022</v>
      </c>
      <c r="U403">
        <f t="shared" si="175"/>
        <v>0</v>
      </c>
      <c r="V403">
        <f t="shared" si="176"/>
        <v>172.86600464426294</v>
      </c>
      <c r="W403">
        <f t="shared" si="177"/>
        <v>195.16518001883912</v>
      </c>
      <c r="X403">
        <f t="shared" si="178"/>
        <v>22.29917537457618</v>
      </c>
      <c r="Y403" s="2">
        <f t="shared" si="179"/>
        <v>195.16518001883912</v>
      </c>
      <c r="Z403" s="2"/>
      <c r="AB403">
        <f t="shared" si="180"/>
        <v>-46.442466776911786</v>
      </c>
      <c r="AC403">
        <f t="shared" si="188"/>
        <v>61.942466776911786</v>
      </c>
      <c r="AD403">
        <f t="shared" si="181"/>
        <v>76.829335397450208</v>
      </c>
      <c r="AE403">
        <f t="shared" si="182"/>
        <v>127.00247999024661</v>
      </c>
      <c r="AF403">
        <f t="shared" si="183"/>
        <v>50.173144592796405</v>
      </c>
      <c r="AG403">
        <f t="shared" si="184"/>
        <v>0</v>
      </c>
      <c r="AH403" s="2">
        <f t="shared" si="185"/>
        <v>127.00247999024661</v>
      </c>
    </row>
    <row r="404" spans="1:34" x14ac:dyDescent="0.3">
      <c r="A404">
        <f t="shared" si="163"/>
        <v>-74.000000000000412</v>
      </c>
      <c r="B404">
        <f t="shared" si="186"/>
        <v>-1.2915436464758112</v>
      </c>
      <c r="G404" s="2">
        <f t="shared" si="164"/>
        <v>-0.41230340338381666</v>
      </c>
      <c r="H404" s="2">
        <f t="shared" si="165"/>
        <v>172.61480186551393</v>
      </c>
      <c r="I404" s="2">
        <f t="shared" si="166"/>
        <v>194.66579033087331</v>
      </c>
      <c r="J404" s="2">
        <f t="shared" si="167"/>
        <v>21.638685061975558</v>
      </c>
      <c r="K404" s="2">
        <f t="shared" si="168"/>
        <v>195.07809373425712</v>
      </c>
      <c r="M404" s="2">
        <f t="shared" si="169"/>
        <v>30.45285490360304</v>
      </c>
      <c r="N404" s="2">
        <f t="shared" si="170"/>
        <v>80.067578950661627</v>
      </c>
      <c r="O404" s="2">
        <f t="shared" si="171"/>
        <v>3.166643275595959</v>
      </c>
      <c r="P404" s="2">
        <f t="shared" si="172"/>
        <v>-46.448080771462635</v>
      </c>
      <c r="Q404" s="2">
        <f t="shared" si="173"/>
        <v>126.51565972212427</v>
      </c>
      <c r="S404">
        <f t="shared" si="174"/>
        <v>-0.41230340338381666</v>
      </c>
      <c r="T404">
        <f t="shared" si="187"/>
        <v>20.412303403383817</v>
      </c>
      <c r="U404">
        <f t="shared" si="175"/>
        <v>0</v>
      </c>
      <c r="V404">
        <f t="shared" si="176"/>
        <v>173.02710526889774</v>
      </c>
      <c r="W404">
        <f t="shared" si="177"/>
        <v>195.07809373425712</v>
      </c>
      <c r="X404">
        <f t="shared" si="178"/>
        <v>22.050988465359374</v>
      </c>
      <c r="Y404" s="2">
        <f t="shared" si="179"/>
        <v>195.07809373425712</v>
      </c>
      <c r="Z404" s="2"/>
      <c r="AB404">
        <f t="shared" si="180"/>
        <v>-46.448080771462635</v>
      </c>
      <c r="AC404">
        <f t="shared" si="188"/>
        <v>61.948080771462635</v>
      </c>
      <c r="AD404">
        <f t="shared" si="181"/>
        <v>76.900935675065682</v>
      </c>
      <c r="AE404">
        <f t="shared" si="182"/>
        <v>126.51565972212427</v>
      </c>
      <c r="AF404">
        <f t="shared" si="183"/>
        <v>49.614724047058594</v>
      </c>
      <c r="AG404">
        <f t="shared" si="184"/>
        <v>0</v>
      </c>
      <c r="AH404" s="2">
        <f t="shared" si="185"/>
        <v>126.51565972212427</v>
      </c>
    </row>
    <row r="405" spans="1:34" x14ac:dyDescent="0.3">
      <c r="A405">
        <f t="shared" si="163"/>
        <v>-74.185000000000414</v>
      </c>
      <c r="B405">
        <f t="shared" si="186"/>
        <v>-1.2947725055920005</v>
      </c>
      <c r="G405" s="2">
        <f t="shared" si="164"/>
        <v>-0.36391642094666565</v>
      </c>
      <c r="H405" s="2">
        <f t="shared" si="165"/>
        <v>172.82248557467003</v>
      </c>
      <c r="I405" s="2">
        <f t="shared" si="166"/>
        <v>194.62505723774427</v>
      </c>
      <c r="J405" s="2">
        <f t="shared" si="167"/>
        <v>21.438655242127595</v>
      </c>
      <c r="K405" s="2">
        <f t="shared" si="168"/>
        <v>194.98897365869095</v>
      </c>
      <c r="M405" s="2">
        <f t="shared" si="169"/>
        <v>30.518685295347879</v>
      </c>
      <c r="N405" s="2">
        <f t="shared" si="170"/>
        <v>79.574471537264969</v>
      </c>
      <c r="O405" s="2">
        <f t="shared" si="171"/>
        <v>2.6027373169908898</v>
      </c>
      <c r="P405" s="2">
        <f t="shared" si="172"/>
        <v>-46.4530489249262</v>
      </c>
      <c r="Q405" s="2">
        <f t="shared" si="173"/>
        <v>126.02752046219118</v>
      </c>
      <c r="S405">
        <f t="shared" si="174"/>
        <v>-0.36391642094666565</v>
      </c>
      <c r="T405">
        <f t="shared" si="187"/>
        <v>20.363916420946666</v>
      </c>
      <c r="U405">
        <f t="shared" si="175"/>
        <v>0</v>
      </c>
      <c r="V405">
        <f t="shared" si="176"/>
        <v>173.18640199561668</v>
      </c>
      <c r="W405">
        <f t="shared" si="177"/>
        <v>194.98897365869095</v>
      </c>
      <c r="X405">
        <f t="shared" si="178"/>
        <v>21.802571663074261</v>
      </c>
      <c r="Y405" s="2">
        <f t="shared" si="179"/>
        <v>194.98897365869095</v>
      </c>
      <c r="Z405" s="2"/>
      <c r="AB405">
        <f t="shared" si="180"/>
        <v>-46.4530489249262</v>
      </c>
      <c r="AC405">
        <f t="shared" si="188"/>
        <v>61.9530489249262</v>
      </c>
      <c r="AD405">
        <f t="shared" si="181"/>
        <v>76.971734220274072</v>
      </c>
      <c r="AE405">
        <f t="shared" si="182"/>
        <v>126.02752046219118</v>
      </c>
      <c r="AF405">
        <f t="shared" si="183"/>
        <v>49.05578624191709</v>
      </c>
      <c r="AG405">
        <f t="shared" si="184"/>
        <v>0</v>
      </c>
      <c r="AH405" s="2">
        <f t="shared" si="185"/>
        <v>126.02752046219118</v>
      </c>
    </row>
    <row r="406" spans="1:34" x14ac:dyDescent="0.3">
      <c r="A406">
        <f t="shared" si="163"/>
        <v>-74.370000000000417</v>
      </c>
      <c r="B406">
        <f t="shared" si="186"/>
        <v>-1.2980013647081901</v>
      </c>
      <c r="G406" s="2">
        <f t="shared" si="164"/>
        <v>-0.31531713404812223</v>
      </c>
      <c r="H406" s="2">
        <f t="shared" si="165"/>
        <v>173.02857602962007</v>
      </c>
      <c r="I406" s="2">
        <f t="shared" si="166"/>
        <v>194.58250358721574</v>
      </c>
      <c r="J406" s="2">
        <f t="shared" si="167"/>
        <v>21.238610423547552</v>
      </c>
      <c r="K406" s="2">
        <f t="shared" si="168"/>
        <v>194.89782072126386</v>
      </c>
      <c r="M406" s="2">
        <f t="shared" si="169"/>
        <v>30.584359109456745</v>
      </c>
      <c r="N406" s="2">
        <f t="shared" si="170"/>
        <v>79.080696114047015</v>
      </c>
      <c r="O406" s="2">
        <f t="shared" si="171"/>
        <v>2.0389658190833728</v>
      </c>
      <c r="P406" s="2">
        <f t="shared" si="172"/>
        <v>-46.457371185506886</v>
      </c>
      <c r="Q406" s="2">
        <f t="shared" si="173"/>
        <v>125.5380672995539</v>
      </c>
      <c r="S406">
        <f t="shared" si="174"/>
        <v>-0.31531713404812223</v>
      </c>
      <c r="T406">
        <f t="shared" si="187"/>
        <v>20.315317134048122</v>
      </c>
      <c r="U406">
        <f t="shared" si="175"/>
        <v>0</v>
      </c>
      <c r="V406">
        <f t="shared" si="176"/>
        <v>173.34389316366818</v>
      </c>
      <c r="W406">
        <f t="shared" si="177"/>
        <v>194.89782072126386</v>
      </c>
      <c r="X406">
        <f t="shared" si="178"/>
        <v>21.553927557595674</v>
      </c>
      <c r="Y406" s="2">
        <f t="shared" si="179"/>
        <v>194.89782072126386</v>
      </c>
      <c r="Z406" s="2"/>
      <c r="AB406">
        <f t="shared" si="180"/>
        <v>-46.457371185506886</v>
      </c>
      <c r="AC406">
        <f t="shared" si="188"/>
        <v>61.957371185506886</v>
      </c>
      <c r="AD406">
        <f t="shared" si="181"/>
        <v>77.041730294963628</v>
      </c>
      <c r="AE406">
        <f t="shared" si="182"/>
        <v>125.5380672995539</v>
      </c>
      <c r="AF406">
        <f t="shared" si="183"/>
        <v>48.496337004590259</v>
      </c>
      <c r="AG406">
        <f t="shared" si="184"/>
        <v>0</v>
      </c>
      <c r="AH406" s="2">
        <f t="shared" si="185"/>
        <v>125.5380672995539</v>
      </c>
    </row>
    <row r="407" spans="1:34" x14ac:dyDescent="0.3">
      <c r="A407">
        <f t="shared" si="163"/>
        <v>-74.555000000000419</v>
      </c>
      <c r="B407">
        <f t="shared" si="186"/>
        <v>-1.3012302238243796</v>
      </c>
      <c r="G407" s="2">
        <f t="shared" si="164"/>
        <v>-0.26650604936112643</v>
      </c>
      <c r="H407" s="2">
        <f t="shared" si="165"/>
        <v>173.23307108176348</v>
      </c>
      <c r="I407" s="2">
        <f t="shared" si="166"/>
        <v>194.53812982293175</v>
      </c>
      <c r="J407" s="2">
        <f t="shared" si="167"/>
        <v>21.038552691807119</v>
      </c>
      <c r="K407" s="2">
        <f t="shared" si="168"/>
        <v>194.80463587229286</v>
      </c>
      <c r="M407" s="2">
        <f t="shared" si="169"/>
        <v>30.649875661245833</v>
      </c>
      <c r="N407" s="2">
        <f t="shared" si="170"/>
        <v>78.58625782887438</v>
      </c>
      <c r="O407" s="2">
        <f t="shared" si="171"/>
        <v>1.4753346594856609</v>
      </c>
      <c r="P407" s="2">
        <f t="shared" si="172"/>
        <v>-46.46104750814289</v>
      </c>
      <c r="Q407" s="2">
        <f t="shared" si="173"/>
        <v>125.04730533701726</v>
      </c>
      <c r="S407">
        <f t="shared" si="174"/>
        <v>-0.26650604936112643</v>
      </c>
      <c r="T407">
        <f t="shared" si="187"/>
        <v>20.266506049361126</v>
      </c>
      <c r="U407">
        <f t="shared" si="175"/>
        <v>0</v>
      </c>
      <c r="V407">
        <f t="shared" si="176"/>
        <v>173.49957713112462</v>
      </c>
      <c r="W407">
        <f t="shared" si="177"/>
        <v>194.80463587229286</v>
      </c>
      <c r="X407">
        <f t="shared" si="178"/>
        <v>21.305058741168246</v>
      </c>
      <c r="Y407" s="2">
        <f t="shared" si="179"/>
        <v>194.80463587229286</v>
      </c>
      <c r="Z407" s="2"/>
      <c r="AB407">
        <f t="shared" si="180"/>
        <v>-46.46104750814289</v>
      </c>
      <c r="AC407">
        <f t="shared" si="188"/>
        <v>61.96104750814289</v>
      </c>
      <c r="AD407">
        <f t="shared" si="181"/>
        <v>77.110923169388727</v>
      </c>
      <c r="AE407">
        <f t="shared" si="182"/>
        <v>125.04730533701726</v>
      </c>
      <c r="AF407">
        <f t="shared" si="183"/>
        <v>47.936382167628551</v>
      </c>
      <c r="AG407">
        <f t="shared" si="184"/>
        <v>0</v>
      </c>
      <c r="AH407" s="2">
        <f t="shared" si="185"/>
        <v>125.04730533701726</v>
      </c>
    </row>
    <row r="408" spans="1:34" x14ac:dyDescent="0.3">
      <c r="A408">
        <f t="shared" si="163"/>
        <v>-74.740000000000421</v>
      </c>
      <c r="B408">
        <f t="shared" si="186"/>
        <v>-1.3044590829405691</v>
      </c>
      <c r="G408" s="2">
        <f t="shared" si="164"/>
        <v>-0.21748367576672223</v>
      </c>
      <c r="H408" s="2">
        <f t="shared" si="165"/>
        <v>173.43596859913262</v>
      </c>
      <c r="I408" s="2">
        <f t="shared" si="166"/>
        <v>194.49193640751196</v>
      </c>
      <c r="J408" s="2">
        <f t="shared" si="167"/>
        <v>20.83848413261261</v>
      </c>
      <c r="K408" s="2">
        <f t="shared" si="168"/>
        <v>194.70942008327867</v>
      </c>
      <c r="M408" s="2">
        <f t="shared" si="169"/>
        <v>30.715234267670876</v>
      </c>
      <c r="N408" s="2">
        <f t="shared" si="170"/>
        <v>78.091161836524378</v>
      </c>
      <c r="O408" s="2">
        <f t="shared" si="171"/>
        <v>0.91184971434688578</v>
      </c>
      <c r="P408" s="2">
        <f t="shared" si="172"/>
        <v>-46.464077854506613</v>
      </c>
      <c r="Q408" s="2">
        <f t="shared" si="173"/>
        <v>124.55523969103099</v>
      </c>
      <c r="S408">
        <f t="shared" si="174"/>
        <v>-0.21748367576672223</v>
      </c>
      <c r="T408">
        <f t="shared" si="187"/>
        <v>20.217483675766722</v>
      </c>
      <c r="U408">
        <f t="shared" si="175"/>
        <v>0</v>
      </c>
      <c r="V408">
        <f t="shared" si="176"/>
        <v>173.65345227489934</v>
      </c>
      <c r="W408">
        <f t="shared" si="177"/>
        <v>194.70942008327867</v>
      </c>
      <c r="X408">
        <f t="shared" si="178"/>
        <v>21.055967808379332</v>
      </c>
      <c r="Y408" s="2">
        <f t="shared" si="179"/>
        <v>194.70942008327867</v>
      </c>
      <c r="Z408" s="2"/>
      <c r="AB408">
        <f t="shared" si="180"/>
        <v>-46.464077854506613</v>
      </c>
      <c r="AC408">
        <f t="shared" si="188"/>
        <v>61.964077854506613</v>
      </c>
      <c r="AD408">
        <f t="shared" si="181"/>
        <v>77.179312122177492</v>
      </c>
      <c r="AE408">
        <f t="shared" si="182"/>
        <v>124.55523969103099</v>
      </c>
      <c r="AF408">
        <f t="shared" si="183"/>
        <v>47.375927568853498</v>
      </c>
      <c r="AG408">
        <f t="shared" si="184"/>
        <v>0</v>
      </c>
      <c r="AH408" s="2">
        <f t="shared" si="185"/>
        <v>124.55523969103099</v>
      </c>
    </row>
    <row r="409" spans="1:34" x14ac:dyDescent="0.3">
      <c r="A409">
        <f t="shared" si="163"/>
        <v>-74.925000000000423</v>
      </c>
      <c r="B409">
        <f t="shared" si="186"/>
        <v>-1.3076879420567586</v>
      </c>
      <c r="G409" s="2">
        <f t="shared" si="164"/>
        <v>-0.16825052434874976</v>
      </c>
      <c r="H409" s="2">
        <f t="shared" si="165"/>
        <v>173.6372664664149</v>
      </c>
      <c r="I409" s="2">
        <f t="shared" si="166"/>
        <v>194.44392382254688</v>
      </c>
      <c r="J409" s="2">
        <f t="shared" si="167"/>
        <v>20.638406831783218</v>
      </c>
      <c r="K409" s="2">
        <f t="shared" si="168"/>
        <v>194.61217434689564</v>
      </c>
      <c r="M409" s="2">
        <f t="shared" si="169"/>
        <v>30.780434247334281</v>
      </c>
      <c r="N409" s="2">
        <f t="shared" si="170"/>
        <v>77.595413298631215</v>
      </c>
      <c r="O409" s="2">
        <f t="shared" si="171"/>
        <v>0.34851685829181633</v>
      </c>
      <c r="P409" s="2">
        <f t="shared" si="172"/>
        <v>-46.466462193005114</v>
      </c>
      <c r="Q409" s="2">
        <f t="shared" si="173"/>
        <v>124.06187549163633</v>
      </c>
      <c r="S409">
        <f t="shared" si="174"/>
        <v>-0.16825052434874976</v>
      </c>
      <c r="T409">
        <f t="shared" si="187"/>
        <v>20.16825052434875</v>
      </c>
      <c r="U409">
        <f t="shared" si="175"/>
        <v>0</v>
      </c>
      <c r="V409">
        <f t="shared" si="176"/>
        <v>173.80551699076364</v>
      </c>
      <c r="W409">
        <f t="shared" si="177"/>
        <v>194.61217434689564</v>
      </c>
      <c r="X409">
        <f t="shared" si="178"/>
        <v>20.806657356131968</v>
      </c>
      <c r="Y409" s="2">
        <f t="shared" si="179"/>
        <v>194.61217434689564</v>
      </c>
      <c r="Z409" s="2"/>
      <c r="AB409">
        <f t="shared" si="180"/>
        <v>-46.466462193005114</v>
      </c>
      <c r="AC409">
        <f t="shared" si="188"/>
        <v>61.966462193005114</v>
      </c>
      <c r="AD409">
        <f t="shared" si="181"/>
        <v>77.246896440339398</v>
      </c>
      <c r="AE409">
        <f t="shared" si="182"/>
        <v>124.06187549163633</v>
      </c>
      <c r="AF409">
        <f t="shared" si="183"/>
        <v>46.81497905129693</v>
      </c>
      <c r="AG409">
        <f t="shared" si="184"/>
        <v>0</v>
      </c>
      <c r="AH409" s="2">
        <f t="shared" si="185"/>
        <v>124.06187549163633</v>
      </c>
    </row>
    <row r="410" spans="1:34" x14ac:dyDescent="0.3">
      <c r="A410">
        <f t="shared" si="163"/>
        <v>-75.110000000000426</v>
      </c>
      <c r="B410">
        <f t="shared" si="186"/>
        <v>-1.3109168011729484</v>
      </c>
      <c r="G410" s="2">
        <f t="shared" si="164"/>
        <v>-0.11880710838851982</v>
      </c>
      <c r="H410" s="2">
        <f t="shared" si="165"/>
        <v>173.83696258497494</v>
      </c>
      <c r="I410" s="2">
        <f t="shared" si="166"/>
        <v>194.39409256859273</v>
      </c>
      <c r="J410" s="2">
        <f t="shared" si="167"/>
        <v>20.438322875229254</v>
      </c>
      <c r="K410" s="2">
        <f t="shared" si="168"/>
        <v>194.51289967698125</v>
      </c>
      <c r="M410" s="2">
        <f t="shared" si="169"/>
        <v>30.845474920492215</v>
      </c>
      <c r="N410" s="2">
        <f t="shared" si="170"/>
        <v>77.099017383632201</v>
      </c>
      <c r="O410" s="2">
        <f t="shared" si="171"/>
        <v>-0.21465803564043284</v>
      </c>
      <c r="P410" s="2">
        <f t="shared" si="172"/>
        <v>-46.468200498780426</v>
      </c>
      <c r="Q410" s="2">
        <f t="shared" si="173"/>
        <v>123.56721788241262</v>
      </c>
      <c r="S410">
        <f t="shared" si="174"/>
        <v>-0.11880710838851982</v>
      </c>
      <c r="T410">
        <f t="shared" si="187"/>
        <v>20.11880710838852</v>
      </c>
      <c r="U410">
        <f t="shared" si="175"/>
        <v>0</v>
      </c>
      <c r="V410">
        <f t="shared" si="176"/>
        <v>173.95576969336346</v>
      </c>
      <c r="W410">
        <f t="shared" si="177"/>
        <v>194.51289967698125</v>
      </c>
      <c r="X410">
        <f t="shared" si="178"/>
        <v>20.557129983617774</v>
      </c>
      <c r="Y410" s="2">
        <f t="shared" si="179"/>
        <v>194.51289967698125</v>
      </c>
      <c r="Z410" s="2"/>
      <c r="AB410">
        <f t="shared" si="180"/>
        <v>-46.468200498780426</v>
      </c>
      <c r="AC410">
        <f t="shared" si="188"/>
        <v>61.968200498780426</v>
      </c>
      <c r="AD410">
        <f t="shared" si="181"/>
        <v>77.313675419272641</v>
      </c>
      <c r="AE410">
        <f t="shared" si="182"/>
        <v>123.56721788241262</v>
      </c>
      <c r="AF410">
        <f t="shared" si="183"/>
        <v>46.253542463139993</v>
      </c>
      <c r="AG410">
        <f t="shared" si="184"/>
        <v>0</v>
      </c>
      <c r="AH410" s="2">
        <f t="shared" si="185"/>
        <v>123.56721788241262</v>
      </c>
    </row>
    <row r="411" spans="1:34" x14ac:dyDescent="0.3">
      <c r="A411">
        <f t="shared" si="163"/>
        <v>-75.295000000000428</v>
      </c>
      <c r="B411">
        <f t="shared" si="186"/>
        <v>-1.3141456602891379</v>
      </c>
      <c r="G411" s="2">
        <f t="shared" si="164"/>
        <v>-6.9153943359459902E-2</v>
      </c>
      <c r="H411" s="2">
        <f t="shared" si="165"/>
        <v>174.0350548728764</v>
      </c>
      <c r="I411" s="2">
        <f t="shared" si="166"/>
        <v>194.34244316516634</v>
      </c>
      <c r="J411" s="2">
        <f t="shared" si="167"/>
        <v>20.238234348930472</v>
      </c>
      <c r="K411" s="2">
        <f t="shared" si="168"/>
        <v>194.4115971085258</v>
      </c>
      <c r="M411" s="2">
        <f t="shared" si="169"/>
        <v>30.910355609061696</v>
      </c>
      <c r="N411" s="2">
        <f t="shared" si="170"/>
        <v>76.601979266714039</v>
      </c>
      <c r="O411" s="2">
        <f t="shared" si="171"/>
        <v>-0.77766909605745127</v>
      </c>
      <c r="P411" s="2">
        <f t="shared" si="172"/>
        <v>-46.469292753709802</v>
      </c>
      <c r="Q411" s="2">
        <f t="shared" si="173"/>
        <v>123.07127202042383</v>
      </c>
      <c r="S411">
        <f t="shared" si="174"/>
        <v>-6.9153943359459902E-2</v>
      </c>
      <c r="T411">
        <f t="shared" si="187"/>
        <v>20.06915394335946</v>
      </c>
      <c r="U411">
        <f t="shared" si="175"/>
        <v>0</v>
      </c>
      <c r="V411">
        <f t="shared" si="176"/>
        <v>174.10420881623585</v>
      </c>
      <c r="W411">
        <f t="shared" si="177"/>
        <v>194.4115971085258</v>
      </c>
      <c r="X411">
        <f t="shared" si="178"/>
        <v>20.307388292289932</v>
      </c>
      <c r="Y411" s="2">
        <f t="shared" si="179"/>
        <v>194.4115971085258</v>
      </c>
      <c r="Z411" s="2"/>
      <c r="AB411">
        <f t="shared" si="180"/>
        <v>-46.469292753709802</v>
      </c>
      <c r="AC411">
        <f t="shared" si="188"/>
        <v>61.969292753709802</v>
      </c>
      <c r="AD411">
        <f t="shared" si="181"/>
        <v>77.379648362771491</v>
      </c>
      <c r="AE411">
        <f t="shared" si="182"/>
        <v>123.07127202042383</v>
      </c>
      <c r="AF411">
        <f t="shared" si="183"/>
        <v>45.69162365765235</v>
      </c>
      <c r="AG411">
        <f t="shared" si="184"/>
        <v>0</v>
      </c>
      <c r="AH411" s="2">
        <f t="shared" si="185"/>
        <v>123.07127202042383</v>
      </c>
    </row>
    <row r="412" spans="1:34" x14ac:dyDescent="0.3">
      <c r="A412">
        <f t="shared" si="163"/>
        <v>-75.48000000000043</v>
      </c>
      <c r="B412">
        <f t="shared" si="186"/>
        <v>-1.3173745194053275</v>
      </c>
      <c r="G412" s="2">
        <f t="shared" si="164"/>
        <v>-1.9291546921742508E-2</v>
      </c>
      <c r="H412" s="2">
        <f t="shared" si="165"/>
        <v>174.23154126490383</v>
      </c>
      <c r="I412" s="2">
        <f t="shared" si="166"/>
        <v>194.28897615073978</v>
      </c>
      <c r="J412" s="2">
        <f t="shared" si="167"/>
        <v>20.03814333891421</v>
      </c>
      <c r="K412" s="2">
        <f t="shared" si="168"/>
        <v>194.30826769766153</v>
      </c>
      <c r="M412" s="2">
        <f t="shared" si="169"/>
        <v>30.975075636627679</v>
      </c>
      <c r="N412" s="2">
        <f t="shared" si="170"/>
        <v>76.10430412975856</v>
      </c>
      <c r="O412" s="2">
        <f t="shared" si="171"/>
        <v>-1.3405104532750158</v>
      </c>
      <c r="P412" s="2">
        <f t="shared" si="172"/>
        <v>-46.469738946405904</v>
      </c>
      <c r="Q412" s="2">
        <f t="shared" si="173"/>
        <v>122.57404307616446</v>
      </c>
      <c r="S412">
        <f t="shared" si="174"/>
        <v>-1.9291546921742508E-2</v>
      </c>
      <c r="T412">
        <f t="shared" si="187"/>
        <v>20.019291546921743</v>
      </c>
      <c r="U412">
        <f t="shared" si="175"/>
        <v>0</v>
      </c>
      <c r="V412">
        <f t="shared" si="176"/>
        <v>174.25083281182557</v>
      </c>
      <c r="W412">
        <f t="shared" si="177"/>
        <v>194.30826769766153</v>
      </c>
      <c r="X412">
        <f t="shared" si="178"/>
        <v>20.057434885835953</v>
      </c>
      <c r="Y412" s="2">
        <f t="shared" si="179"/>
        <v>194.30826769766153</v>
      </c>
      <c r="Z412" s="2"/>
      <c r="AB412">
        <f t="shared" si="180"/>
        <v>-46.469738946405904</v>
      </c>
      <c r="AC412">
        <f t="shared" si="188"/>
        <v>61.969738946405904</v>
      </c>
      <c r="AD412">
        <f t="shared" si="181"/>
        <v>77.444814583033576</v>
      </c>
      <c r="AE412">
        <f t="shared" si="182"/>
        <v>122.57404307616446</v>
      </c>
      <c r="AF412">
        <f t="shared" si="183"/>
        <v>45.129228493130888</v>
      </c>
      <c r="AG412">
        <f t="shared" si="184"/>
        <v>0</v>
      </c>
      <c r="AH412" s="2">
        <f t="shared" si="185"/>
        <v>122.57404307616446</v>
      </c>
    </row>
    <row r="413" spans="1:34" x14ac:dyDescent="0.3">
      <c r="A413">
        <f t="shared" si="163"/>
        <v>-75.665000000000433</v>
      </c>
      <c r="B413">
        <f t="shared" si="186"/>
        <v>-1.320603378521517</v>
      </c>
      <c r="G413" s="2">
        <f t="shared" si="164"/>
        <v>3.077956108311497E-2</v>
      </c>
      <c r="H413" s="2">
        <f t="shared" si="165"/>
        <v>174.42641971258391</v>
      </c>
      <c r="I413" s="2">
        <f t="shared" si="166"/>
        <v>194.23369208273451</v>
      </c>
      <c r="J413" s="2">
        <f t="shared" si="167"/>
        <v>19.838051931233721</v>
      </c>
      <c r="K413" s="2">
        <f t="shared" si="168"/>
        <v>194.2029125216514</v>
      </c>
      <c r="M413" s="2">
        <f t="shared" si="169"/>
        <v>31.039634328450077</v>
      </c>
      <c r="N413" s="2">
        <f t="shared" si="170"/>
        <v>75.60599716128894</v>
      </c>
      <c r="O413" s="2">
        <f t="shared" si="171"/>
        <v>-1.9031762393780767</v>
      </c>
      <c r="P413" s="2">
        <f t="shared" si="172"/>
        <v>-46.469539072216946</v>
      </c>
      <c r="Q413" s="2">
        <f t="shared" si="173"/>
        <v>122.07553623350589</v>
      </c>
      <c r="S413">
        <f t="shared" si="174"/>
        <v>3.077956108311497E-2</v>
      </c>
      <c r="T413">
        <f t="shared" si="187"/>
        <v>19.969220438916885</v>
      </c>
      <c r="U413">
        <f t="shared" si="175"/>
        <v>0</v>
      </c>
      <c r="V413">
        <f t="shared" si="176"/>
        <v>174.3956401515008</v>
      </c>
      <c r="W413">
        <f t="shared" si="177"/>
        <v>194.2029125216514</v>
      </c>
      <c r="X413">
        <f t="shared" si="178"/>
        <v>19.807272370150606</v>
      </c>
      <c r="Y413" s="2">
        <f t="shared" si="179"/>
        <v>194.2029125216514</v>
      </c>
      <c r="Z413" s="2"/>
      <c r="AB413">
        <f t="shared" si="180"/>
        <v>-46.469539072216946</v>
      </c>
      <c r="AC413">
        <f t="shared" si="188"/>
        <v>61.969539072216946</v>
      </c>
      <c r="AD413">
        <f t="shared" si="181"/>
        <v>77.509173400667024</v>
      </c>
      <c r="AE413">
        <f t="shared" si="182"/>
        <v>122.07553623350589</v>
      </c>
      <c r="AF413">
        <f t="shared" si="183"/>
        <v>44.56636283283887</v>
      </c>
      <c r="AG413">
        <f t="shared" si="184"/>
        <v>0</v>
      </c>
      <c r="AH413" s="2">
        <f t="shared" si="185"/>
        <v>122.07553623350589</v>
      </c>
    </row>
    <row r="414" spans="1:34" x14ac:dyDescent="0.3">
      <c r="A414">
        <f t="shared" si="163"/>
        <v>-75.850000000000435</v>
      </c>
      <c r="B414">
        <f t="shared" si="186"/>
        <v>-1.3238322376377065</v>
      </c>
      <c r="G414" s="2">
        <f t="shared" si="164"/>
        <v>8.1058858637664599E-2</v>
      </c>
      <c r="H414" s="2">
        <f t="shared" si="165"/>
        <v>174.61968818420715</v>
      </c>
      <c r="I414" s="2">
        <f t="shared" si="166"/>
        <v>194.17659153751589</v>
      </c>
      <c r="J414" s="2">
        <f t="shared" si="167"/>
        <v>19.637962211946409</v>
      </c>
      <c r="K414" s="2">
        <f t="shared" si="168"/>
        <v>194.09553267887821</v>
      </c>
      <c r="M414" s="2">
        <f t="shared" si="169"/>
        <v>31.104031011470816</v>
      </c>
      <c r="N414" s="2">
        <f t="shared" si="170"/>
        <v>75.107063556415497</v>
      </c>
      <c r="O414" s="2">
        <f t="shared" si="171"/>
        <v>-2.4656605882820486</v>
      </c>
      <c r="P414" s="2">
        <f t="shared" si="172"/>
        <v>-46.468693133226722</v>
      </c>
      <c r="Q414" s="2">
        <f t="shared" si="173"/>
        <v>121.57575668964222</v>
      </c>
      <c r="S414">
        <f t="shared" si="174"/>
        <v>8.1058858637664599E-2</v>
      </c>
      <c r="T414">
        <f t="shared" si="187"/>
        <v>19.918941141362335</v>
      </c>
      <c r="U414">
        <f t="shared" si="175"/>
        <v>0</v>
      </c>
      <c r="V414">
        <f t="shared" si="176"/>
        <v>174.53862932556947</v>
      </c>
      <c r="W414">
        <f t="shared" si="177"/>
        <v>194.09553267887821</v>
      </c>
      <c r="X414">
        <f t="shared" si="178"/>
        <v>19.556903353308744</v>
      </c>
      <c r="Y414" s="2">
        <f t="shared" si="179"/>
        <v>194.09553267887821</v>
      </c>
      <c r="Z414" s="2"/>
      <c r="AB414">
        <f t="shared" si="180"/>
        <v>-46.468693133226722</v>
      </c>
      <c r="AC414">
        <f t="shared" si="188"/>
        <v>61.968693133226722</v>
      </c>
      <c r="AD414">
        <f t="shared" si="181"/>
        <v>77.572724144697531</v>
      </c>
      <c r="AE414">
        <f t="shared" si="182"/>
        <v>121.57575668964222</v>
      </c>
      <c r="AF414">
        <f t="shared" si="183"/>
        <v>44.003032544944674</v>
      </c>
      <c r="AG414">
        <f t="shared" si="184"/>
        <v>0</v>
      </c>
      <c r="AH414" s="2">
        <f t="shared" si="185"/>
        <v>121.57575668964222</v>
      </c>
    </row>
    <row r="415" spans="1:34" x14ac:dyDescent="0.3">
      <c r="A415">
        <f t="shared" si="163"/>
        <v>-76.035000000000437</v>
      </c>
      <c r="B415">
        <f t="shared" si="186"/>
        <v>-1.3270610967538961</v>
      </c>
      <c r="G415" s="2">
        <f t="shared" si="164"/>
        <v>0.13154582155398487</v>
      </c>
      <c r="H415" s="2">
        <f t="shared" si="165"/>
        <v>174.81134466484878</v>
      </c>
      <c r="I415" s="2">
        <f t="shared" si="166"/>
        <v>194.11767511038684</v>
      </c>
      <c r="J415" s="2">
        <f t="shared" si="167"/>
        <v>19.437876267092072</v>
      </c>
      <c r="K415" s="2">
        <f t="shared" si="168"/>
        <v>193.98612928883284</v>
      </c>
      <c r="M415" s="2">
        <f t="shared" si="169"/>
        <v>31.168265014320859</v>
      </c>
      <c r="N415" s="2">
        <f t="shared" si="170"/>
        <v>74.60750851678155</v>
      </c>
      <c r="O415" s="2">
        <f t="shared" si="171"/>
        <v>-3.0279576357939035</v>
      </c>
      <c r="P415" s="2">
        <f t="shared" si="172"/>
        <v>-46.467201138254595</v>
      </c>
      <c r="Q415" s="2">
        <f t="shared" si="173"/>
        <v>121.07470965503614</v>
      </c>
      <c r="S415">
        <f t="shared" si="174"/>
        <v>0.13154582155398487</v>
      </c>
      <c r="T415">
        <f t="shared" si="187"/>
        <v>19.868454178446015</v>
      </c>
      <c r="U415">
        <f t="shared" si="175"/>
        <v>0</v>
      </c>
      <c r="V415">
        <f t="shared" si="176"/>
        <v>174.6797988432948</v>
      </c>
      <c r="W415">
        <f t="shared" si="177"/>
        <v>193.98612928883284</v>
      </c>
      <c r="X415">
        <f t="shared" si="178"/>
        <v>19.306330445538087</v>
      </c>
      <c r="Y415" s="2">
        <f t="shared" si="179"/>
        <v>193.98612928883284</v>
      </c>
      <c r="Z415" s="2"/>
      <c r="AB415">
        <f t="shared" si="180"/>
        <v>-46.467201138254595</v>
      </c>
      <c r="AC415">
        <f t="shared" si="188"/>
        <v>61.967201138254595</v>
      </c>
      <c r="AD415">
        <f t="shared" si="181"/>
        <v>77.635466152575447</v>
      </c>
      <c r="AE415">
        <f t="shared" si="182"/>
        <v>121.07470965503614</v>
      </c>
      <c r="AF415">
        <f t="shared" si="183"/>
        <v>43.439243502460691</v>
      </c>
      <c r="AG415">
        <f t="shared" si="184"/>
        <v>0</v>
      </c>
      <c r="AH415" s="2">
        <f t="shared" si="185"/>
        <v>121.07470965503614</v>
      </c>
    </row>
    <row r="416" spans="1:34" x14ac:dyDescent="0.3">
      <c r="A416">
        <f t="shared" si="163"/>
        <v>-76.220000000000439</v>
      </c>
      <c r="B416">
        <f t="shared" si="186"/>
        <v>-1.3302899558700856</v>
      </c>
      <c r="G416" s="2">
        <f t="shared" si="164"/>
        <v>0.18223992347911988</v>
      </c>
      <c r="H416" s="2">
        <f t="shared" si="165"/>
        <v>175.00138715638988</v>
      </c>
      <c r="I416" s="2">
        <f t="shared" si="166"/>
        <v>194.05694341558191</v>
      </c>
      <c r="J416" s="2">
        <f t="shared" si="167"/>
        <v>19.237796182671154</v>
      </c>
      <c r="K416" s="2">
        <f t="shared" si="168"/>
        <v>193.87470349210278</v>
      </c>
      <c r="M416" s="2">
        <f t="shared" si="169"/>
        <v>31.232335667327185</v>
      </c>
      <c r="N416" s="2">
        <f t="shared" si="170"/>
        <v>74.107337250509261</v>
      </c>
      <c r="O416" s="2">
        <f t="shared" si="171"/>
        <v>-3.5900615196733128</v>
      </c>
      <c r="P416" s="2">
        <f t="shared" si="172"/>
        <v>-46.465063102855382</v>
      </c>
      <c r="Q416" s="2">
        <f t="shared" si="173"/>
        <v>120.57240035336464</v>
      </c>
      <c r="S416">
        <f t="shared" si="174"/>
        <v>0.18223992347911988</v>
      </c>
      <c r="T416">
        <f t="shared" si="187"/>
        <v>19.81776007652088</v>
      </c>
      <c r="U416">
        <f t="shared" si="175"/>
        <v>0</v>
      </c>
      <c r="V416">
        <f t="shared" si="176"/>
        <v>174.81914723291075</v>
      </c>
      <c r="W416">
        <f t="shared" si="177"/>
        <v>193.87470349210278</v>
      </c>
      <c r="X416">
        <f t="shared" si="178"/>
        <v>19.055556259192034</v>
      </c>
      <c r="Y416" s="2">
        <f t="shared" si="179"/>
        <v>193.87470349210278</v>
      </c>
      <c r="Z416" s="2"/>
      <c r="AB416">
        <f t="shared" si="180"/>
        <v>-46.465063102855382</v>
      </c>
      <c r="AC416">
        <f t="shared" si="188"/>
        <v>61.965063102855382</v>
      </c>
      <c r="AD416">
        <f t="shared" si="181"/>
        <v>77.697398770182559</v>
      </c>
      <c r="AE416">
        <f t="shared" si="182"/>
        <v>120.57240035336464</v>
      </c>
      <c r="AF416">
        <f t="shared" si="183"/>
        <v>42.875001583182069</v>
      </c>
      <c r="AG416">
        <f t="shared" si="184"/>
        <v>0</v>
      </c>
      <c r="AH416" s="2">
        <f t="shared" si="185"/>
        <v>120.57240035336464</v>
      </c>
    </row>
    <row r="417" spans="1:34" x14ac:dyDescent="0.3">
      <c r="A417">
        <f t="shared" si="163"/>
        <v>-76.405000000000442</v>
      </c>
      <c r="B417">
        <f t="shared" si="186"/>
        <v>-1.3335188149862751</v>
      </c>
      <c r="G417" s="2">
        <f t="shared" si="164"/>
        <v>0.23314063590058964</v>
      </c>
      <c r="H417" s="2">
        <f t="shared" si="165"/>
        <v>175.18981367753833</v>
      </c>
      <c r="I417" s="2">
        <f t="shared" si="166"/>
        <v>193.99439708626076</v>
      </c>
      <c r="J417" s="2">
        <f t="shared" si="167"/>
        <v>19.037724044623001</v>
      </c>
      <c r="K417" s="2">
        <f t="shared" si="168"/>
        <v>193.76125645036018</v>
      </c>
      <c r="M417" s="2">
        <f t="shared" si="169"/>
        <v>31.296242302519779</v>
      </c>
      <c r="N417" s="2">
        <f t="shared" si="170"/>
        <v>73.606554972145204</v>
      </c>
      <c r="O417" s="2">
        <f t="shared" si="171"/>
        <v>-4.1519663796937962</v>
      </c>
      <c r="P417" s="2">
        <f t="shared" si="172"/>
        <v>-46.462279049319221</v>
      </c>
      <c r="Q417" s="2">
        <f t="shared" si="173"/>
        <v>120.06883402146443</v>
      </c>
      <c r="S417">
        <f t="shared" si="174"/>
        <v>0.23314063590058964</v>
      </c>
      <c r="T417">
        <f t="shared" si="187"/>
        <v>19.76685936409941</v>
      </c>
      <c r="U417">
        <f t="shared" si="175"/>
        <v>0</v>
      </c>
      <c r="V417">
        <f t="shared" si="176"/>
        <v>174.95667304163774</v>
      </c>
      <c r="W417">
        <f t="shared" si="177"/>
        <v>193.76125645036018</v>
      </c>
      <c r="X417">
        <f t="shared" si="178"/>
        <v>18.804583408722412</v>
      </c>
      <c r="Y417" s="2">
        <f t="shared" si="179"/>
        <v>193.76125645036018</v>
      </c>
      <c r="Z417" s="2"/>
      <c r="AB417">
        <f t="shared" si="180"/>
        <v>-46.462279049319221</v>
      </c>
      <c r="AC417">
        <f t="shared" si="188"/>
        <v>61.962279049319221</v>
      </c>
      <c r="AD417">
        <f t="shared" si="181"/>
        <v>77.758521351838993</v>
      </c>
      <c r="AE417">
        <f t="shared" si="182"/>
        <v>120.06883402146443</v>
      </c>
      <c r="AF417">
        <f t="shared" si="183"/>
        <v>42.310312669625425</v>
      </c>
      <c r="AG417">
        <f t="shared" si="184"/>
        <v>0</v>
      </c>
      <c r="AH417" s="2">
        <f t="shared" si="185"/>
        <v>120.06883402146443</v>
      </c>
    </row>
    <row r="418" spans="1:34" x14ac:dyDescent="0.3">
      <c r="A418">
        <f t="shared" si="163"/>
        <v>-76.590000000000444</v>
      </c>
      <c r="B418">
        <f t="shared" si="186"/>
        <v>-1.3367476741024649</v>
      </c>
      <c r="G418" s="2">
        <f t="shared" si="164"/>
        <v>0.28424742815189674</v>
      </c>
      <c r="H418" s="2">
        <f t="shared" si="165"/>
        <v>175.37662226384924</v>
      </c>
      <c r="I418" s="2">
        <f t="shared" si="166"/>
        <v>193.93003677450147</v>
      </c>
      <c r="J418" s="2">
        <f t="shared" si="167"/>
        <v>18.837661938804107</v>
      </c>
      <c r="K418" s="2">
        <f t="shared" si="168"/>
        <v>193.64578934634957</v>
      </c>
      <c r="M418" s="2">
        <f t="shared" si="169"/>
        <v>31.359984253638622</v>
      </c>
      <c r="N418" s="2">
        <f t="shared" si="170"/>
        <v>73.105166902606101</v>
      </c>
      <c r="O418" s="2">
        <f t="shared" si="171"/>
        <v>-4.7136663577038433</v>
      </c>
      <c r="P418" s="2">
        <f t="shared" si="172"/>
        <v>-46.458849006671322</v>
      </c>
      <c r="Q418" s="2">
        <f t="shared" si="173"/>
        <v>119.56401590927743</v>
      </c>
      <c r="S418">
        <f t="shared" si="174"/>
        <v>0.28424742815189674</v>
      </c>
      <c r="T418">
        <f t="shared" si="187"/>
        <v>19.715752571848103</v>
      </c>
      <c r="U418">
        <f t="shared" si="175"/>
        <v>0</v>
      </c>
      <c r="V418">
        <f t="shared" si="176"/>
        <v>175.09237483569734</v>
      </c>
      <c r="W418">
        <f t="shared" si="177"/>
        <v>193.64578934634957</v>
      </c>
      <c r="X418">
        <f t="shared" si="178"/>
        <v>18.55341451065221</v>
      </c>
      <c r="Y418" s="2">
        <f t="shared" si="179"/>
        <v>193.64578934634957</v>
      </c>
      <c r="Z418" s="2"/>
      <c r="AB418">
        <f t="shared" si="180"/>
        <v>-46.458849006671322</v>
      </c>
      <c r="AC418">
        <f t="shared" si="188"/>
        <v>61.958849006671322</v>
      </c>
      <c r="AD418">
        <f t="shared" si="181"/>
        <v>77.818833260309944</v>
      </c>
      <c r="AE418">
        <f t="shared" si="182"/>
        <v>119.56401590927743</v>
      </c>
      <c r="AF418">
        <f t="shared" si="183"/>
        <v>41.745182648967479</v>
      </c>
      <c r="AG418">
        <f t="shared" si="184"/>
        <v>0</v>
      </c>
      <c r="AH418" s="2">
        <f t="shared" si="185"/>
        <v>119.56401590927743</v>
      </c>
    </row>
    <row r="419" spans="1:34" x14ac:dyDescent="0.3">
      <c r="A419">
        <f t="shared" si="163"/>
        <v>-76.775000000000446</v>
      </c>
      <c r="B419">
        <f t="shared" si="186"/>
        <v>-1.3399765332186544</v>
      </c>
      <c r="G419" s="2">
        <f t="shared" si="164"/>
        <v>0.33555976741803661</v>
      </c>
      <c r="H419" s="2">
        <f t="shared" si="165"/>
        <v>175.56181096774552</v>
      </c>
      <c r="I419" s="2">
        <f t="shared" si="166"/>
        <v>193.86386315129391</v>
      </c>
      <c r="J419" s="2">
        <f t="shared" si="167"/>
        <v>18.637611950966416</v>
      </c>
      <c r="K419" s="2">
        <f t="shared" si="168"/>
        <v>193.52830338387588</v>
      </c>
      <c r="M419" s="2">
        <f t="shared" si="169"/>
        <v>31.423560856140558</v>
      </c>
      <c r="N419" s="2">
        <f t="shared" si="170"/>
        <v>72.603178269124413</v>
      </c>
      <c r="O419" s="2">
        <f t="shared" si="171"/>
        <v>-5.2751555976878066</v>
      </c>
      <c r="P419" s="2">
        <f t="shared" si="172"/>
        <v>-46.454773010671659</v>
      </c>
      <c r="Q419" s="2">
        <f t="shared" si="173"/>
        <v>119.05795127979607</v>
      </c>
      <c r="S419">
        <f t="shared" si="174"/>
        <v>0.33555976741803661</v>
      </c>
      <c r="T419">
        <f t="shared" si="187"/>
        <v>19.664440232581963</v>
      </c>
      <c r="U419">
        <f t="shared" si="175"/>
        <v>0</v>
      </c>
      <c r="V419">
        <f t="shared" si="176"/>
        <v>175.22625120032748</v>
      </c>
      <c r="W419">
        <f t="shared" si="177"/>
        <v>193.52830338387588</v>
      </c>
      <c r="X419">
        <f t="shared" si="178"/>
        <v>18.30205218354838</v>
      </c>
      <c r="Y419" s="2">
        <f t="shared" si="179"/>
        <v>193.52830338387588</v>
      </c>
      <c r="Z419" s="2"/>
      <c r="AB419">
        <f t="shared" si="180"/>
        <v>-46.454773010671659</v>
      </c>
      <c r="AC419">
        <f t="shared" si="188"/>
        <v>61.954773010671659</v>
      </c>
      <c r="AD419">
        <f t="shared" si="181"/>
        <v>77.878333866812213</v>
      </c>
      <c r="AE419">
        <f t="shared" si="182"/>
        <v>119.05795127979607</v>
      </c>
      <c r="AF419">
        <f t="shared" si="183"/>
        <v>41.179617412983852</v>
      </c>
      <c r="AG419">
        <f t="shared" si="184"/>
        <v>0</v>
      </c>
      <c r="AH419" s="2">
        <f t="shared" si="185"/>
        <v>119.05795127979607</v>
      </c>
    </row>
    <row r="420" spans="1:34" x14ac:dyDescent="0.3">
      <c r="A420">
        <f t="shared" si="163"/>
        <v>-76.960000000000448</v>
      </c>
      <c r="B420">
        <f t="shared" si="186"/>
        <v>-1.3432053923348437</v>
      </c>
      <c r="G420" s="2">
        <f t="shared" si="164"/>
        <v>0.38707711874108242</v>
      </c>
      <c r="H420" s="2">
        <f t="shared" si="165"/>
        <v>175.74537785853829</v>
      </c>
      <c r="I420" s="2">
        <f t="shared" si="166"/>
        <v>193.7958769065327</v>
      </c>
      <c r="J420" s="2">
        <f t="shared" si="167"/>
        <v>18.437576166735496</v>
      </c>
      <c r="K420" s="2">
        <f t="shared" si="168"/>
        <v>193.40879978779162</v>
      </c>
      <c r="M420" s="2">
        <f t="shared" si="169"/>
        <v>31.486971447206329</v>
      </c>
      <c r="N420" s="2">
        <f t="shared" si="170"/>
        <v>72.100594305193766</v>
      </c>
      <c r="O420" s="2">
        <f t="shared" si="171"/>
        <v>-5.8364282458272214</v>
      </c>
      <c r="P420" s="2">
        <f t="shared" si="172"/>
        <v>-46.450051103814651</v>
      </c>
      <c r="Q420" s="2">
        <f t="shared" si="173"/>
        <v>118.55064540900841</v>
      </c>
      <c r="S420">
        <f t="shared" si="174"/>
        <v>0.38707711874108242</v>
      </c>
      <c r="T420">
        <f t="shared" si="187"/>
        <v>19.612922881258918</v>
      </c>
      <c r="U420">
        <f t="shared" si="175"/>
        <v>0</v>
      </c>
      <c r="V420">
        <f t="shared" si="176"/>
        <v>175.35830073979722</v>
      </c>
      <c r="W420">
        <f t="shared" si="177"/>
        <v>193.40879978779162</v>
      </c>
      <c r="X420">
        <f t="shared" si="178"/>
        <v>18.050499047994414</v>
      </c>
      <c r="Y420" s="2">
        <f t="shared" si="179"/>
        <v>193.40879978779162</v>
      </c>
      <c r="Z420" s="2"/>
      <c r="AB420">
        <f t="shared" si="180"/>
        <v>-46.450051103814651</v>
      </c>
      <c r="AC420">
        <f t="shared" si="188"/>
        <v>61.950051103814651</v>
      </c>
      <c r="AD420">
        <f t="shared" si="181"/>
        <v>77.937022551020988</v>
      </c>
      <c r="AE420">
        <f t="shared" si="182"/>
        <v>118.55064540900841</v>
      </c>
      <c r="AF420">
        <f t="shared" si="183"/>
        <v>40.61362285798743</v>
      </c>
      <c r="AG420">
        <f t="shared" si="184"/>
        <v>0</v>
      </c>
      <c r="AH420" s="2">
        <f t="shared" si="185"/>
        <v>118.55064540900841</v>
      </c>
    </row>
    <row r="421" spans="1:34" x14ac:dyDescent="0.3">
      <c r="A421">
        <f t="shared" si="163"/>
        <v>-77.145000000000451</v>
      </c>
      <c r="B421">
        <f t="shared" si="186"/>
        <v>-1.3464342514510332</v>
      </c>
      <c r="G421" s="2">
        <f t="shared" si="164"/>
        <v>0.43879894502575212</v>
      </c>
      <c r="H421" s="2">
        <f t="shared" si="165"/>
        <v>175.92732102244682</v>
      </c>
      <c r="I421" s="2">
        <f t="shared" si="166"/>
        <v>193.72607874900987</v>
      </c>
      <c r="J421" s="2">
        <f t="shared" si="167"/>
        <v>18.23755667158882</v>
      </c>
      <c r="K421" s="2">
        <f t="shared" si="168"/>
        <v>193.28727980398412</v>
      </c>
      <c r="M421" s="2">
        <f t="shared" si="169"/>
        <v>31.550215365747416</v>
      </c>
      <c r="N421" s="2">
        <f t="shared" si="170"/>
        <v>71.597420250514318</v>
      </c>
      <c r="O421" s="2">
        <f t="shared" si="171"/>
        <v>-6.3974784505617066</v>
      </c>
      <c r="P421" s="2">
        <f t="shared" si="172"/>
        <v>-46.444683335328619</v>
      </c>
      <c r="Q421" s="2">
        <f t="shared" si="173"/>
        <v>118.04210358584294</v>
      </c>
      <c r="S421">
        <f t="shared" si="174"/>
        <v>0.43879894502575212</v>
      </c>
      <c r="T421">
        <f t="shared" si="187"/>
        <v>19.561201054974248</v>
      </c>
      <c r="U421">
        <f t="shared" si="175"/>
        <v>0</v>
      </c>
      <c r="V421">
        <f t="shared" si="176"/>
        <v>175.48852207742107</v>
      </c>
      <c r="W421">
        <f t="shared" si="177"/>
        <v>193.28727980398412</v>
      </c>
      <c r="X421">
        <f t="shared" si="178"/>
        <v>17.798757726563068</v>
      </c>
      <c r="Y421" s="2">
        <f t="shared" si="179"/>
        <v>193.28727980398412</v>
      </c>
      <c r="Z421" s="2"/>
      <c r="AB421">
        <f t="shared" si="180"/>
        <v>-46.444683335328619</v>
      </c>
      <c r="AC421">
        <f t="shared" si="188"/>
        <v>61.944683335328619</v>
      </c>
      <c r="AD421">
        <f t="shared" si="181"/>
        <v>77.994898701076039</v>
      </c>
      <c r="AE421">
        <f t="shared" si="182"/>
        <v>118.04210358584294</v>
      </c>
      <c r="AF421">
        <f t="shared" si="183"/>
        <v>40.047204884766913</v>
      </c>
      <c r="AG421">
        <f t="shared" si="184"/>
        <v>0</v>
      </c>
      <c r="AH421" s="2">
        <f t="shared" si="185"/>
        <v>118.04210358584294</v>
      </c>
    </row>
    <row r="422" spans="1:34" x14ac:dyDescent="0.3">
      <c r="A422">
        <f t="shared" si="163"/>
        <v>-77.330000000000453</v>
      </c>
      <c r="B422">
        <f t="shared" si="186"/>
        <v>-1.3496631105672228</v>
      </c>
      <c r="G422" s="2">
        <f t="shared" si="164"/>
        <v>0.49072470704500049</v>
      </c>
      <c r="H422" s="2">
        <f t="shared" si="165"/>
        <v>176.10763856261866</v>
      </c>
      <c r="I422" s="2">
        <f t="shared" si="166"/>
        <v>193.65446940640774</v>
      </c>
      <c r="J422" s="2">
        <f t="shared" si="167"/>
        <v>18.037555550834078</v>
      </c>
      <c r="K422" s="2">
        <f t="shared" si="168"/>
        <v>193.16374469936275</v>
      </c>
      <c r="M422" s="2">
        <f t="shared" si="169"/>
        <v>31.613291952412936</v>
      </c>
      <c r="N422" s="2">
        <f t="shared" si="170"/>
        <v>71.093661350938362</v>
      </c>
      <c r="O422" s="2">
        <f t="shared" si="171"/>
        <v>-6.958300362649922</v>
      </c>
      <c r="P422" s="2">
        <f t="shared" si="172"/>
        <v>-46.438669761175348</v>
      </c>
      <c r="Q422" s="2">
        <f t="shared" si="173"/>
        <v>117.53233111211371</v>
      </c>
      <c r="S422">
        <f t="shared" si="174"/>
        <v>0.49072470704500049</v>
      </c>
      <c r="T422">
        <f t="shared" si="187"/>
        <v>19.509275292955</v>
      </c>
      <c r="U422">
        <f t="shared" si="175"/>
        <v>0</v>
      </c>
      <c r="V422">
        <f t="shared" si="176"/>
        <v>175.61691385557367</v>
      </c>
      <c r="W422">
        <f t="shared" si="177"/>
        <v>193.16374469936275</v>
      </c>
      <c r="X422">
        <f t="shared" si="178"/>
        <v>17.546830843789078</v>
      </c>
      <c r="Y422" s="2">
        <f t="shared" si="179"/>
        <v>193.16374469936275</v>
      </c>
      <c r="Z422" s="2"/>
      <c r="AB422">
        <f t="shared" si="180"/>
        <v>-46.438669761175348</v>
      </c>
      <c r="AC422">
        <f t="shared" si="188"/>
        <v>61.938669761175348</v>
      </c>
      <c r="AD422">
        <f t="shared" si="181"/>
        <v>78.051961713588284</v>
      </c>
      <c r="AE422">
        <f t="shared" si="182"/>
        <v>117.53233111211371</v>
      </c>
      <c r="AF422">
        <f t="shared" si="183"/>
        <v>39.480369398525426</v>
      </c>
      <c r="AG422">
        <f t="shared" si="184"/>
        <v>0</v>
      </c>
      <c r="AH422" s="2">
        <f t="shared" si="185"/>
        <v>117.53233111211371</v>
      </c>
    </row>
    <row r="423" spans="1:34" x14ac:dyDescent="0.3">
      <c r="A423">
        <f t="shared" si="163"/>
        <v>-77.515000000000455</v>
      </c>
      <c r="B423">
        <f t="shared" si="186"/>
        <v>-1.3528919696834125</v>
      </c>
      <c r="G423" s="2">
        <f t="shared" si="164"/>
        <v>0.54285386344564657</v>
      </c>
      <c r="H423" s="2">
        <f t="shared" si="165"/>
        <v>176.2863285991493</v>
      </c>
      <c r="I423" s="2">
        <f t="shared" si="166"/>
        <v>193.581049625291</v>
      </c>
      <c r="J423" s="2">
        <f t="shared" si="167"/>
        <v>17.837574889587366</v>
      </c>
      <c r="K423" s="2">
        <f t="shared" si="168"/>
        <v>193.03819576184534</v>
      </c>
      <c r="M423" s="2">
        <f t="shared" si="169"/>
        <v>31.676200549596555</v>
      </c>
      <c r="N423" s="2">
        <f t="shared" si="170"/>
        <v>70.589322858415414</v>
      </c>
      <c r="O423" s="2">
        <f t="shared" si="171"/>
        <v>-7.5188881352306396</v>
      </c>
      <c r="P423" s="2">
        <f t="shared" si="172"/>
        <v>-46.432010444049503</v>
      </c>
      <c r="Q423" s="2">
        <f t="shared" si="173"/>
        <v>117.02133330246491</v>
      </c>
      <c r="S423">
        <f t="shared" si="174"/>
        <v>0.54285386344564657</v>
      </c>
      <c r="T423">
        <f t="shared" si="187"/>
        <v>19.457146136554353</v>
      </c>
      <c r="U423">
        <f t="shared" si="175"/>
        <v>0</v>
      </c>
      <c r="V423">
        <f t="shared" si="176"/>
        <v>175.74347473570364</v>
      </c>
      <c r="W423">
        <f t="shared" si="177"/>
        <v>193.03819576184534</v>
      </c>
      <c r="X423">
        <f t="shared" si="178"/>
        <v>17.294721026141719</v>
      </c>
      <c r="Y423" s="2">
        <f t="shared" si="179"/>
        <v>193.03819576184534</v>
      </c>
      <c r="Z423" s="2"/>
      <c r="AB423">
        <f t="shared" si="180"/>
        <v>-46.432010444049503</v>
      </c>
      <c r="AC423">
        <f t="shared" si="188"/>
        <v>61.932010444049503</v>
      </c>
      <c r="AD423">
        <f t="shared" si="181"/>
        <v>78.108210993646054</v>
      </c>
      <c r="AE423">
        <f t="shared" si="182"/>
        <v>117.02133330246491</v>
      </c>
      <c r="AF423">
        <f t="shared" si="183"/>
        <v>38.913122308818863</v>
      </c>
      <c r="AG423">
        <f t="shared" si="184"/>
        <v>0</v>
      </c>
      <c r="AH423" s="2">
        <f t="shared" si="185"/>
        <v>117.02133330246491</v>
      </c>
    </row>
    <row r="424" spans="1:34" x14ac:dyDescent="0.3">
      <c r="A424">
        <f t="shared" si="163"/>
        <v>-77.700000000000458</v>
      </c>
      <c r="B424">
        <f t="shared" si="186"/>
        <v>-1.3561208287996021</v>
      </c>
      <c r="G424" s="2">
        <f t="shared" si="164"/>
        <v>0.59518587075401186</v>
      </c>
      <c r="H424" s="2">
        <f t="shared" si="165"/>
        <v>176.46338926910178</v>
      </c>
      <c r="I424" s="2">
        <f t="shared" si="166"/>
        <v>193.50582017109929</v>
      </c>
      <c r="J424" s="2">
        <f t="shared" si="167"/>
        <v>17.637616772751514</v>
      </c>
      <c r="K424" s="2">
        <f t="shared" si="168"/>
        <v>192.91063430034527</v>
      </c>
      <c r="M424" s="2">
        <f t="shared" si="169"/>
        <v>31.738940501443288</v>
      </c>
      <c r="N424" s="2">
        <f t="shared" si="170"/>
        <v>70.084410030937676</v>
      </c>
      <c r="O424" s="2">
        <f t="shared" si="171"/>
        <v>-8.0792359238835516</v>
      </c>
      <c r="P424" s="2">
        <f t="shared" si="172"/>
        <v>-46.424705453377932</v>
      </c>
      <c r="Q424" s="2">
        <f t="shared" si="173"/>
        <v>116.5091154843156</v>
      </c>
      <c r="S424">
        <f t="shared" si="174"/>
        <v>0.59518587075401186</v>
      </c>
      <c r="T424">
        <f t="shared" si="187"/>
        <v>19.404814129245988</v>
      </c>
      <c r="U424">
        <f t="shared" si="175"/>
        <v>0</v>
      </c>
      <c r="V424">
        <f t="shared" si="176"/>
        <v>175.86820339834776</v>
      </c>
      <c r="W424">
        <f t="shared" si="177"/>
        <v>192.91063430034527</v>
      </c>
      <c r="X424">
        <f t="shared" si="178"/>
        <v>17.042430901997502</v>
      </c>
      <c r="Y424" s="2">
        <f t="shared" si="179"/>
        <v>192.91063430034527</v>
      </c>
      <c r="Z424" s="2"/>
      <c r="AB424">
        <f t="shared" si="180"/>
        <v>-46.424705453377932</v>
      </c>
      <c r="AC424">
        <f t="shared" si="188"/>
        <v>61.924705453377932</v>
      </c>
      <c r="AD424">
        <f t="shared" si="181"/>
        <v>78.16364595482122</v>
      </c>
      <c r="AE424">
        <f t="shared" si="182"/>
        <v>116.5091154843156</v>
      </c>
      <c r="AF424">
        <f t="shared" si="183"/>
        <v>38.34546952949438</v>
      </c>
      <c r="AG424">
        <f t="shared" si="184"/>
        <v>0</v>
      </c>
      <c r="AH424" s="2">
        <f t="shared" si="185"/>
        <v>116.5091154843156</v>
      </c>
    </row>
    <row r="425" spans="1:34" x14ac:dyDescent="0.3">
      <c r="A425">
        <f t="shared" si="163"/>
        <v>-77.88500000000046</v>
      </c>
      <c r="B425">
        <f t="shared" si="186"/>
        <v>-1.3593496879157916</v>
      </c>
      <c r="G425" s="2">
        <f t="shared" si="164"/>
        <v>0.64772018338159754</v>
      </c>
      <c r="H425" s="2">
        <f t="shared" si="165"/>
        <v>176.63881872652618</v>
      </c>
      <c r="I425" s="2">
        <f t="shared" si="166"/>
        <v>193.42878182813888</v>
      </c>
      <c r="J425" s="2">
        <f t="shared" si="167"/>
        <v>17.437683284994293</v>
      </c>
      <c r="K425" s="2">
        <f t="shared" si="168"/>
        <v>192.78106164475727</v>
      </c>
      <c r="M425" s="2">
        <f t="shared" si="169"/>
        <v>31.801511153856385</v>
      </c>
      <c r="N425" s="2">
        <f t="shared" si="170"/>
        <v>69.578928132484947</v>
      </c>
      <c r="O425" s="2">
        <f t="shared" si="171"/>
        <v>-8.63933788669042</v>
      </c>
      <c r="P425" s="2">
        <f t="shared" si="172"/>
        <v>-46.416754865318985</v>
      </c>
      <c r="Q425" s="2">
        <f t="shared" si="173"/>
        <v>115.99568299780393</v>
      </c>
      <c r="S425">
        <f t="shared" si="174"/>
        <v>0.64772018338159754</v>
      </c>
      <c r="T425">
        <f t="shared" si="187"/>
        <v>19.352279816618402</v>
      </c>
      <c r="U425">
        <f t="shared" si="175"/>
        <v>0</v>
      </c>
      <c r="V425">
        <f t="shared" si="176"/>
        <v>175.99109854314457</v>
      </c>
      <c r="W425">
        <f t="shared" si="177"/>
        <v>192.78106164475727</v>
      </c>
      <c r="X425">
        <f t="shared" si="178"/>
        <v>16.789963101612695</v>
      </c>
      <c r="Y425" s="2">
        <f t="shared" si="179"/>
        <v>192.78106164475727</v>
      </c>
      <c r="Z425" s="2"/>
      <c r="AB425">
        <f t="shared" si="180"/>
        <v>-46.416754865318985</v>
      </c>
      <c r="AC425">
        <f t="shared" si="188"/>
        <v>61.916754865318985</v>
      </c>
      <c r="AD425">
        <f t="shared" si="181"/>
        <v>78.218266019175374</v>
      </c>
      <c r="AE425">
        <f t="shared" si="182"/>
        <v>115.99568299780393</v>
      </c>
      <c r="AF425">
        <f t="shared" si="183"/>
        <v>37.777416978628565</v>
      </c>
      <c r="AG425">
        <f t="shared" si="184"/>
        <v>0</v>
      </c>
      <c r="AH425" s="2">
        <f t="shared" si="185"/>
        <v>115.99568299780393</v>
      </c>
    </row>
    <row r="426" spans="1:34" x14ac:dyDescent="0.3">
      <c r="A426">
        <f t="shared" si="163"/>
        <v>-78.070000000000462</v>
      </c>
      <c r="B426">
        <f t="shared" si="186"/>
        <v>-1.3625785470319811</v>
      </c>
      <c r="G426" s="2">
        <f t="shared" si="164"/>
        <v>0.7004562536307688</v>
      </c>
      <c r="H426" s="2">
        <f t="shared" si="165"/>
        <v>176.81261514247879</v>
      </c>
      <c r="I426" s="2">
        <f t="shared" si="166"/>
        <v>193.34993539957475</v>
      </c>
      <c r="J426" s="2">
        <f t="shared" si="167"/>
        <v>17.237776510726697</v>
      </c>
      <c r="K426" s="2">
        <f t="shared" si="168"/>
        <v>192.64947914594399</v>
      </c>
      <c r="M426" s="2">
        <f t="shared" si="169"/>
        <v>31.863911854504114</v>
      </c>
      <c r="N426" s="2">
        <f t="shared" si="170"/>
        <v>69.072882432969948</v>
      </c>
      <c r="O426" s="2">
        <f t="shared" si="171"/>
        <v>-9.1991881842958421</v>
      </c>
      <c r="P426" s="2">
        <f t="shared" si="172"/>
        <v>-46.408158762761687</v>
      </c>
      <c r="Q426" s="2">
        <f t="shared" si="173"/>
        <v>115.48104119573163</v>
      </c>
      <c r="S426">
        <f t="shared" si="174"/>
        <v>0.7004562536307688</v>
      </c>
      <c r="T426">
        <f t="shared" si="187"/>
        <v>19.299543746369231</v>
      </c>
      <c r="U426">
        <f t="shared" si="175"/>
        <v>0</v>
      </c>
      <c r="V426">
        <f t="shared" si="176"/>
        <v>176.11215888884803</v>
      </c>
      <c r="W426">
        <f t="shared" si="177"/>
        <v>192.64947914594399</v>
      </c>
      <c r="X426">
        <f t="shared" si="178"/>
        <v>16.537320257095928</v>
      </c>
      <c r="Y426" s="2">
        <f t="shared" si="179"/>
        <v>192.64947914594399</v>
      </c>
      <c r="Z426" s="2"/>
      <c r="AB426">
        <f t="shared" si="180"/>
        <v>-46.408158762761687</v>
      </c>
      <c r="AC426">
        <f t="shared" si="188"/>
        <v>61.908158762761687</v>
      </c>
      <c r="AD426">
        <f t="shared" si="181"/>
        <v>78.272070617265797</v>
      </c>
      <c r="AE426">
        <f t="shared" si="182"/>
        <v>115.48104119573163</v>
      </c>
      <c r="AF426">
        <f t="shared" si="183"/>
        <v>37.208970578465845</v>
      </c>
      <c r="AG426">
        <f t="shared" si="184"/>
        <v>0</v>
      </c>
      <c r="AH426" s="2">
        <f t="shared" si="185"/>
        <v>115.48104119573163</v>
      </c>
    </row>
    <row r="427" spans="1:34" x14ac:dyDescent="0.3">
      <c r="A427">
        <f t="shared" si="163"/>
        <v>-78.255000000000464</v>
      </c>
      <c r="B427">
        <f t="shared" si="186"/>
        <v>-1.3658074061481706</v>
      </c>
      <c r="G427" s="2">
        <f t="shared" si="164"/>
        <v>0.75339353170045342</v>
      </c>
      <c r="H427" s="2">
        <f t="shared" si="165"/>
        <v>176.98477670504133</v>
      </c>
      <c r="I427" s="2">
        <f t="shared" si="166"/>
        <v>193.26928170742212</v>
      </c>
      <c r="J427" s="2">
        <f t="shared" si="167"/>
        <v>17.037898534081233</v>
      </c>
      <c r="K427" s="2">
        <f t="shared" si="168"/>
        <v>192.51588817572167</v>
      </c>
      <c r="M427" s="2">
        <f t="shared" si="169"/>
        <v>31.926141952826598</v>
      </c>
      <c r="N427" s="2">
        <f t="shared" si="170"/>
        <v>68.566278208183348</v>
      </c>
      <c r="O427" s="2">
        <f t="shared" si="171"/>
        <v>-9.7587809799681438</v>
      </c>
      <c r="P427" s="2">
        <f t="shared" si="172"/>
        <v>-46.398917235324902</v>
      </c>
      <c r="Q427" s="2">
        <f t="shared" si="173"/>
        <v>114.96519544350825</v>
      </c>
      <c r="S427">
        <f t="shared" si="174"/>
        <v>0.75339353170045342</v>
      </c>
      <c r="T427">
        <f t="shared" si="187"/>
        <v>19.246606468299547</v>
      </c>
      <c r="U427">
        <f t="shared" si="175"/>
        <v>0</v>
      </c>
      <c r="V427">
        <f t="shared" si="176"/>
        <v>176.23138317334087</v>
      </c>
      <c r="W427">
        <f t="shared" si="177"/>
        <v>192.51588817572167</v>
      </c>
      <c r="X427">
        <f t="shared" si="178"/>
        <v>16.284505002380779</v>
      </c>
      <c r="Y427" s="2">
        <f t="shared" si="179"/>
        <v>192.51588817572167</v>
      </c>
      <c r="Z427" s="2"/>
      <c r="AB427">
        <f t="shared" si="180"/>
        <v>-46.398917235324902</v>
      </c>
      <c r="AC427">
        <f t="shared" si="188"/>
        <v>61.898917235324902</v>
      </c>
      <c r="AD427">
        <f t="shared" si="181"/>
        <v>78.325059188151499</v>
      </c>
      <c r="AE427">
        <f t="shared" si="182"/>
        <v>114.96519544350825</v>
      </c>
      <c r="AF427">
        <f t="shared" si="183"/>
        <v>36.640136255356758</v>
      </c>
      <c r="AG427">
        <f t="shared" si="184"/>
        <v>0</v>
      </c>
      <c r="AH427" s="2">
        <f t="shared" si="185"/>
        <v>114.96519544350825</v>
      </c>
    </row>
    <row r="428" spans="1:34" x14ac:dyDescent="0.3">
      <c r="A428">
        <f t="shared" si="163"/>
        <v>-78.440000000000467</v>
      </c>
      <c r="B428">
        <f t="shared" si="186"/>
        <v>-1.3690362652643602</v>
      </c>
      <c r="G428" s="2">
        <f t="shared" si="164"/>
        <v>0.8065314656918865</v>
      </c>
      <c r="H428" s="2">
        <f t="shared" si="165"/>
        <v>177.1553016193395</v>
      </c>
      <c r="I428" s="2">
        <f t="shared" si="166"/>
        <v>193.1868215925378</v>
      </c>
      <c r="J428" s="2">
        <f t="shared" si="167"/>
        <v>16.838051438890162</v>
      </c>
      <c r="K428" s="2">
        <f t="shared" si="168"/>
        <v>192.38029012684592</v>
      </c>
      <c r="M428" s="2">
        <f t="shared" si="169"/>
        <v>31.988200800042566</v>
      </c>
      <c r="N428" s="2">
        <f t="shared" si="170"/>
        <v>68.059120739738688</v>
      </c>
      <c r="O428" s="2">
        <f t="shared" si="171"/>
        <v>-10.318110439660252</v>
      </c>
      <c r="P428" s="2">
        <f t="shared" si="172"/>
        <v>-46.38903037935637</v>
      </c>
      <c r="Q428" s="2">
        <f t="shared" si="173"/>
        <v>114.44815111909506</v>
      </c>
      <c r="S428">
        <f t="shared" si="174"/>
        <v>0.8065314656918865</v>
      </c>
      <c r="T428">
        <f t="shared" si="187"/>
        <v>19.193468534308114</v>
      </c>
      <c r="U428">
        <f t="shared" si="175"/>
        <v>0</v>
      </c>
      <c r="V428">
        <f t="shared" si="176"/>
        <v>176.34877015364762</v>
      </c>
      <c r="W428">
        <f t="shared" si="177"/>
        <v>192.38029012684592</v>
      </c>
      <c r="X428">
        <f t="shared" si="178"/>
        <v>16.031519973198275</v>
      </c>
      <c r="Y428" s="2">
        <f t="shared" si="179"/>
        <v>192.38029012684592</v>
      </c>
      <c r="Z428" s="2"/>
      <c r="AB428">
        <f t="shared" si="180"/>
        <v>-46.38903037935637</v>
      </c>
      <c r="AC428">
        <f t="shared" si="188"/>
        <v>61.88903037935637</v>
      </c>
      <c r="AD428">
        <f t="shared" si="181"/>
        <v>78.377231179398933</v>
      </c>
      <c r="AE428">
        <f t="shared" si="182"/>
        <v>114.44815111909506</v>
      </c>
      <c r="AF428">
        <f t="shared" si="183"/>
        <v>36.070919939696118</v>
      </c>
      <c r="AG428">
        <f t="shared" si="184"/>
        <v>0</v>
      </c>
      <c r="AH428" s="2">
        <f t="shared" si="185"/>
        <v>114.44815111909506</v>
      </c>
    </row>
    <row r="429" spans="1:34" x14ac:dyDescent="0.3">
      <c r="A429">
        <f t="shared" si="163"/>
        <v>-78.625000000000469</v>
      </c>
      <c r="B429">
        <f t="shared" si="186"/>
        <v>-1.3722651243805497</v>
      </c>
      <c r="G429" s="2">
        <f t="shared" si="164"/>
        <v>0.85986950161436582</v>
      </c>
      <c r="H429" s="2">
        <f t="shared" si="165"/>
        <v>177.32418810756207</v>
      </c>
      <c r="I429" s="2">
        <f t="shared" si="166"/>
        <v>193.10255591461151</v>
      </c>
      <c r="J429" s="2">
        <f t="shared" si="167"/>
        <v>16.638237308663808</v>
      </c>
      <c r="K429" s="2">
        <f t="shared" si="168"/>
        <v>192.24268641299716</v>
      </c>
      <c r="M429" s="2">
        <f t="shared" si="169"/>
        <v>32.050087749156134</v>
      </c>
      <c r="N429" s="2">
        <f t="shared" si="170"/>
        <v>67.55141531501738</v>
      </c>
      <c r="O429" s="2">
        <f t="shared" si="171"/>
        <v>-10.877170732070489</v>
      </c>
      <c r="P429" s="2">
        <f t="shared" si="172"/>
        <v>-46.378498297931735</v>
      </c>
      <c r="Q429" s="2">
        <f t="shared" si="173"/>
        <v>113.92991361294912</v>
      </c>
      <c r="S429">
        <f t="shared" si="174"/>
        <v>0.85986950161436582</v>
      </c>
      <c r="T429">
        <f t="shared" si="187"/>
        <v>19.140130498385634</v>
      </c>
      <c r="U429">
        <f t="shared" si="175"/>
        <v>0</v>
      </c>
      <c r="V429">
        <f t="shared" si="176"/>
        <v>176.46431860594771</v>
      </c>
      <c r="W429">
        <f t="shared" si="177"/>
        <v>192.24268641299716</v>
      </c>
      <c r="X429">
        <f t="shared" si="178"/>
        <v>15.778367807049442</v>
      </c>
      <c r="Y429" s="2">
        <f t="shared" si="179"/>
        <v>192.24268641299716</v>
      </c>
      <c r="Z429" s="2"/>
      <c r="AB429">
        <f t="shared" si="180"/>
        <v>-46.378498297931735</v>
      </c>
      <c r="AC429">
        <f t="shared" si="188"/>
        <v>61.878498297931735</v>
      </c>
      <c r="AD429">
        <f t="shared" si="181"/>
        <v>78.428586047087862</v>
      </c>
      <c r="AE429">
        <f t="shared" si="182"/>
        <v>113.92991361294912</v>
      </c>
      <c r="AF429">
        <f t="shared" si="183"/>
        <v>35.501327565861246</v>
      </c>
      <c r="AG429">
        <f t="shared" si="184"/>
        <v>0</v>
      </c>
      <c r="AH429" s="2">
        <f t="shared" si="185"/>
        <v>113.92991361294912</v>
      </c>
    </row>
    <row r="430" spans="1:34" x14ac:dyDescent="0.3">
      <c r="A430">
        <f t="shared" si="163"/>
        <v>-78.810000000000471</v>
      </c>
      <c r="B430">
        <f t="shared" si="186"/>
        <v>-1.3754939834967392</v>
      </c>
      <c r="G430" s="2">
        <f t="shared" si="164"/>
        <v>0.91340708339101084</v>
      </c>
      <c r="H430" s="2">
        <f t="shared" si="165"/>
        <v>177.49143440897925</v>
      </c>
      <c r="I430" s="2">
        <f t="shared" si="166"/>
        <v>193.01648555215701</v>
      </c>
      <c r="J430" s="2">
        <f t="shared" si="167"/>
        <v>16.438458226568798</v>
      </c>
      <c r="K430" s="2">
        <f t="shared" si="168"/>
        <v>192.103078468766</v>
      </c>
      <c r="M430" s="2">
        <f t="shared" si="169"/>
        <v>32.111802154963549</v>
      </c>
      <c r="N430" s="2">
        <f t="shared" si="170"/>
        <v>67.043167227113571</v>
      </c>
      <c r="O430" s="2">
        <f t="shared" si="171"/>
        <v>-11.435956028703409</v>
      </c>
      <c r="P430" s="2">
        <f t="shared" si="172"/>
        <v>-46.367321100853431</v>
      </c>
      <c r="Q430" s="2">
        <f t="shared" si="173"/>
        <v>113.410488327967</v>
      </c>
      <c r="S430">
        <f t="shared" si="174"/>
        <v>0.91340708339101084</v>
      </c>
      <c r="T430">
        <f t="shared" si="187"/>
        <v>19.086592916608989</v>
      </c>
      <c r="U430">
        <f t="shared" si="175"/>
        <v>0</v>
      </c>
      <c r="V430">
        <f t="shared" si="176"/>
        <v>176.57802732558824</v>
      </c>
      <c r="W430">
        <f t="shared" si="177"/>
        <v>192.103078468766</v>
      </c>
      <c r="X430">
        <f t="shared" si="178"/>
        <v>15.525051143177787</v>
      </c>
      <c r="Y430" s="2">
        <f t="shared" si="179"/>
        <v>192.103078468766</v>
      </c>
      <c r="Z430" s="2"/>
      <c r="AB430">
        <f t="shared" si="180"/>
        <v>-46.367321100853431</v>
      </c>
      <c r="AC430">
        <f t="shared" si="188"/>
        <v>61.867321100853431</v>
      </c>
      <c r="AD430">
        <f t="shared" si="181"/>
        <v>78.479123255816972</v>
      </c>
      <c r="AE430">
        <f t="shared" si="182"/>
        <v>113.410488327967</v>
      </c>
      <c r="AF430">
        <f t="shared" si="183"/>
        <v>34.931365072150022</v>
      </c>
      <c r="AG430">
        <f t="shared" si="184"/>
        <v>0</v>
      </c>
      <c r="AH430" s="2">
        <f t="shared" si="185"/>
        <v>113.410488327967</v>
      </c>
    </row>
    <row r="431" spans="1:34" x14ac:dyDescent="0.3">
      <c r="A431">
        <f t="shared" si="163"/>
        <v>-78.995000000000474</v>
      </c>
      <c r="B431">
        <f t="shared" si="186"/>
        <v>-1.378722842612929</v>
      </c>
      <c r="G431" s="2">
        <f t="shared" si="164"/>
        <v>0.96714365286458914</v>
      </c>
      <c r="H431" s="2">
        <f t="shared" si="165"/>
        <v>177.65703877996094</v>
      </c>
      <c r="I431" s="2">
        <f t="shared" si="166"/>
        <v>192.92861140250275</v>
      </c>
      <c r="J431" s="2">
        <f t="shared" si="167"/>
        <v>16.238716275406375</v>
      </c>
      <c r="K431" s="2">
        <f t="shared" si="168"/>
        <v>191.96146774963816</v>
      </c>
      <c r="M431" s="2">
        <f t="shared" si="169"/>
        <v>32.173343374059904</v>
      </c>
      <c r="N431" s="2">
        <f t="shared" si="170"/>
        <v>66.534381774778922</v>
      </c>
      <c r="O431" s="2">
        <f t="shared" si="171"/>
        <v>-11.994460503930583</v>
      </c>
      <c r="P431" s="2">
        <f t="shared" si="172"/>
        <v>-46.3554989046496</v>
      </c>
      <c r="Q431" s="2">
        <f t="shared" si="173"/>
        <v>112.88988067942853</v>
      </c>
      <c r="S431">
        <f t="shared" si="174"/>
        <v>0.96714365286458914</v>
      </c>
      <c r="T431">
        <f t="shared" si="187"/>
        <v>19.032856347135411</v>
      </c>
      <c r="U431">
        <f t="shared" si="175"/>
        <v>0</v>
      </c>
      <c r="V431">
        <f t="shared" si="176"/>
        <v>176.68989512709635</v>
      </c>
      <c r="W431">
        <f t="shared" si="177"/>
        <v>191.96146774963816</v>
      </c>
      <c r="X431">
        <f t="shared" si="178"/>
        <v>15.271572622541786</v>
      </c>
      <c r="Y431" s="2">
        <f t="shared" si="179"/>
        <v>191.96146774963816</v>
      </c>
      <c r="Z431" s="2"/>
      <c r="AB431">
        <f t="shared" si="180"/>
        <v>-46.3554989046496</v>
      </c>
      <c r="AC431">
        <f t="shared" si="188"/>
        <v>61.8554989046496</v>
      </c>
      <c r="AD431">
        <f t="shared" si="181"/>
        <v>78.528842278709504</v>
      </c>
      <c r="AE431">
        <f t="shared" si="182"/>
        <v>112.88988067942853</v>
      </c>
      <c r="AF431">
        <f t="shared" si="183"/>
        <v>34.361038400719018</v>
      </c>
      <c r="AG431">
        <f t="shared" si="184"/>
        <v>0</v>
      </c>
      <c r="AH431" s="2">
        <f t="shared" si="185"/>
        <v>112.88988067942853</v>
      </c>
    </row>
    <row r="432" spans="1:34" x14ac:dyDescent="0.3">
      <c r="A432">
        <f t="shared" si="163"/>
        <v>-79.180000000000476</v>
      </c>
      <c r="B432">
        <f t="shared" si="186"/>
        <v>-1.3819517017291185</v>
      </c>
      <c r="G432" s="2">
        <f t="shared" si="164"/>
        <v>1.0210786498032931</v>
      </c>
      <c r="H432" s="2">
        <f t="shared" si="165"/>
        <v>177.8209994939952</v>
      </c>
      <c r="I432" s="2">
        <f t="shared" si="166"/>
        <v>192.83893438178259</v>
      </c>
      <c r="J432" s="2">
        <f t="shared" si="167"/>
        <v>16.039013537590684</v>
      </c>
      <c r="K432" s="2">
        <f t="shared" si="168"/>
        <v>191.81785573197931</v>
      </c>
      <c r="M432" s="2">
        <f t="shared" si="169"/>
        <v>32.234710764845843</v>
      </c>
      <c r="N432" s="2">
        <f t="shared" si="170"/>
        <v>66.025064262367479</v>
      </c>
      <c r="O432" s="2">
        <f t="shared" si="171"/>
        <v>-12.552678335051148</v>
      </c>
      <c r="P432" s="2">
        <f t="shared" si="172"/>
        <v>-46.343031832572777</v>
      </c>
      <c r="Q432" s="2">
        <f t="shared" si="173"/>
        <v>112.36809609494026</v>
      </c>
      <c r="S432">
        <f t="shared" si="174"/>
        <v>1.0210786498032931</v>
      </c>
      <c r="T432">
        <f t="shared" si="187"/>
        <v>18.978921350196707</v>
      </c>
      <c r="U432">
        <f t="shared" si="175"/>
        <v>0</v>
      </c>
      <c r="V432">
        <f t="shared" si="176"/>
        <v>176.79992084419192</v>
      </c>
      <c r="W432">
        <f t="shared" si="177"/>
        <v>191.81785573197931</v>
      </c>
      <c r="X432">
        <f t="shared" si="178"/>
        <v>15.017934887787391</v>
      </c>
      <c r="Y432" s="2">
        <f t="shared" si="179"/>
        <v>191.81785573197931</v>
      </c>
      <c r="Z432" s="2"/>
      <c r="AB432">
        <f t="shared" si="180"/>
        <v>-46.343031832572777</v>
      </c>
      <c r="AC432">
        <f t="shared" si="188"/>
        <v>61.843031832572777</v>
      </c>
      <c r="AD432">
        <f t="shared" si="181"/>
        <v>78.57774259741862</v>
      </c>
      <c r="AE432">
        <f t="shared" si="182"/>
        <v>112.36809609494026</v>
      </c>
      <c r="AF432">
        <f t="shared" si="183"/>
        <v>33.790353497521629</v>
      </c>
      <c r="AG432">
        <f t="shared" si="184"/>
        <v>0</v>
      </c>
      <c r="AH432" s="2">
        <f t="shared" si="185"/>
        <v>112.36809609494026</v>
      </c>
    </row>
    <row r="433" spans="1:34" x14ac:dyDescent="0.3">
      <c r="A433">
        <f t="shared" si="163"/>
        <v>-79.365000000000478</v>
      </c>
      <c r="B433">
        <f t="shared" si="186"/>
        <v>-1.3851805608453081</v>
      </c>
      <c r="G433" s="2">
        <f t="shared" si="164"/>
        <v>1.0752115119066232</v>
      </c>
      <c r="H433" s="2">
        <f t="shared" si="165"/>
        <v>177.98331484170595</v>
      </c>
      <c r="I433" s="2">
        <f t="shared" si="166"/>
        <v>192.74745542492636</v>
      </c>
      <c r="J433" s="2">
        <f t="shared" si="167"/>
        <v>15.839352095127031</v>
      </c>
      <c r="K433" s="2">
        <f t="shared" si="168"/>
        <v>191.67224391301974</v>
      </c>
      <c r="M433" s="2">
        <f t="shared" si="169"/>
        <v>32.295903687534306</v>
      </c>
      <c r="N433" s="2">
        <f t="shared" si="170"/>
        <v>65.515219999780228</v>
      </c>
      <c r="O433" s="2">
        <f t="shared" si="171"/>
        <v>-13.110603702352808</v>
      </c>
      <c r="P433" s="2">
        <f t="shared" si="172"/>
        <v>-46.329920014598727</v>
      </c>
      <c r="Q433" s="2">
        <f t="shared" si="173"/>
        <v>111.84514001437896</v>
      </c>
      <c r="S433">
        <f t="shared" si="174"/>
        <v>1.0752115119066232</v>
      </c>
      <c r="T433">
        <f t="shared" si="187"/>
        <v>18.924788488093377</v>
      </c>
      <c r="U433">
        <f t="shared" si="175"/>
        <v>0</v>
      </c>
      <c r="V433">
        <f t="shared" si="176"/>
        <v>176.90810332979933</v>
      </c>
      <c r="W433">
        <f t="shared" si="177"/>
        <v>191.67224391301974</v>
      </c>
      <c r="X433">
        <f t="shared" si="178"/>
        <v>14.764140583220408</v>
      </c>
      <c r="Y433" s="2">
        <f t="shared" si="179"/>
        <v>191.67224391301974</v>
      </c>
      <c r="Z433" s="2"/>
      <c r="AB433">
        <f t="shared" si="180"/>
        <v>-46.329920014598727</v>
      </c>
      <c r="AC433">
        <f t="shared" si="188"/>
        <v>61.829920014598727</v>
      </c>
      <c r="AD433">
        <f t="shared" si="181"/>
        <v>78.625823702133033</v>
      </c>
      <c r="AE433">
        <f t="shared" si="182"/>
        <v>111.84514001437896</v>
      </c>
      <c r="AF433">
        <f t="shared" si="183"/>
        <v>33.219316312245923</v>
      </c>
      <c r="AG433">
        <f t="shared" si="184"/>
        <v>0</v>
      </c>
      <c r="AH433" s="2">
        <f t="shared" si="185"/>
        <v>111.84514001437896</v>
      </c>
    </row>
    <row r="434" spans="1:34" x14ac:dyDescent="0.3">
      <c r="A434">
        <f t="shared" si="163"/>
        <v>-79.55000000000048</v>
      </c>
      <c r="B434">
        <f t="shared" si="186"/>
        <v>-1.3884094199614976</v>
      </c>
      <c r="G434" s="2">
        <f t="shared" si="164"/>
        <v>1.1295416748112288</v>
      </c>
      <c r="H434" s="2">
        <f t="shared" si="165"/>
        <v>178.14398313087091</v>
      </c>
      <c r="I434" s="2">
        <f t="shared" si="166"/>
        <v>192.65417548564989</v>
      </c>
      <c r="J434" s="2">
        <f t="shared" si="167"/>
        <v>15.63973402959021</v>
      </c>
      <c r="K434" s="2">
        <f t="shared" si="168"/>
        <v>191.52463381083865</v>
      </c>
      <c r="M434" s="2">
        <f t="shared" si="169"/>
        <v>32.356921504157093</v>
      </c>
      <c r="N434" s="2">
        <f t="shared" si="170"/>
        <v>65.004854302409797</v>
      </c>
      <c r="O434" s="2">
        <f t="shared" si="171"/>
        <v>-13.668230789172277</v>
      </c>
      <c r="P434" s="2">
        <f t="shared" si="172"/>
        <v>-46.316163587424981</v>
      </c>
      <c r="Q434" s="2">
        <f t="shared" si="173"/>
        <v>111.32101788983478</v>
      </c>
      <c r="S434">
        <f t="shared" si="174"/>
        <v>1.1295416748112288</v>
      </c>
      <c r="T434">
        <f t="shared" si="187"/>
        <v>18.870458325188771</v>
      </c>
      <c r="U434">
        <f t="shared" si="175"/>
        <v>0</v>
      </c>
      <c r="V434">
        <f t="shared" si="176"/>
        <v>177.01444145605967</v>
      </c>
      <c r="W434">
        <f t="shared" si="177"/>
        <v>191.52463381083865</v>
      </c>
      <c r="X434">
        <f t="shared" si="178"/>
        <v>14.510192354778981</v>
      </c>
      <c r="Y434" s="2">
        <f t="shared" si="179"/>
        <v>191.52463381083865</v>
      </c>
      <c r="Z434" s="2"/>
      <c r="AB434">
        <f t="shared" si="180"/>
        <v>-46.316163587424981</v>
      </c>
      <c r="AC434">
        <f t="shared" si="188"/>
        <v>61.816163587424981</v>
      </c>
      <c r="AD434">
        <f t="shared" si="181"/>
        <v>78.673085091582067</v>
      </c>
      <c r="AE434">
        <f t="shared" si="182"/>
        <v>111.32101788983478</v>
      </c>
      <c r="AF434">
        <f t="shared" si="183"/>
        <v>32.647932798252704</v>
      </c>
      <c r="AG434">
        <f t="shared" si="184"/>
        <v>0</v>
      </c>
      <c r="AH434" s="2">
        <f t="shared" si="185"/>
        <v>111.32101788983478</v>
      </c>
    </row>
    <row r="435" spans="1:34" x14ac:dyDescent="0.3">
      <c r="A435">
        <f t="shared" si="163"/>
        <v>-79.735000000000483</v>
      </c>
      <c r="B435">
        <f t="shared" si="186"/>
        <v>-1.3916382790776869</v>
      </c>
      <c r="G435" s="2">
        <f t="shared" si="164"/>
        <v>1.1840685720967876</v>
      </c>
      <c r="H435" s="2">
        <f t="shared" si="165"/>
        <v>178.30300268643927</v>
      </c>
      <c r="I435" s="2">
        <f t="shared" si="166"/>
        <v>192.55909553644526</v>
      </c>
      <c r="J435" s="2">
        <f t="shared" si="167"/>
        <v>15.440161422102783</v>
      </c>
      <c r="K435" s="2">
        <f t="shared" si="168"/>
        <v>191.37502696434848</v>
      </c>
      <c r="M435" s="2">
        <f t="shared" si="169"/>
        <v>32.417763578571609</v>
      </c>
      <c r="N435" s="2">
        <f t="shared" si="170"/>
        <v>64.493972491085103</v>
      </c>
      <c r="O435" s="2">
        <f t="shared" si="171"/>
        <v>-14.225553781955995</v>
      </c>
      <c r="P435" s="2">
        <f t="shared" si="172"/>
        <v>-46.301762694469488</v>
      </c>
      <c r="Q435" s="2">
        <f t="shared" si="173"/>
        <v>110.79573518555459</v>
      </c>
      <c r="S435">
        <f t="shared" si="174"/>
        <v>1.1840685720967876</v>
      </c>
      <c r="T435">
        <f t="shared" si="187"/>
        <v>18.815931427903212</v>
      </c>
      <c r="U435">
        <f t="shared" si="175"/>
        <v>0</v>
      </c>
      <c r="V435">
        <f t="shared" si="176"/>
        <v>177.11893411434249</v>
      </c>
      <c r="W435">
        <f t="shared" si="177"/>
        <v>191.37502696434848</v>
      </c>
      <c r="X435">
        <f t="shared" si="178"/>
        <v>14.256092850005995</v>
      </c>
      <c r="Y435" s="2">
        <f t="shared" si="179"/>
        <v>191.37502696434848</v>
      </c>
      <c r="Z435" s="2"/>
      <c r="AB435">
        <f t="shared" si="180"/>
        <v>-46.301762694469488</v>
      </c>
      <c r="AC435">
        <f t="shared" si="188"/>
        <v>61.801762694469488</v>
      </c>
      <c r="AD435">
        <f t="shared" si="181"/>
        <v>78.719526273041097</v>
      </c>
      <c r="AE435">
        <f t="shared" si="182"/>
        <v>110.79573518555459</v>
      </c>
      <c r="AF435">
        <f t="shared" si="183"/>
        <v>32.076208912513493</v>
      </c>
      <c r="AG435">
        <f t="shared" si="184"/>
        <v>0</v>
      </c>
      <c r="AH435" s="2">
        <f t="shared" si="185"/>
        <v>110.79573518555459</v>
      </c>
    </row>
    <row r="436" spans="1:34" x14ac:dyDescent="0.3">
      <c r="A436">
        <f t="shared" si="163"/>
        <v>-79.920000000000485</v>
      </c>
      <c r="B436">
        <f t="shared" si="186"/>
        <v>-1.3948671381938766</v>
      </c>
      <c r="G436" s="2">
        <f t="shared" si="164"/>
        <v>1.238791635291939</v>
      </c>
      <c r="H436" s="2">
        <f t="shared" si="165"/>
        <v>178.46037185054919</v>
      </c>
      <c r="I436" s="2">
        <f t="shared" si="166"/>
        <v>192.4622165685706</v>
      </c>
      <c r="J436" s="2">
        <f t="shared" si="167"/>
        <v>15.240636353313358</v>
      </c>
      <c r="K436" s="2">
        <f t="shared" si="168"/>
        <v>191.22342493327866</v>
      </c>
      <c r="M436" s="2">
        <f t="shared" si="169"/>
        <v>32.478429276467487</v>
      </c>
      <c r="N436" s="2">
        <f t="shared" si="170"/>
        <v>63.982579892015679</v>
      </c>
      <c r="O436" s="2">
        <f t="shared" si="171"/>
        <v>-14.782566870320871</v>
      </c>
      <c r="P436" s="2">
        <f t="shared" si="172"/>
        <v>-46.286717485869062</v>
      </c>
      <c r="Q436" s="2">
        <f t="shared" si="173"/>
        <v>110.26929737788474</v>
      </c>
      <c r="S436">
        <f t="shared" si="174"/>
        <v>1.238791635291939</v>
      </c>
      <c r="T436">
        <f t="shared" si="187"/>
        <v>18.761208364708061</v>
      </c>
      <c r="U436">
        <f t="shared" si="175"/>
        <v>0</v>
      </c>
      <c r="V436">
        <f t="shared" si="176"/>
        <v>177.22158021525726</v>
      </c>
      <c r="W436">
        <f t="shared" si="177"/>
        <v>191.22342493327866</v>
      </c>
      <c r="X436">
        <f t="shared" si="178"/>
        <v>14.001844718021419</v>
      </c>
      <c r="Y436" s="2">
        <f t="shared" si="179"/>
        <v>191.22342493327866</v>
      </c>
      <c r="Z436" s="2"/>
      <c r="AB436">
        <f t="shared" si="180"/>
        <v>-46.286717485869062</v>
      </c>
      <c r="AC436">
        <f t="shared" si="188"/>
        <v>61.786717485869062</v>
      </c>
      <c r="AD436">
        <f t="shared" si="181"/>
        <v>78.765146762336542</v>
      </c>
      <c r="AE436">
        <f t="shared" si="182"/>
        <v>110.26929737788474</v>
      </c>
      <c r="AF436">
        <f t="shared" si="183"/>
        <v>31.504150615548191</v>
      </c>
      <c r="AG436">
        <f t="shared" si="184"/>
        <v>0</v>
      </c>
      <c r="AH436" s="2">
        <f t="shared" si="185"/>
        <v>110.26929737788474</v>
      </c>
    </row>
    <row r="437" spans="1:34" x14ac:dyDescent="0.3">
      <c r="A437">
        <f t="shared" si="163"/>
        <v>-80.105000000000487</v>
      </c>
      <c r="B437">
        <f t="shared" si="186"/>
        <v>-1.3980959973100662</v>
      </c>
      <c r="G437" s="2">
        <f t="shared" si="164"/>
        <v>1.2937102938801637</v>
      </c>
      <c r="H437" s="2">
        <f t="shared" si="165"/>
        <v>178.61608898254488</v>
      </c>
      <c r="I437" s="2">
        <f t="shared" si="166"/>
        <v>192.36353959203973</v>
      </c>
      <c r="J437" s="2">
        <f t="shared" si="167"/>
        <v>15.041160903374989</v>
      </c>
      <c r="K437" s="2">
        <f t="shared" si="168"/>
        <v>191.06982929815956</v>
      </c>
      <c r="M437" s="2">
        <f t="shared" si="169"/>
        <v>32.538917965373123</v>
      </c>
      <c r="N437" s="2">
        <f t="shared" si="170"/>
        <v>63.470681836736482</v>
      </c>
      <c r="O437" s="2">
        <f t="shared" si="171"/>
        <v>-15.33926424711451</v>
      </c>
      <c r="P437" s="2">
        <f t="shared" si="172"/>
        <v>-46.271028118477865</v>
      </c>
      <c r="Q437" s="2">
        <f t="shared" si="173"/>
        <v>109.74170995521435</v>
      </c>
      <c r="S437">
        <f t="shared" si="174"/>
        <v>1.2937102938801637</v>
      </c>
      <c r="T437">
        <f t="shared" si="187"/>
        <v>18.706289706119836</v>
      </c>
      <c r="U437">
        <f t="shared" si="175"/>
        <v>0</v>
      </c>
      <c r="V437">
        <f t="shared" si="176"/>
        <v>177.32237868866471</v>
      </c>
      <c r="W437">
        <f t="shared" si="177"/>
        <v>191.06982929815956</v>
      </c>
      <c r="X437">
        <f t="shared" si="178"/>
        <v>13.747450609494825</v>
      </c>
      <c r="Y437" s="2">
        <f t="shared" si="179"/>
        <v>191.06982929815956</v>
      </c>
      <c r="Z437" s="2"/>
      <c r="AB437">
        <f t="shared" si="180"/>
        <v>-46.271028118477865</v>
      </c>
      <c r="AC437">
        <f t="shared" si="188"/>
        <v>61.771028118477865</v>
      </c>
      <c r="AD437">
        <f t="shared" si="181"/>
        <v>78.809946083850988</v>
      </c>
      <c r="AE437">
        <f t="shared" si="182"/>
        <v>109.74170995521435</v>
      </c>
      <c r="AF437">
        <f t="shared" si="183"/>
        <v>30.931763871363355</v>
      </c>
      <c r="AG437">
        <f t="shared" si="184"/>
        <v>0</v>
      </c>
      <c r="AH437" s="2">
        <f t="shared" si="185"/>
        <v>109.74170995521435</v>
      </c>
    </row>
    <row r="438" spans="1:34" x14ac:dyDescent="0.3">
      <c r="A438">
        <f t="shared" si="163"/>
        <v>-80.290000000000489</v>
      </c>
      <c r="B438">
        <f t="shared" si="186"/>
        <v>-1.4013248564262557</v>
      </c>
      <c r="G438" s="2">
        <f t="shared" si="164"/>
        <v>1.3488239753057769</v>
      </c>
      <c r="H438" s="2">
        <f t="shared" si="165"/>
        <v>178.77015245899403</v>
      </c>
      <c r="I438" s="2">
        <f t="shared" si="166"/>
        <v>192.26306563561167</v>
      </c>
      <c r="J438" s="2">
        <f t="shared" si="167"/>
        <v>14.841737151923386</v>
      </c>
      <c r="K438" s="2">
        <f t="shared" si="168"/>
        <v>190.91424166030589</v>
      </c>
      <c r="M438" s="2">
        <f t="shared" si="169"/>
        <v>32.59922901466237</v>
      </c>
      <c r="N438" s="2">
        <f t="shared" si="170"/>
        <v>62.958283662051983</v>
      </c>
      <c r="O438" s="2">
        <f t="shared" si="171"/>
        <v>-15.89564010847613</v>
      </c>
      <c r="P438" s="2">
        <f t="shared" si="172"/>
        <v>-46.254694755865749</v>
      </c>
      <c r="Q438" s="2">
        <f t="shared" si="173"/>
        <v>109.21297841791772</v>
      </c>
      <c r="S438">
        <f t="shared" si="174"/>
        <v>1.3488239753057769</v>
      </c>
      <c r="T438">
        <f t="shared" si="187"/>
        <v>18.651176024694223</v>
      </c>
      <c r="U438">
        <f t="shared" si="175"/>
        <v>0</v>
      </c>
      <c r="V438">
        <f t="shared" si="176"/>
        <v>177.42132848368826</v>
      </c>
      <c r="W438">
        <f t="shared" si="177"/>
        <v>190.91424166030589</v>
      </c>
      <c r="X438">
        <f t="shared" si="178"/>
        <v>13.492913176617609</v>
      </c>
      <c r="Y438" s="2">
        <f t="shared" si="179"/>
        <v>190.91424166030589</v>
      </c>
      <c r="Z438" s="2"/>
      <c r="AB438">
        <f t="shared" si="180"/>
        <v>-46.254694755865749</v>
      </c>
      <c r="AC438">
        <f t="shared" si="188"/>
        <v>61.754694755865749</v>
      </c>
      <c r="AD438">
        <f t="shared" si="181"/>
        <v>78.853923770528127</v>
      </c>
      <c r="AE438">
        <f t="shared" si="182"/>
        <v>109.21297841791772</v>
      </c>
      <c r="AF438">
        <f t="shared" si="183"/>
        <v>30.35905464738962</v>
      </c>
      <c r="AG438">
        <f t="shared" si="184"/>
        <v>0</v>
      </c>
      <c r="AH438" s="2">
        <f t="shared" si="185"/>
        <v>109.21297841791772</v>
      </c>
    </row>
    <row r="439" spans="1:34" x14ac:dyDescent="0.3">
      <c r="A439">
        <f t="shared" si="163"/>
        <v>-80.475000000000492</v>
      </c>
      <c r="B439">
        <f t="shared" si="186"/>
        <v>-1.4045537155424452</v>
      </c>
      <c r="G439" s="2">
        <f t="shared" si="164"/>
        <v>1.404132104979869</v>
      </c>
      <c r="H439" s="2">
        <f t="shared" si="165"/>
        <v>178.9225606737044</v>
      </c>
      <c r="I439" s="2">
        <f t="shared" si="166"/>
        <v>192.1607957467798</v>
      </c>
      <c r="J439" s="2">
        <f t="shared" si="167"/>
        <v>14.642367178055279</v>
      </c>
      <c r="K439" s="2">
        <f t="shared" si="168"/>
        <v>190.75666364179992</v>
      </c>
      <c r="M439" s="2">
        <f t="shared" si="169"/>
        <v>32.659361795561033</v>
      </c>
      <c r="N439" s="2">
        <f t="shared" si="170"/>
        <v>62.4453907099807</v>
      </c>
      <c r="O439" s="2">
        <f t="shared" si="171"/>
        <v>-16.45168865389687</v>
      </c>
      <c r="P439" s="2">
        <f t="shared" si="172"/>
        <v>-46.23771756831654</v>
      </c>
      <c r="Q439" s="2">
        <f t="shared" si="173"/>
        <v>108.68310827829724</v>
      </c>
      <c r="S439">
        <f t="shared" si="174"/>
        <v>1.404132104979869</v>
      </c>
      <c r="T439">
        <f t="shared" si="187"/>
        <v>18.595867895020131</v>
      </c>
      <c r="U439">
        <f t="shared" si="175"/>
        <v>0</v>
      </c>
      <c r="V439">
        <f t="shared" si="176"/>
        <v>177.51842856872452</v>
      </c>
      <c r="W439">
        <f t="shared" si="177"/>
        <v>190.75666364179992</v>
      </c>
      <c r="X439">
        <f t="shared" si="178"/>
        <v>13.23823507307541</v>
      </c>
      <c r="Y439" s="2">
        <f t="shared" si="179"/>
        <v>190.75666364179992</v>
      </c>
      <c r="Z439" s="2"/>
      <c r="AB439">
        <f t="shared" si="180"/>
        <v>-46.23771756831654</v>
      </c>
      <c r="AC439">
        <f t="shared" si="188"/>
        <v>61.73771756831654</v>
      </c>
      <c r="AD439">
        <f t="shared" si="181"/>
        <v>78.897079363877566</v>
      </c>
      <c r="AE439">
        <f t="shared" si="182"/>
        <v>108.68310827829724</v>
      </c>
      <c r="AF439">
        <f t="shared" si="183"/>
        <v>29.786028914419671</v>
      </c>
      <c r="AG439">
        <f t="shared" si="184"/>
        <v>0</v>
      </c>
      <c r="AH439" s="2">
        <f t="shared" si="185"/>
        <v>108.68310827829724</v>
      </c>
    </row>
    <row r="440" spans="1:34" x14ac:dyDescent="0.3">
      <c r="A440">
        <f t="shared" si="163"/>
        <v>-80.660000000000494</v>
      </c>
      <c r="B440">
        <f t="shared" si="186"/>
        <v>-1.4077825746586348</v>
      </c>
      <c r="G440" s="2">
        <f t="shared" si="164"/>
        <v>1.4596341062863125</v>
      </c>
      <c r="H440" s="2">
        <f t="shared" si="165"/>
        <v>179.07331203774081</v>
      </c>
      <c r="I440" s="2">
        <f t="shared" si="166"/>
        <v>192.05673099176124</v>
      </c>
      <c r="J440" s="2">
        <f t="shared" si="167"/>
        <v>14.443053060306745</v>
      </c>
      <c r="K440" s="2">
        <f t="shared" si="168"/>
        <v>190.59709688547494</v>
      </c>
      <c r="M440" s="2">
        <f t="shared" si="169"/>
        <v>32.719315681153482</v>
      </c>
      <c r="N440" s="2">
        <f t="shared" si="170"/>
        <v>61.932008327699464</v>
      </c>
      <c r="O440" s="2">
        <f t="shared" si="171"/>
        <v>-17.007404086280303</v>
      </c>
      <c r="P440" s="2">
        <f t="shared" si="172"/>
        <v>-46.220096732826285</v>
      </c>
      <c r="Q440" s="2">
        <f t="shared" si="173"/>
        <v>108.15210506052574</v>
      </c>
      <c r="S440">
        <f t="shared" si="174"/>
        <v>1.4596341062863125</v>
      </c>
      <c r="T440">
        <f t="shared" si="187"/>
        <v>18.540365893713687</v>
      </c>
      <c r="U440">
        <f t="shared" si="175"/>
        <v>0</v>
      </c>
      <c r="V440">
        <f t="shared" si="176"/>
        <v>177.6136779314545</v>
      </c>
      <c r="W440">
        <f t="shared" si="177"/>
        <v>190.59709688547494</v>
      </c>
      <c r="X440">
        <f t="shared" si="178"/>
        <v>12.983418954020433</v>
      </c>
      <c r="Y440" s="2">
        <f t="shared" si="179"/>
        <v>190.59709688547494</v>
      </c>
      <c r="Z440" s="2"/>
      <c r="AB440">
        <f t="shared" si="180"/>
        <v>-46.220096732826285</v>
      </c>
      <c r="AC440">
        <f t="shared" si="188"/>
        <v>61.720096732826285</v>
      </c>
      <c r="AD440">
        <f t="shared" si="181"/>
        <v>78.939412413979767</v>
      </c>
      <c r="AE440">
        <f t="shared" si="182"/>
        <v>108.15210506052574</v>
      </c>
      <c r="AF440">
        <f t="shared" si="183"/>
        <v>29.212692646545982</v>
      </c>
      <c r="AG440">
        <f t="shared" si="184"/>
        <v>0</v>
      </c>
      <c r="AH440" s="2">
        <f t="shared" si="185"/>
        <v>108.15210506052574</v>
      </c>
    </row>
    <row r="441" spans="1:34" x14ac:dyDescent="0.3">
      <c r="A441">
        <f t="shared" si="163"/>
        <v>-80.845000000000496</v>
      </c>
      <c r="B441">
        <f t="shared" si="186"/>
        <v>-1.4110114337748243</v>
      </c>
      <c r="G441" s="2">
        <f t="shared" si="164"/>
        <v>1.5153294005877633</v>
      </c>
      <c r="H441" s="2">
        <f t="shared" si="165"/>
        <v>179.22240497944151</v>
      </c>
      <c r="I441" s="2">
        <f t="shared" si="166"/>
        <v>191.95087245548527</v>
      </c>
      <c r="J441" s="2">
        <f t="shared" si="167"/>
        <v>14.243796876631533</v>
      </c>
      <c r="K441" s="2">
        <f t="shared" si="168"/>
        <v>190.43554305489749</v>
      </c>
      <c r="M441" s="2">
        <f t="shared" si="169"/>
        <v>32.779090046389157</v>
      </c>
      <c r="N441" s="2">
        <f t="shared" si="170"/>
        <v>61.418141867487634</v>
      </c>
      <c r="O441" s="2">
        <f t="shared" si="171"/>
        <v>-17.562780612002911</v>
      </c>
      <c r="P441" s="2">
        <f t="shared" si="172"/>
        <v>-46.201832433101394</v>
      </c>
      <c r="Q441" s="2">
        <f t="shared" si="173"/>
        <v>107.61997430058904</v>
      </c>
      <c r="S441">
        <f t="shared" si="174"/>
        <v>1.5153294005877633</v>
      </c>
      <c r="T441">
        <f t="shared" si="187"/>
        <v>18.484670599412237</v>
      </c>
      <c r="U441">
        <f t="shared" si="175"/>
        <v>0</v>
      </c>
      <c r="V441">
        <f t="shared" si="176"/>
        <v>177.70707557885373</v>
      </c>
      <c r="W441">
        <f t="shared" si="177"/>
        <v>190.43554305489749</v>
      </c>
      <c r="X441">
        <f t="shared" si="178"/>
        <v>12.72846747604377</v>
      </c>
      <c r="Y441" s="2">
        <f t="shared" si="179"/>
        <v>190.43554305489749</v>
      </c>
      <c r="Z441" s="2"/>
      <c r="AB441">
        <f t="shared" si="180"/>
        <v>-46.201832433101394</v>
      </c>
      <c r="AC441">
        <f t="shared" si="188"/>
        <v>61.701832433101394</v>
      </c>
      <c r="AD441">
        <f t="shared" si="181"/>
        <v>78.980922479490545</v>
      </c>
      <c r="AE441">
        <f t="shared" si="182"/>
        <v>107.61997430058904</v>
      </c>
      <c r="AF441">
        <f t="shared" si="183"/>
        <v>28.639051821098484</v>
      </c>
      <c r="AG441">
        <f t="shared" si="184"/>
        <v>0</v>
      </c>
      <c r="AH441" s="2">
        <f t="shared" si="185"/>
        <v>107.61997430058904</v>
      </c>
    </row>
    <row r="442" spans="1:34" x14ac:dyDescent="0.3">
      <c r="A442">
        <f t="shared" si="163"/>
        <v>-81.030000000000499</v>
      </c>
      <c r="B442">
        <f t="shared" si="186"/>
        <v>-1.4142402928910138</v>
      </c>
      <c r="G442" s="2">
        <f t="shared" si="164"/>
        <v>1.5712174072316998</v>
      </c>
      <c r="H442" s="2">
        <f t="shared" si="165"/>
        <v>179.36983794443478</v>
      </c>
      <c r="I442" s="2">
        <f t="shared" si="166"/>
        <v>191.84322124158248</v>
      </c>
      <c r="J442" s="2">
        <f t="shared" si="167"/>
        <v>14.044600704379397</v>
      </c>
      <c r="K442" s="2">
        <f t="shared" si="168"/>
        <v>190.27200383435078</v>
      </c>
      <c r="M442" s="2">
        <f t="shared" si="169"/>
        <v>32.838684268089089</v>
      </c>
      <c r="N442" s="2">
        <f t="shared" si="170"/>
        <v>60.903796686671413</v>
      </c>
      <c r="O442" s="2">
        <f t="shared" si="171"/>
        <v>-18.117812440974404</v>
      </c>
      <c r="P442" s="2">
        <f t="shared" si="172"/>
        <v>-46.182924859556728</v>
      </c>
      <c r="Q442" s="2">
        <f t="shared" si="173"/>
        <v>107.08672154622815</v>
      </c>
      <c r="S442">
        <f t="shared" si="174"/>
        <v>1.5712174072316998</v>
      </c>
      <c r="T442">
        <f t="shared" si="187"/>
        <v>18.4287825927683</v>
      </c>
      <c r="U442">
        <f t="shared" si="175"/>
        <v>0</v>
      </c>
      <c r="V442">
        <f t="shared" si="176"/>
        <v>177.79862053720308</v>
      </c>
      <c r="W442">
        <f t="shared" si="177"/>
        <v>190.27200383435078</v>
      </c>
      <c r="X442">
        <f t="shared" si="178"/>
        <v>12.473383297147697</v>
      </c>
      <c r="Y442" s="2">
        <f t="shared" si="179"/>
        <v>190.27200383435078</v>
      </c>
      <c r="Z442" s="2"/>
      <c r="AB442">
        <f t="shared" si="180"/>
        <v>-46.182924859556728</v>
      </c>
      <c r="AC442">
        <f t="shared" si="188"/>
        <v>61.682924859556728</v>
      </c>
      <c r="AD442">
        <f t="shared" si="181"/>
        <v>79.021609127645817</v>
      </c>
      <c r="AE442">
        <f t="shared" si="182"/>
        <v>107.08672154622815</v>
      </c>
      <c r="AF442">
        <f t="shared" si="183"/>
        <v>28.065112418582324</v>
      </c>
      <c r="AG442">
        <f t="shared" si="184"/>
        <v>0</v>
      </c>
      <c r="AH442" s="2">
        <f t="shared" si="185"/>
        <v>107.08672154622815</v>
      </c>
    </row>
    <row r="443" spans="1:34" x14ac:dyDescent="0.3">
      <c r="A443">
        <f t="shared" si="163"/>
        <v>-81.215000000000501</v>
      </c>
      <c r="B443">
        <f t="shared" si="186"/>
        <v>-1.4174691520072034</v>
      </c>
      <c r="G443" s="2">
        <f t="shared" si="164"/>
        <v>1.6272975435564661</v>
      </c>
      <c r="H443" s="2">
        <f t="shared" si="165"/>
        <v>179.51560939565502</v>
      </c>
      <c r="I443" s="2">
        <f t="shared" si="166"/>
        <v>191.73377847237296</v>
      </c>
      <c r="J443" s="2">
        <f t="shared" si="167"/>
        <v>13.845466620274433</v>
      </c>
      <c r="K443" s="2">
        <f t="shared" si="168"/>
        <v>190.1064809288165</v>
      </c>
      <c r="M443" s="2">
        <f t="shared" si="169"/>
        <v>32.8980977249524</v>
      </c>
      <c r="N443" s="2">
        <f t="shared" si="170"/>
        <v>60.388978147567826</v>
      </c>
      <c r="O443" s="2">
        <f t="shared" si="171"/>
        <v>-18.672493786698197</v>
      </c>
      <c r="P443" s="2">
        <f t="shared" si="172"/>
        <v>-46.163374209313616</v>
      </c>
      <c r="Q443" s="2">
        <f t="shared" si="173"/>
        <v>106.55235235688144</v>
      </c>
      <c r="S443">
        <f t="shared" si="174"/>
        <v>1.6272975435564661</v>
      </c>
      <c r="T443">
        <f t="shared" si="187"/>
        <v>18.372702456443534</v>
      </c>
      <c r="U443">
        <f t="shared" si="175"/>
        <v>0</v>
      </c>
      <c r="V443">
        <f t="shared" si="176"/>
        <v>177.88831185209855</v>
      </c>
      <c r="W443">
        <f t="shared" si="177"/>
        <v>190.1064809288165</v>
      </c>
      <c r="X443">
        <f t="shared" si="178"/>
        <v>12.218169076717967</v>
      </c>
      <c r="Y443" s="2">
        <f t="shared" si="179"/>
        <v>190.1064809288165</v>
      </c>
      <c r="Z443" s="2"/>
      <c r="AB443">
        <f t="shared" si="180"/>
        <v>-46.163374209313616</v>
      </c>
      <c r="AC443">
        <f t="shared" si="188"/>
        <v>61.663374209313616</v>
      </c>
      <c r="AD443">
        <f t="shared" si="181"/>
        <v>79.061471934266024</v>
      </c>
      <c r="AE443">
        <f t="shared" si="182"/>
        <v>106.55235235688144</v>
      </c>
      <c r="AF443">
        <f t="shared" si="183"/>
        <v>27.490880422615419</v>
      </c>
      <c r="AG443">
        <f t="shared" si="184"/>
        <v>0</v>
      </c>
      <c r="AH443" s="2">
        <f t="shared" si="185"/>
        <v>106.55235235688144</v>
      </c>
    </row>
    <row r="444" spans="1:34" x14ac:dyDescent="0.3">
      <c r="A444">
        <f t="shared" si="163"/>
        <v>-81.400000000000503</v>
      </c>
      <c r="B444">
        <f t="shared" si="186"/>
        <v>-1.4206980111233931</v>
      </c>
      <c r="G444" s="2">
        <f t="shared" si="164"/>
        <v>1.6835692248973757</v>
      </c>
      <c r="H444" s="2">
        <f t="shared" si="165"/>
        <v>179.65971781335867</v>
      </c>
      <c r="I444" s="2">
        <f t="shared" si="166"/>
        <v>191.62254528885472</v>
      </c>
      <c r="J444" s="2">
        <f t="shared" si="167"/>
        <v>13.646396700393437</v>
      </c>
      <c r="K444" s="2">
        <f t="shared" si="168"/>
        <v>189.93897606395734</v>
      </c>
      <c r="M444" s="2">
        <f t="shared" si="169"/>
        <v>32.957329797562778</v>
      </c>
      <c r="N444" s="2">
        <f t="shared" si="170"/>
        <v>59.873691617428918</v>
      </c>
      <c r="O444" s="2">
        <f t="shared" si="171"/>
        <v>-19.226818866331648</v>
      </c>
      <c r="P444" s="2">
        <f t="shared" si="172"/>
        <v>-46.143180686197788</v>
      </c>
      <c r="Q444" s="2">
        <f t="shared" si="173"/>
        <v>106.01687230362671</v>
      </c>
      <c r="S444">
        <f t="shared" si="174"/>
        <v>1.6835692248973757</v>
      </c>
      <c r="T444">
        <f t="shared" si="187"/>
        <v>18.316430775102624</v>
      </c>
      <c r="U444">
        <f t="shared" si="175"/>
        <v>0</v>
      </c>
      <c r="V444">
        <f t="shared" si="176"/>
        <v>177.97614858846129</v>
      </c>
      <c r="W444">
        <f t="shared" si="177"/>
        <v>189.93897606395734</v>
      </c>
      <c r="X444">
        <f t="shared" si="178"/>
        <v>11.962827475496061</v>
      </c>
      <c r="Y444" s="2">
        <f t="shared" si="179"/>
        <v>189.93897606395734</v>
      </c>
      <c r="Z444" s="2"/>
      <c r="AB444">
        <f t="shared" si="180"/>
        <v>-46.143180686197788</v>
      </c>
      <c r="AC444">
        <f t="shared" si="188"/>
        <v>61.643180686197788</v>
      </c>
      <c r="AD444">
        <f t="shared" si="181"/>
        <v>79.100510483760559</v>
      </c>
      <c r="AE444">
        <f t="shared" si="182"/>
        <v>106.01687230362671</v>
      </c>
      <c r="AF444">
        <f t="shared" si="183"/>
        <v>26.91636181986614</v>
      </c>
      <c r="AG444">
        <f t="shared" si="184"/>
        <v>0</v>
      </c>
      <c r="AH444" s="2">
        <f t="shared" si="185"/>
        <v>106.01687230362671</v>
      </c>
    </row>
    <row r="445" spans="1:34" x14ac:dyDescent="0.3">
      <c r="A445">
        <f t="shared" ref="A445:A508" si="189">A444-0.185</f>
        <v>-81.585000000000505</v>
      </c>
      <c r="B445">
        <f t="shared" si="186"/>
        <v>-1.4239268702395826</v>
      </c>
      <c r="G445" s="2">
        <f t="shared" ref="G445:G508" si="190">(G$2-$D$2)*COS($B445)-(M$2-$E$2)*SIN($B445)+$D$2</f>
        <v>1.7400318645927442</v>
      </c>
      <c r="H445" s="2">
        <f t="shared" ref="H445:H508" si="191">(H$2-$D$2)*COS($B445)-(N$2-$E$2)*SIN($B445)+$D$2</f>
        <v>179.80216169514026</v>
      </c>
      <c r="I445" s="2">
        <f t="shared" ref="I445:I508" si="192">(I$2-$D$2)*COS($B445)-(O$2-$E$2)*SIN($B445)+$D$2</f>
        <v>191.50952285069181</v>
      </c>
      <c r="J445" s="2">
        <f t="shared" ref="J445:J508" si="193">(J$2-$D$2)*COS($B445)-(P$2-$E$2)*SIN($B445)+$D$2</f>
        <v>13.447393020144286</v>
      </c>
      <c r="K445" s="2">
        <f t="shared" ref="K445:K508" si="194">MAX(G445:J445)-MIN(G445:J445)</f>
        <v>189.76949098609907</v>
      </c>
      <c r="M445" s="2">
        <f t="shared" ref="M445:M508" si="195">(G$2-$D$2)*SIN($B445)+(M$2-$E$2)*COS($B445)+$E$2</f>
        <v>33.016379868394942</v>
      </c>
      <c r="N445" s="2">
        <f t="shared" ref="N445:N508" si="196">(H$2-$D$2)*SIN($B445)+(N$2-$E$2)*COS($B445)+$E$2</f>
        <v>59.357942468385914</v>
      </c>
      <c r="O445" s="2">
        <f t="shared" ref="O445:O508" si="197">(I$2-$D$2)*SIN($B445)+(O$2-$E$2)*COS($B445)+$E$2</f>
        <v>-19.780781900746312</v>
      </c>
      <c r="P445" s="2">
        <f t="shared" ref="P445:P508" si="198">(J$2-$D$2)*SIN($B445)+(P$2-$E$2)*COS($B445)+$E$2</f>
        <v>-46.122344500737277</v>
      </c>
      <c r="Q445" s="2">
        <f t="shared" ref="Q445:Q508" si="199">MAX(M445:P445)-MIN(M445:P445)</f>
        <v>105.4802869691232</v>
      </c>
      <c r="S445">
        <f t="shared" ref="S445:S508" si="200">MIN(G445:K445)</f>
        <v>1.7400318645927442</v>
      </c>
      <c r="T445">
        <f t="shared" si="187"/>
        <v>18.259968135407256</v>
      </c>
      <c r="U445">
        <f t="shared" ref="U445:U508" si="201">G445-$S445</f>
        <v>0</v>
      </c>
      <c r="V445">
        <f t="shared" ref="V445:V508" si="202">H445-$S445</f>
        <v>178.06212983054752</v>
      </c>
      <c r="W445">
        <f t="shared" ref="W445:W508" si="203">I445-$S445</f>
        <v>189.76949098609907</v>
      </c>
      <c r="X445">
        <f t="shared" ref="X445:X508" si="204">J445-$S445</f>
        <v>11.707361155551542</v>
      </c>
      <c r="Y445" s="2">
        <f t="shared" ref="Y445:Y508" si="205">MAX(U445:X445)-MIN(U445:X445)</f>
        <v>189.76949098609907</v>
      </c>
      <c r="Z445" s="2"/>
      <c r="AB445">
        <f t="shared" ref="AB445:AB508" si="206">MIN(M445:Q445)</f>
        <v>-46.122344500737277</v>
      </c>
      <c r="AC445">
        <f t="shared" si="188"/>
        <v>61.622344500737277</v>
      </c>
      <c r="AD445">
        <f t="shared" ref="AD445:AD508" si="207">M445-$AB445</f>
        <v>79.13872436913222</v>
      </c>
      <c r="AE445">
        <f t="shared" ref="AE445:AE508" si="208">N445-$AB445</f>
        <v>105.4802869691232</v>
      </c>
      <c r="AF445">
        <f t="shared" ref="AF445:AF508" si="209">O445-$AB445</f>
        <v>26.341562599990965</v>
      </c>
      <c r="AG445">
        <f t="shared" ref="AG445:AG508" si="210">P445-$AB445</f>
        <v>0</v>
      </c>
      <c r="AH445" s="2">
        <f t="shared" ref="AH445:AH508" si="211">MAX(AD445:AG445)-MIN(AD445:AG445)</f>
        <v>105.4802869691232</v>
      </c>
    </row>
    <row r="446" spans="1:34" x14ac:dyDescent="0.3">
      <c r="A446">
        <f t="shared" si="189"/>
        <v>-81.770000000000508</v>
      </c>
      <c r="B446">
        <f t="shared" si="186"/>
        <v>-1.4271557293557722</v>
      </c>
      <c r="G446" s="2">
        <f t="shared" si="190"/>
        <v>1.7966848739900918</v>
      </c>
      <c r="H446" s="2">
        <f t="shared" si="191"/>
        <v>179.94293955594793</v>
      </c>
      <c r="I446" s="2">
        <f t="shared" si="192"/>
        <v>191.39471233620208</v>
      </c>
      <c r="J446" s="2">
        <f t="shared" si="193"/>
        <v>13.248457654244246</v>
      </c>
      <c r="K446" s="2">
        <f t="shared" si="194"/>
        <v>189.59802746221197</v>
      </c>
      <c r="M446" s="2">
        <f t="shared" si="195"/>
        <v>33.075247321821074</v>
      </c>
      <c r="N446" s="2">
        <f t="shared" si="196"/>
        <v>58.841736077392923</v>
      </c>
      <c r="O446" s="2">
        <f t="shared" si="197"/>
        <v>-20.334377114588342</v>
      </c>
      <c r="P446" s="2">
        <f t="shared" si="198"/>
        <v>-46.100865870160192</v>
      </c>
      <c r="Q446" s="2">
        <f t="shared" si="199"/>
        <v>104.94260194755311</v>
      </c>
      <c r="S446">
        <f t="shared" si="200"/>
        <v>1.7966848739900918</v>
      </c>
      <c r="T446">
        <f t="shared" si="187"/>
        <v>18.203315126009908</v>
      </c>
      <c r="U446">
        <f t="shared" si="201"/>
        <v>0</v>
      </c>
      <c r="V446">
        <f t="shared" si="202"/>
        <v>178.14625468195783</v>
      </c>
      <c r="W446">
        <f t="shared" si="203"/>
        <v>189.59802746221197</v>
      </c>
      <c r="X446">
        <f t="shared" si="204"/>
        <v>11.451772780254155</v>
      </c>
      <c r="Y446" s="2">
        <f t="shared" si="205"/>
        <v>189.59802746221197</v>
      </c>
      <c r="Z446" s="2"/>
      <c r="AB446">
        <f t="shared" si="206"/>
        <v>-46.100865870160192</v>
      </c>
      <c r="AC446">
        <f t="shared" si="188"/>
        <v>61.600865870160192</v>
      </c>
      <c r="AD446">
        <f t="shared" si="207"/>
        <v>79.176113191981273</v>
      </c>
      <c r="AE446">
        <f t="shared" si="208"/>
        <v>104.94260194755311</v>
      </c>
      <c r="AF446">
        <f t="shared" si="209"/>
        <v>25.766488755571849</v>
      </c>
      <c r="AG446">
        <f t="shared" si="210"/>
        <v>0</v>
      </c>
      <c r="AH446" s="2">
        <f t="shared" si="211"/>
        <v>104.94260194755311</v>
      </c>
    </row>
    <row r="447" spans="1:34" x14ac:dyDescent="0.3">
      <c r="A447">
        <f t="shared" si="189"/>
        <v>-81.95500000000051</v>
      </c>
      <c r="B447">
        <f t="shared" si="186"/>
        <v>-1.4303845884719617</v>
      </c>
      <c r="G447" s="2">
        <f t="shared" si="190"/>
        <v>1.8535276624522048</v>
      </c>
      <c r="H447" s="2">
        <f t="shared" si="191"/>
        <v>180.08204992809902</v>
      </c>
      <c r="I447" s="2">
        <f t="shared" si="192"/>
        <v>191.27811494234521</v>
      </c>
      <c r="J447" s="2">
        <f t="shared" si="193"/>
        <v>13.049592676698373</v>
      </c>
      <c r="K447" s="2">
        <f t="shared" si="194"/>
        <v>189.42458727989302</v>
      </c>
      <c r="M447" s="2">
        <f t="shared" si="195"/>
        <v>33.133931544117232</v>
      </c>
      <c r="N447" s="2">
        <f t="shared" si="196"/>
        <v>58.32507782617111</v>
      </c>
      <c r="O447" s="2">
        <f t="shared" si="197"/>
        <v>-20.887598736338589</v>
      </c>
      <c r="P447" s="2">
        <f t="shared" si="198"/>
        <v>-46.078745018392461</v>
      </c>
      <c r="Q447" s="2">
        <f t="shared" si="199"/>
        <v>104.40382284456356</v>
      </c>
      <c r="S447">
        <f t="shared" si="200"/>
        <v>1.8535276624522048</v>
      </c>
      <c r="T447">
        <f t="shared" si="187"/>
        <v>18.146472337547795</v>
      </c>
      <c r="U447">
        <f t="shared" si="201"/>
        <v>0</v>
      </c>
      <c r="V447">
        <f t="shared" si="202"/>
        <v>178.22852226564683</v>
      </c>
      <c r="W447">
        <f t="shared" si="203"/>
        <v>189.42458727989302</v>
      </c>
      <c r="X447">
        <f t="shared" si="204"/>
        <v>11.196065014246168</v>
      </c>
      <c r="Y447" s="2">
        <f t="shared" si="205"/>
        <v>189.42458727989302</v>
      </c>
      <c r="Z447" s="2"/>
      <c r="AB447">
        <f t="shared" si="206"/>
        <v>-46.078745018392461</v>
      </c>
      <c r="AC447">
        <f t="shared" si="188"/>
        <v>61.578745018392461</v>
      </c>
      <c r="AD447">
        <f t="shared" si="207"/>
        <v>79.212676562509699</v>
      </c>
      <c r="AE447">
        <f t="shared" si="208"/>
        <v>104.40382284456356</v>
      </c>
      <c r="AF447">
        <f t="shared" si="209"/>
        <v>25.191146282053872</v>
      </c>
      <c r="AG447">
        <f t="shared" si="210"/>
        <v>0</v>
      </c>
      <c r="AH447" s="2">
        <f t="shared" si="211"/>
        <v>104.40382284456356</v>
      </c>
    </row>
    <row r="448" spans="1:34" x14ac:dyDescent="0.3">
      <c r="A448">
        <f t="shared" si="189"/>
        <v>-82.140000000000512</v>
      </c>
      <c r="B448">
        <f t="shared" si="186"/>
        <v>-1.4336134475881512</v>
      </c>
      <c r="G448" s="2">
        <f t="shared" si="190"/>
        <v>1.9105596373633382</v>
      </c>
      <c r="H448" s="2">
        <f t="shared" si="191"/>
        <v>180.21949136129524</v>
      </c>
      <c r="I448" s="2">
        <f t="shared" si="192"/>
        <v>191.1597318847098</v>
      </c>
      <c r="J448" s="2">
        <f t="shared" si="193"/>
        <v>12.850800160777892</v>
      </c>
      <c r="K448" s="2">
        <f t="shared" si="194"/>
        <v>189.24917224734645</v>
      </c>
      <c r="M448" s="2">
        <f t="shared" si="195"/>
        <v>33.192431923469755</v>
      </c>
      <c r="N448" s="2">
        <f t="shared" si="196"/>
        <v>57.807973101152498</v>
      </c>
      <c r="O448" s="2">
        <f t="shared" si="197"/>
        <v>-21.440440998372779</v>
      </c>
      <c r="P448" s="2">
        <f t="shared" si="198"/>
        <v>-46.055982176055529</v>
      </c>
      <c r="Q448" s="2">
        <f t="shared" si="199"/>
        <v>103.86395527720802</v>
      </c>
      <c r="S448">
        <f t="shared" si="200"/>
        <v>1.9105596373633382</v>
      </c>
      <c r="T448">
        <f t="shared" si="187"/>
        <v>18.089440362636662</v>
      </c>
      <c r="U448">
        <f t="shared" si="201"/>
        <v>0</v>
      </c>
      <c r="V448">
        <f t="shared" si="202"/>
        <v>178.30893172393189</v>
      </c>
      <c r="W448">
        <f t="shared" si="203"/>
        <v>189.24917224734645</v>
      </c>
      <c r="X448">
        <f t="shared" si="204"/>
        <v>10.940240523414554</v>
      </c>
      <c r="Y448" s="2">
        <f t="shared" si="205"/>
        <v>189.24917224734645</v>
      </c>
      <c r="Z448" s="2"/>
      <c r="AB448">
        <f t="shared" si="206"/>
        <v>-46.055982176055529</v>
      </c>
      <c r="AC448">
        <f t="shared" si="188"/>
        <v>61.555982176055529</v>
      </c>
      <c r="AD448">
        <f t="shared" si="207"/>
        <v>79.248414099525291</v>
      </c>
      <c r="AE448">
        <f t="shared" si="208"/>
        <v>103.86395527720802</v>
      </c>
      <c r="AF448">
        <f t="shared" si="209"/>
        <v>24.615541177682751</v>
      </c>
      <c r="AG448">
        <f t="shared" si="210"/>
        <v>0</v>
      </c>
      <c r="AH448" s="2">
        <f t="shared" si="211"/>
        <v>103.86395527720802</v>
      </c>
    </row>
    <row r="449" spans="1:34" x14ac:dyDescent="0.3">
      <c r="A449">
        <f t="shared" si="189"/>
        <v>-82.325000000000514</v>
      </c>
      <c r="B449">
        <f t="shared" si="186"/>
        <v>-1.4368423067043408</v>
      </c>
      <c r="G449" s="2">
        <f t="shared" si="190"/>
        <v>1.9677802041353729</v>
      </c>
      <c r="H449" s="2">
        <f t="shared" si="191"/>
        <v>180.35526242263788</v>
      </c>
      <c r="I449" s="2">
        <f t="shared" si="192"/>
        <v>191.03956439750107</v>
      </c>
      <c r="J449" s="2">
        <f t="shared" si="193"/>
        <v>12.65208217899858</v>
      </c>
      <c r="K449" s="2">
        <f t="shared" si="194"/>
        <v>189.07178419336569</v>
      </c>
      <c r="M449" s="2">
        <f t="shared" si="195"/>
        <v>33.250747849981643</v>
      </c>
      <c r="N449" s="2">
        <f t="shared" si="196"/>
        <v>57.290427293423861</v>
      </c>
      <c r="O449" s="2">
        <f t="shared" si="197"/>
        <v>-21.99289813702169</v>
      </c>
      <c r="P449" s="2">
        <f t="shared" si="198"/>
        <v>-46.032577580463908</v>
      </c>
      <c r="Q449" s="2">
        <f t="shared" si="199"/>
        <v>103.32300487388777</v>
      </c>
      <c r="S449">
        <f t="shared" si="200"/>
        <v>1.9677802041353729</v>
      </c>
      <c r="T449">
        <f t="shared" si="187"/>
        <v>18.032219795864627</v>
      </c>
      <c r="U449">
        <f t="shared" si="201"/>
        <v>0</v>
      </c>
      <c r="V449">
        <f t="shared" si="202"/>
        <v>178.3874822185025</v>
      </c>
      <c r="W449">
        <f t="shared" si="203"/>
        <v>189.07178419336569</v>
      </c>
      <c r="X449">
        <f t="shared" si="204"/>
        <v>10.684301974863207</v>
      </c>
      <c r="Y449" s="2">
        <f t="shared" si="205"/>
        <v>189.07178419336569</v>
      </c>
      <c r="Z449" s="2"/>
      <c r="AB449">
        <f t="shared" si="206"/>
        <v>-46.032577580463908</v>
      </c>
      <c r="AC449">
        <f t="shared" si="188"/>
        <v>61.532577580463908</v>
      </c>
      <c r="AD449">
        <f t="shared" si="207"/>
        <v>79.283325430445558</v>
      </c>
      <c r="AE449">
        <f t="shared" si="208"/>
        <v>103.32300487388777</v>
      </c>
      <c r="AF449">
        <f t="shared" si="209"/>
        <v>24.039679443442218</v>
      </c>
      <c r="AG449">
        <f t="shared" si="210"/>
        <v>0</v>
      </c>
      <c r="AH449" s="2">
        <f t="shared" si="211"/>
        <v>103.32300487388777</v>
      </c>
    </row>
    <row r="450" spans="1:34" x14ac:dyDescent="0.3">
      <c r="A450">
        <f t="shared" si="189"/>
        <v>-82.510000000000517</v>
      </c>
      <c r="B450">
        <f t="shared" si="186"/>
        <v>-1.4400711658205303</v>
      </c>
      <c r="G450" s="2">
        <f t="shared" si="190"/>
        <v>2.0251887662140255</v>
      </c>
      <c r="H450" s="2">
        <f t="shared" si="191"/>
        <v>180.4893616966427</v>
      </c>
      <c r="I450" s="2">
        <f t="shared" si="192"/>
        <v>190.91761373352784</v>
      </c>
      <c r="J450" s="2">
        <f t="shared" si="193"/>
        <v>12.453440803099154</v>
      </c>
      <c r="K450" s="2">
        <f t="shared" si="194"/>
        <v>188.89242496731381</v>
      </c>
      <c r="M450" s="2">
        <f t="shared" si="195"/>
        <v>33.308878715678915</v>
      </c>
      <c r="N450" s="2">
        <f t="shared" si="196"/>
        <v>56.772445798670454</v>
      </c>
      <c r="O450" s="2">
        <f t="shared" si="197"/>
        <v>-22.544964392631186</v>
      </c>
      <c r="P450" s="2">
        <f t="shared" si="198"/>
        <v>-46.008531475622725</v>
      </c>
      <c r="Q450" s="2">
        <f t="shared" si="199"/>
        <v>102.78097727429318</v>
      </c>
      <c r="S450">
        <f t="shared" si="200"/>
        <v>2.0251887662140255</v>
      </c>
      <c r="T450">
        <f t="shared" si="187"/>
        <v>17.974811233785974</v>
      </c>
      <c r="U450">
        <f t="shared" si="201"/>
        <v>0</v>
      </c>
      <c r="V450">
        <f t="shared" si="202"/>
        <v>178.46417293042867</v>
      </c>
      <c r="W450">
        <f t="shared" si="203"/>
        <v>188.89242496731381</v>
      </c>
      <c r="X450">
        <f t="shared" si="204"/>
        <v>10.428252036885128</v>
      </c>
      <c r="Y450" s="2">
        <f t="shared" si="205"/>
        <v>188.89242496731381</v>
      </c>
      <c r="Z450" s="2"/>
      <c r="AB450">
        <f t="shared" si="206"/>
        <v>-46.008531475622725</v>
      </c>
      <c r="AC450">
        <f t="shared" si="188"/>
        <v>61.508531475622725</v>
      </c>
      <c r="AD450">
        <f t="shared" si="207"/>
        <v>79.317410191301633</v>
      </c>
      <c r="AE450">
        <f t="shared" si="208"/>
        <v>102.78097727429318</v>
      </c>
      <c r="AF450">
        <f t="shared" si="209"/>
        <v>23.463567082991538</v>
      </c>
      <c r="AG450">
        <f t="shared" si="210"/>
        <v>0</v>
      </c>
      <c r="AH450" s="2">
        <f t="shared" si="211"/>
        <v>102.78097727429318</v>
      </c>
    </row>
    <row r="451" spans="1:34" x14ac:dyDescent="0.3">
      <c r="A451">
        <f t="shared" si="189"/>
        <v>-82.695000000000519</v>
      </c>
      <c r="B451">
        <f t="shared" si="186"/>
        <v>-1.4433000249367198</v>
      </c>
      <c r="G451" s="2">
        <f t="shared" si="190"/>
        <v>2.0827847250850589</v>
      </c>
      <c r="H451" s="2">
        <f t="shared" si="191"/>
        <v>180.62178778525484</v>
      </c>
      <c r="I451" s="2">
        <f t="shared" si="192"/>
        <v>190.79388116418946</v>
      </c>
      <c r="J451" s="2">
        <f t="shared" si="193"/>
        <v>12.254878104019674</v>
      </c>
      <c r="K451" s="2">
        <f t="shared" si="194"/>
        <v>188.71109643910441</v>
      </c>
      <c r="M451" s="2">
        <f t="shared" si="195"/>
        <v>33.366823914516949</v>
      </c>
      <c r="N451" s="2">
        <f t="shared" si="196"/>
        <v>56.254034017119835</v>
      </c>
      <c r="O451" s="2">
        <f t="shared" si="197"/>
        <v>-23.096634009622292</v>
      </c>
      <c r="P451" s="2">
        <f t="shared" si="198"/>
        <v>-45.983844112225171</v>
      </c>
      <c r="Q451" s="2">
        <f t="shared" si="199"/>
        <v>102.23787812934501</v>
      </c>
      <c r="S451">
        <f t="shared" si="200"/>
        <v>2.0827847250850589</v>
      </c>
      <c r="T451">
        <f t="shared" si="187"/>
        <v>17.917215274914941</v>
      </c>
      <c r="U451">
        <f t="shared" si="201"/>
        <v>0</v>
      </c>
      <c r="V451">
        <f t="shared" si="202"/>
        <v>178.53900306016979</v>
      </c>
      <c r="W451">
        <f t="shared" si="203"/>
        <v>188.71109643910441</v>
      </c>
      <c r="X451">
        <f t="shared" si="204"/>
        <v>10.172093378934616</v>
      </c>
      <c r="Y451" s="2">
        <f t="shared" si="205"/>
        <v>188.71109643910441</v>
      </c>
      <c r="Z451" s="2"/>
      <c r="AB451">
        <f t="shared" si="206"/>
        <v>-45.983844112225171</v>
      </c>
      <c r="AC451">
        <f t="shared" si="188"/>
        <v>61.483844112225171</v>
      </c>
      <c r="AD451">
        <f t="shared" si="207"/>
        <v>79.350668026742113</v>
      </c>
      <c r="AE451">
        <f t="shared" si="208"/>
        <v>102.23787812934501</v>
      </c>
      <c r="AF451">
        <f t="shared" si="209"/>
        <v>22.887210102602879</v>
      </c>
      <c r="AG451">
        <f t="shared" si="210"/>
        <v>0</v>
      </c>
      <c r="AH451" s="2">
        <f t="shared" si="211"/>
        <v>102.23787812934501</v>
      </c>
    </row>
    <row r="452" spans="1:34" x14ac:dyDescent="0.3">
      <c r="A452">
        <f t="shared" si="189"/>
        <v>-82.880000000000521</v>
      </c>
      <c r="B452">
        <f t="shared" si="186"/>
        <v>-1.4465288840529094</v>
      </c>
      <c r="G452" s="2">
        <f t="shared" si="190"/>
        <v>2.1405674802805343</v>
      </c>
      <c r="H452" s="2">
        <f t="shared" si="191"/>
        <v>180.75253930786312</v>
      </c>
      <c r="I452" s="2">
        <f t="shared" si="192"/>
        <v>190.66836797946254</v>
      </c>
      <c r="J452" s="2">
        <f t="shared" si="193"/>
        <v>12.056396151879959</v>
      </c>
      <c r="K452" s="2">
        <f t="shared" si="194"/>
        <v>188.52780049918201</v>
      </c>
      <c r="M452" s="2">
        <f t="shared" si="195"/>
        <v>33.424582842386783</v>
      </c>
      <c r="N452" s="2">
        <f t="shared" si="196"/>
        <v>55.735197353485489</v>
      </c>
      <c r="O452" s="2">
        <f t="shared" si="197"/>
        <v>-23.647901236551206</v>
      </c>
      <c r="P452" s="2">
        <f t="shared" si="198"/>
        <v>-45.958515747649919</v>
      </c>
      <c r="Q452" s="2">
        <f t="shared" si="199"/>
        <v>101.69371310113542</v>
      </c>
      <c r="S452">
        <f t="shared" si="200"/>
        <v>2.1405674802805343</v>
      </c>
      <c r="T452">
        <f t="shared" si="187"/>
        <v>17.859432519719466</v>
      </c>
      <c r="U452">
        <f t="shared" si="201"/>
        <v>0</v>
      </c>
      <c r="V452">
        <f t="shared" si="202"/>
        <v>178.61197182758258</v>
      </c>
      <c r="W452">
        <f t="shared" si="203"/>
        <v>188.52780049918201</v>
      </c>
      <c r="X452">
        <f t="shared" si="204"/>
        <v>9.9158286715994244</v>
      </c>
      <c r="Y452" s="2">
        <f t="shared" si="205"/>
        <v>188.52780049918201</v>
      </c>
      <c r="Z452" s="2"/>
      <c r="AB452">
        <f t="shared" si="206"/>
        <v>-45.958515747649919</v>
      </c>
      <c r="AC452">
        <f t="shared" si="188"/>
        <v>61.458515747649919</v>
      </c>
      <c r="AD452">
        <f t="shared" si="207"/>
        <v>79.383098590036695</v>
      </c>
      <c r="AE452">
        <f t="shared" si="208"/>
        <v>101.69371310113542</v>
      </c>
      <c r="AF452">
        <f t="shared" si="209"/>
        <v>22.310614511098713</v>
      </c>
      <c r="AG452">
        <f t="shared" si="210"/>
        <v>0</v>
      </c>
      <c r="AH452" s="2">
        <f t="shared" si="211"/>
        <v>101.69371310113542</v>
      </c>
    </row>
    <row r="453" spans="1:34" x14ac:dyDescent="0.3">
      <c r="A453">
        <f t="shared" si="189"/>
        <v>-83.065000000000524</v>
      </c>
      <c r="B453">
        <f t="shared" ref="B453:B516" si="212">A453/180*PI()</f>
        <v>-1.4497577431690989</v>
      </c>
      <c r="G453" s="2">
        <f t="shared" si="190"/>
        <v>2.1985364293850509</v>
      </c>
      <c r="H453" s="2">
        <f t="shared" si="191"/>
        <v>180.88161490131466</v>
      </c>
      <c r="I453" s="2">
        <f t="shared" si="192"/>
        <v>190.54107548788758</v>
      </c>
      <c r="J453" s="2">
        <f t="shared" si="193"/>
        <v>11.857997015957986</v>
      </c>
      <c r="K453" s="2">
        <f t="shared" si="194"/>
        <v>188.34253905850252</v>
      </c>
      <c r="M453" s="2">
        <f t="shared" si="195"/>
        <v>33.482154897121447</v>
      </c>
      <c r="N453" s="2">
        <f t="shared" si="196"/>
        <v>55.215941216910551</v>
      </c>
      <c r="O453" s="2">
        <f t="shared" si="197"/>
        <v>-24.198760326169271</v>
      </c>
      <c r="P453" s="2">
        <f t="shared" si="198"/>
        <v>-45.932546645958375</v>
      </c>
      <c r="Q453" s="2">
        <f t="shared" si="199"/>
        <v>101.14848786286893</v>
      </c>
      <c r="S453">
        <f t="shared" si="200"/>
        <v>2.1985364293850509</v>
      </c>
      <c r="T453">
        <f t="shared" si="187"/>
        <v>17.801463570614949</v>
      </c>
      <c r="U453">
        <f t="shared" si="201"/>
        <v>0</v>
      </c>
      <c r="V453">
        <f t="shared" si="202"/>
        <v>178.6830784719296</v>
      </c>
      <c r="W453">
        <f t="shared" si="203"/>
        <v>188.34253905850252</v>
      </c>
      <c r="X453">
        <f t="shared" si="204"/>
        <v>9.6594605865729353</v>
      </c>
      <c r="Y453" s="2">
        <f t="shared" si="205"/>
        <v>188.34253905850252</v>
      </c>
      <c r="Z453" s="2"/>
      <c r="AB453">
        <f t="shared" si="206"/>
        <v>-45.932546645958375</v>
      </c>
      <c r="AC453">
        <f t="shared" si="188"/>
        <v>61.432546645958375</v>
      </c>
      <c r="AD453">
        <f t="shared" si="207"/>
        <v>79.414701543079815</v>
      </c>
      <c r="AE453">
        <f t="shared" si="208"/>
        <v>101.14848786286893</v>
      </c>
      <c r="AF453">
        <f t="shared" si="209"/>
        <v>21.733786319789104</v>
      </c>
      <c r="AG453">
        <f t="shared" si="210"/>
        <v>0</v>
      </c>
      <c r="AH453" s="2">
        <f t="shared" si="211"/>
        <v>101.14848786286893</v>
      </c>
    </row>
    <row r="454" spans="1:34" x14ac:dyDescent="0.3">
      <c r="A454">
        <f t="shared" si="189"/>
        <v>-83.250000000000526</v>
      </c>
      <c r="B454">
        <f t="shared" si="212"/>
        <v>-1.4529866022852884</v>
      </c>
      <c r="G454" s="2">
        <f t="shared" si="190"/>
        <v>2.2566909680420508</v>
      </c>
      <c r="H454" s="2">
        <f t="shared" si="191"/>
        <v>181.00901321992896</v>
      </c>
      <c r="I454" s="2">
        <f t="shared" si="192"/>
        <v>190.41200501655527</v>
      </c>
      <c r="J454" s="2">
        <f t="shared" si="193"/>
        <v>11.659682764668345</v>
      </c>
      <c r="K454" s="2">
        <f t="shared" si="194"/>
        <v>188.15531404851322</v>
      </c>
      <c r="M454" s="2">
        <f t="shared" si="195"/>
        <v>33.539539478502206</v>
      </c>
      <c r="N454" s="2">
        <f t="shared" si="196"/>
        <v>54.696271020911368</v>
      </c>
      <c r="O454" s="2">
        <f t="shared" si="197"/>
        <v>-24.74920553548283</v>
      </c>
      <c r="P454" s="2">
        <f t="shared" si="198"/>
        <v>-45.905937077891984</v>
      </c>
      <c r="Q454" s="2">
        <f t="shared" si="199"/>
        <v>100.60220809880335</v>
      </c>
      <c r="S454">
        <f t="shared" si="200"/>
        <v>2.2566909680420508</v>
      </c>
      <c r="T454">
        <f t="shared" ref="T454:T517" si="213">$D$2-$S454</f>
        <v>17.743309031957949</v>
      </c>
      <c r="U454">
        <f t="shared" si="201"/>
        <v>0</v>
      </c>
      <c r="V454">
        <f t="shared" si="202"/>
        <v>178.75232225188691</v>
      </c>
      <c r="W454">
        <f t="shared" si="203"/>
        <v>188.15531404851322</v>
      </c>
      <c r="X454">
        <f t="shared" si="204"/>
        <v>9.4029917966262939</v>
      </c>
      <c r="Y454" s="2">
        <f t="shared" si="205"/>
        <v>188.15531404851322</v>
      </c>
      <c r="Z454" s="2"/>
      <c r="AB454">
        <f t="shared" si="206"/>
        <v>-45.905937077891984</v>
      </c>
      <c r="AC454">
        <f t="shared" ref="AC454:AC517" si="214">$E$2-$AB454</f>
        <v>61.405937077891984</v>
      </c>
      <c r="AD454">
        <f t="shared" si="207"/>
        <v>79.445476556394198</v>
      </c>
      <c r="AE454">
        <f t="shared" si="208"/>
        <v>100.60220809880335</v>
      </c>
      <c r="AF454">
        <f t="shared" si="209"/>
        <v>21.156731542409155</v>
      </c>
      <c r="AG454">
        <f t="shared" si="210"/>
        <v>0</v>
      </c>
      <c r="AH454" s="2">
        <f t="shared" si="211"/>
        <v>100.60220809880335</v>
      </c>
    </row>
    <row r="455" spans="1:34" x14ac:dyDescent="0.3">
      <c r="A455">
        <f t="shared" si="189"/>
        <v>-83.435000000000528</v>
      </c>
      <c r="B455">
        <f t="shared" si="212"/>
        <v>-1.456215461401478</v>
      </c>
      <c r="G455" s="2">
        <f t="shared" si="190"/>
        <v>2.3150304899601082</v>
      </c>
      <c r="H455" s="2">
        <f t="shared" si="191"/>
        <v>181.13473293551212</v>
      </c>
      <c r="I455" s="2">
        <f t="shared" si="192"/>
        <v>190.28115791109266</v>
      </c>
      <c r="J455" s="2">
        <f t="shared" si="193"/>
        <v>11.46145546554065</v>
      </c>
      <c r="K455" s="2">
        <f t="shared" si="194"/>
        <v>187.96612742113257</v>
      </c>
      <c r="M455" s="2">
        <f t="shared" si="195"/>
        <v>33.596735988264825</v>
      </c>
      <c r="N455" s="2">
        <f t="shared" si="196"/>
        <v>54.176192183321049</v>
      </c>
      <c r="O455" s="2">
        <f t="shared" si="197"/>
        <v>-25.299231125813179</v>
      </c>
      <c r="P455" s="2">
        <f t="shared" si="198"/>
        <v>-45.878687320869403</v>
      </c>
      <c r="Q455" s="2">
        <f t="shared" si="199"/>
        <v>100.05487950419045</v>
      </c>
      <c r="S455">
        <f t="shared" si="200"/>
        <v>2.3150304899601082</v>
      </c>
      <c r="T455">
        <f t="shared" si="213"/>
        <v>17.684969510039892</v>
      </c>
      <c r="U455">
        <f t="shared" si="201"/>
        <v>0</v>
      </c>
      <c r="V455">
        <f t="shared" si="202"/>
        <v>178.81970244555202</v>
      </c>
      <c r="W455">
        <f t="shared" si="203"/>
        <v>187.96612742113257</v>
      </c>
      <c r="X455">
        <f t="shared" si="204"/>
        <v>9.1464249755805422</v>
      </c>
      <c r="Y455" s="2">
        <f t="shared" si="205"/>
        <v>187.96612742113257</v>
      </c>
      <c r="Z455" s="2"/>
      <c r="AB455">
        <f t="shared" si="206"/>
        <v>-45.878687320869403</v>
      </c>
      <c r="AC455">
        <f t="shared" si="214"/>
        <v>61.378687320869403</v>
      </c>
      <c r="AD455">
        <f t="shared" si="207"/>
        <v>79.475423309134229</v>
      </c>
      <c r="AE455">
        <f t="shared" si="208"/>
        <v>100.05487950419045</v>
      </c>
      <c r="AF455">
        <f t="shared" si="209"/>
        <v>20.579456195056224</v>
      </c>
      <c r="AG455">
        <f t="shared" si="210"/>
        <v>0</v>
      </c>
      <c r="AH455" s="2">
        <f t="shared" si="211"/>
        <v>100.05487950419045</v>
      </c>
    </row>
    <row r="456" spans="1:34" x14ac:dyDescent="0.3">
      <c r="A456">
        <f t="shared" si="189"/>
        <v>-83.62000000000053</v>
      </c>
      <c r="B456">
        <f t="shared" si="212"/>
        <v>-1.4594443205176675</v>
      </c>
      <c r="G456" s="2">
        <f t="shared" si="190"/>
        <v>2.3735543869192384</v>
      </c>
      <c r="H456" s="2">
        <f t="shared" si="191"/>
        <v>181.25877273737041</v>
      </c>
      <c r="I456" s="2">
        <f t="shared" si="192"/>
        <v>190.14853553564916</v>
      </c>
      <c r="J456" s="2">
        <f t="shared" si="193"/>
        <v>11.263317185197996</v>
      </c>
      <c r="K456" s="2">
        <f t="shared" si="194"/>
        <v>187.77498114872992</v>
      </c>
      <c r="M456" s="2">
        <f t="shared" si="195"/>
        <v>33.653743830105839</v>
      </c>
      <c r="N456" s="2">
        <f t="shared" si="196"/>
        <v>53.655710126233046</v>
      </c>
      <c r="O456" s="2">
        <f t="shared" si="197"/>
        <v>-25.848831362856359</v>
      </c>
      <c r="P456" s="2">
        <f t="shared" si="198"/>
        <v>-45.850797658983566</v>
      </c>
      <c r="Q456" s="2">
        <f t="shared" si="199"/>
        <v>99.506507785216613</v>
      </c>
      <c r="S456">
        <f t="shared" si="200"/>
        <v>2.3735543869192384</v>
      </c>
      <c r="T456">
        <f t="shared" si="213"/>
        <v>17.626445613080762</v>
      </c>
      <c r="U456">
        <f t="shared" si="201"/>
        <v>0</v>
      </c>
      <c r="V456">
        <f t="shared" si="202"/>
        <v>178.88521835045117</v>
      </c>
      <c r="W456">
        <f t="shared" si="203"/>
        <v>187.77498114872992</v>
      </c>
      <c r="X456">
        <f t="shared" si="204"/>
        <v>8.8897627982787579</v>
      </c>
      <c r="Y456" s="2">
        <f t="shared" si="205"/>
        <v>187.77498114872992</v>
      </c>
      <c r="Z456" s="2"/>
      <c r="AB456">
        <f t="shared" si="206"/>
        <v>-45.850797658983566</v>
      </c>
      <c r="AC456">
        <f t="shared" si="214"/>
        <v>61.350797658983566</v>
      </c>
      <c r="AD456">
        <f t="shared" si="207"/>
        <v>79.504541489089405</v>
      </c>
      <c r="AE456">
        <f t="shared" si="208"/>
        <v>99.506507785216613</v>
      </c>
      <c r="AF456">
        <f t="shared" si="209"/>
        <v>20.001966296127208</v>
      </c>
      <c r="AG456">
        <f t="shared" si="210"/>
        <v>0</v>
      </c>
      <c r="AH456" s="2">
        <f t="shared" si="211"/>
        <v>99.506507785216613</v>
      </c>
    </row>
    <row r="457" spans="1:34" x14ac:dyDescent="0.3">
      <c r="A457">
        <f t="shared" si="189"/>
        <v>-83.805000000000533</v>
      </c>
      <c r="B457">
        <f t="shared" si="212"/>
        <v>-1.4626731796338572</v>
      </c>
      <c r="G457" s="2">
        <f t="shared" si="190"/>
        <v>2.4322620487772646</v>
      </c>
      <c r="H457" s="2">
        <f t="shared" si="191"/>
        <v>181.38113133232412</v>
      </c>
      <c r="I457" s="2">
        <f t="shared" si="192"/>
        <v>190.01413927288226</v>
      </c>
      <c r="J457" s="2">
        <f t="shared" si="193"/>
        <v>11.065269989335397</v>
      </c>
      <c r="K457" s="2">
        <f t="shared" si="194"/>
        <v>187.581877224105</v>
      </c>
      <c r="M457" s="2">
        <f t="shared" si="195"/>
        <v>33.710562409688734</v>
      </c>
      <c r="N457" s="2">
        <f t="shared" si="196"/>
        <v>53.134830275944537</v>
      </c>
      <c r="O457" s="2">
        <f t="shared" si="197"/>
        <v>-26.398000516742968</v>
      </c>
      <c r="P457" s="2">
        <f t="shared" si="198"/>
        <v>-45.822268382998764</v>
      </c>
      <c r="Q457" s="2">
        <f t="shared" si="199"/>
        <v>98.957098658943295</v>
      </c>
      <c r="S457">
        <f t="shared" si="200"/>
        <v>2.4322620487772646</v>
      </c>
      <c r="T457">
        <f t="shared" si="213"/>
        <v>17.567737951222735</v>
      </c>
      <c r="U457">
        <f t="shared" si="201"/>
        <v>0</v>
      </c>
      <c r="V457">
        <f t="shared" si="202"/>
        <v>178.94886928354686</v>
      </c>
      <c r="W457">
        <f t="shared" si="203"/>
        <v>187.581877224105</v>
      </c>
      <c r="X457">
        <f t="shared" si="204"/>
        <v>8.6330079405581319</v>
      </c>
      <c r="Y457" s="2">
        <f t="shared" si="205"/>
        <v>187.581877224105</v>
      </c>
      <c r="Z457" s="2"/>
      <c r="AB457">
        <f t="shared" si="206"/>
        <v>-45.822268382998764</v>
      </c>
      <c r="AC457">
        <f t="shared" si="214"/>
        <v>61.322268382998764</v>
      </c>
      <c r="AD457">
        <f t="shared" si="207"/>
        <v>79.532830792687491</v>
      </c>
      <c r="AE457">
        <f t="shared" si="208"/>
        <v>98.957098658943295</v>
      </c>
      <c r="AF457">
        <f t="shared" si="209"/>
        <v>19.424267866255796</v>
      </c>
      <c r="AG457">
        <f t="shared" si="210"/>
        <v>0</v>
      </c>
      <c r="AH457" s="2">
        <f t="shared" si="211"/>
        <v>98.957098658943295</v>
      </c>
    </row>
    <row r="458" spans="1:34" x14ac:dyDescent="0.3">
      <c r="A458">
        <f t="shared" si="189"/>
        <v>-83.990000000000535</v>
      </c>
      <c r="B458">
        <f t="shared" si="212"/>
        <v>-1.4659020387500468</v>
      </c>
      <c r="G458" s="2">
        <f t="shared" si="190"/>
        <v>2.4911528634761524</v>
      </c>
      <c r="H458" s="2">
        <f t="shared" si="191"/>
        <v>181.50180744472104</v>
      </c>
      <c r="I458" s="2">
        <f t="shared" si="192"/>
        <v>189.87797052394319</v>
      </c>
      <c r="J458" s="2">
        <f t="shared" si="193"/>
        <v>10.867315942698305</v>
      </c>
      <c r="K458" s="2">
        <f t="shared" si="194"/>
        <v>187.38681766046705</v>
      </c>
      <c r="M458" s="2">
        <f t="shared" si="195"/>
        <v>33.76719113465014</v>
      </c>
      <c r="N458" s="2">
        <f t="shared" si="196"/>
        <v>52.613558062899983</v>
      </c>
      <c r="O458" s="2">
        <f t="shared" si="197"/>
        <v>-26.94673286209774</v>
      </c>
      <c r="P458" s="2">
        <f t="shared" si="198"/>
        <v>-45.793099790347583</v>
      </c>
      <c r="Q458" s="2">
        <f t="shared" si="199"/>
        <v>98.406657853247566</v>
      </c>
      <c r="S458">
        <f t="shared" si="200"/>
        <v>2.4911528634761524</v>
      </c>
      <c r="T458">
        <f t="shared" si="213"/>
        <v>17.508847136523848</v>
      </c>
      <c r="U458">
        <f t="shared" si="201"/>
        <v>0</v>
      </c>
      <c r="V458">
        <f t="shared" si="202"/>
        <v>179.01065458124489</v>
      </c>
      <c r="W458">
        <f t="shared" si="203"/>
        <v>187.38681766046705</v>
      </c>
      <c r="X458">
        <f t="shared" si="204"/>
        <v>8.3761630792221524</v>
      </c>
      <c r="Y458" s="2">
        <f t="shared" si="205"/>
        <v>187.38681766046705</v>
      </c>
      <c r="Z458" s="2"/>
      <c r="AB458">
        <f t="shared" si="206"/>
        <v>-45.793099790347583</v>
      </c>
      <c r="AC458">
        <f t="shared" si="214"/>
        <v>61.293099790347583</v>
      </c>
      <c r="AD458">
        <f t="shared" si="207"/>
        <v>79.56029092499773</v>
      </c>
      <c r="AE458">
        <f t="shared" si="208"/>
        <v>98.406657853247566</v>
      </c>
      <c r="AF458">
        <f t="shared" si="209"/>
        <v>18.846366928249843</v>
      </c>
      <c r="AG458">
        <f t="shared" si="210"/>
        <v>0</v>
      </c>
      <c r="AH458" s="2">
        <f t="shared" si="211"/>
        <v>98.406657853247566</v>
      </c>
    </row>
    <row r="459" spans="1:34" x14ac:dyDescent="0.3">
      <c r="A459">
        <f t="shared" si="189"/>
        <v>-84.175000000000537</v>
      </c>
      <c r="B459">
        <f t="shared" si="212"/>
        <v>-1.4691308978662363</v>
      </c>
      <c r="G459" s="2">
        <f t="shared" si="190"/>
        <v>2.5502262170484151</v>
      </c>
      <c r="H459" s="2">
        <f t="shared" si="191"/>
        <v>181.62079981644965</v>
      </c>
      <c r="I459" s="2">
        <f t="shared" si="192"/>
        <v>189.74003070846226</v>
      </c>
      <c r="J459" s="2">
        <f t="shared" si="193"/>
        <v>10.669457109061</v>
      </c>
      <c r="K459" s="2">
        <f t="shared" si="194"/>
        <v>187.18980449141384</v>
      </c>
      <c r="M459" s="2">
        <f t="shared" si="195"/>
        <v>33.823629414606032</v>
      </c>
      <c r="N459" s="2">
        <f t="shared" si="196"/>
        <v>52.091898921634353</v>
      </c>
      <c r="O459" s="2">
        <f t="shared" si="197"/>
        <v>-27.495022678099531</v>
      </c>
      <c r="P459" s="2">
        <f t="shared" si="198"/>
        <v>-45.763292185127845</v>
      </c>
      <c r="Q459" s="2">
        <f t="shared" si="199"/>
        <v>97.855191106762192</v>
      </c>
      <c r="S459">
        <f t="shared" si="200"/>
        <v>2.5502262170484151</v>
      </c>
      <c r="T459">
        <f t="shared" si="213"/>
        <v>17.449773782951585</v>
      </c>
      <c r="U459">
        <f t="shared" si="201"/>
        <v>0</v>
      </c>
      <c r="V459">
        <f t="shared" si="202"/>
        <v>179.07057359940123</v>
      </c>
      <c r="W459">
        <f t="shared" si="203"/>
        <v>187.18980449141384</v>
      </c>
      <c r="X459">
        <f t="shared" si="204"/>
        <v>8.1192308920125846</v>
      </c>
      <c r="Y459" s="2">
        <f t="shared" si="205"/>
        <v>187.18980449141384</v>
      </c>
      <c r="Z459" s="2"/>
      <c r="AB459">
        <f t="shared" si="206"/>
        <v>-45.763292185127845</v>
      </c>
      <c r="AC459">
        <f t="shared" si="214"/>
        <v>61.263292185127845</v>
      </c>
      <c r="AD459">
        <f t="shared" si="207"/>
        <v>79.58692159973387</v>
      </c>
      <c r="AE459">
        <f t="shared" si="208"/>
        <v>97.855191106762192</v>
      </c>
      <c r="AF459">
        <f t="shared" si="209"/>
        <v>18.268269507028315</v>
      </c>
      <c r="AG459">
        <f t="shared" si="210"/>
        <v>0</v>
      </c>
      <c r="AH459" s="2">
        <f t="shared" si="211"/>
        <v>97.855191106762192</v>
      </c>
    </row>
    <row r="460" spans="1:34" x14ac:dyDescent="0.3">
      <c r="A460">
        <f t="shared" si="189"/>
        <v>-84.360000000000539</v>
      </c>
      <c r="B460">
        <f t="shared" si="212"/>
        <v>-1.4723597569824258</v>
      </c>
      <c r="G460" s="2">
        <f t="shared" si="190"/>
        <v>2.6094814936234911</v>
      </c>
      <c r="H460" s="2">
        <f t="shared" si="191"/>
        <v>181.73810720695238</v>
      </c>
      <c r="I460" s="2">
        <f t="shared" si="192"/>
        <v>189.60032126453405</v>
      </c>
      <c r="J460" s="2">
        <f t="shared" si="193"/>
        <v>10.47169555120513</v>
      </c>
      <c r="K460" s="2">
        <f t="shared" si="194"/>
        <v>186.99083977091055</v>
      </c>
      <c r="M460" s="2">
        <f t="shared" si="195"/>
        <v>33.87987666115788</v>
      </c>
      <c r="N460" s="2">
        <f t="shared" si="196"/>
        <v>51.569858290716567</v>
      </c>
      <c r="O460" s="2">
        <f t="shared" si="197"/>
        <v>-28.042864248540717</v>
      </c>
      <c r="P460" s="2">
        <f t="shared" si="198"/>
        <v>-45.732845878099411</v>
      </c>
      <c r="Q460" s="2">
        <f t="shared" si="199"/>
        <v>97.302704168815978</v>
      </c>
      <c r="S460">
        <f t="shared" si="200"/>
        <v>2.6094814936234911</v>
      </c>
      <c r="T460">
        <f t="shared" si="213"/>
        <v>17.390518506376509</v>
      </c>
      <c r="U460">
        <f t="shared" si="201"/>
        <v>0</v>
      </c>
      <c r="V460">
        <f t="shared" si="202"/>
        <v>179.12862571332889</v>
      </c>
      <c r="W460">
        <f t="shared" si="203"/>
        <v>186.99083977091055</v>
      </c>
      <c r="X460">
        <f t="shared" si="204"/>
        <v>7.8622140575816388</v>
      </c>
      <c r="Y460" s="2">
        <f t="shared" si="205"/>
        <v>186.99083977091055</v>
      </c>
      <c r="Z460" s="2"/>
      <c r="AB460">
        <f t="shared" si="206"/>
        <v>-45.732845878099411</v>
      </c>
      <c r="AC460">
        <f t="shared" si="214"/>
        <v>61.232845878099411</v>
      </c>
      <c r="AD460">
        <f t="shared" si="207"/>
        <v>79.612722539257291</v>
      </c>
      <c r="AE460">
        <f t="shared" si="208"/>
        <v>97.302704168815978</v>
      </c>
      <c r="AF460">
        <f t="shared" si="209"/>
        <v>17.689981629558694</v>
      </c>
      <c r="AG460">
        <f t="shared" si="210"/>
        <v>0</v>
      </c>
      <c r="AH460" s="2">
        <f t="shared" si="211"/>
        <v>97.302704168815978</v>
      </c>
    </row>
    <row r="461" spans="1:34" x14ac:dyDescent="0.3">
      <c r="A461">
        <f t="shared" si="189"/>
        <v>-84.545000000000542</v>
      </c>
      <c r="B461">
        <f t="shared" si="212"/>
        <v>-1.4755886160986154</v>
      </c>
      <c r="G461" s="2">
        <f t="shared" si="190"/>
        <v>2.6689180754341884</v>
      </c>
      <c r="H461" s="2">
        <f t="shared" si="191"/>
        <v>181.85372839323841</v>
      </c>
      <c r="I461" s="2">
        <f t="shared" si="192"/>
        <v>189.45884364870244</v>
      </c>
      <c r="J461" s="2">
        <f t="shared" si="193"/>
        <v>10.274033330898199</v>
      </c>
      <c r="K461" s="2">
        <f t="shared" si="194"/>
        <v>186.78992557326825</v>
      </c>
      <c r="M461" s="2">
        <f t="shared" si="195"/>
        <v>33.935932287898765</v>
      </c>
      <c r="N461" s="2">
        <f t="shared" si="196"/>
        <v>51.047441612692786</v>
      </c>
      <c r="O461" s="2">
        <f t="shared" si="197"/>
        <v>-28.590251861886877</v>
      </c>
      <c r="P461" s="2">
        <f t="shared" si="198"/>
        <v>-45.701761186680898</v>
      </c>
      <c r="Q461" s="2">
        <f t="shared" si="199"/>
        <v>96.749202799373677</v>
      </c>
      <c r="S461">
        <f t="shared" si="200"/>
        <v>2.6689180754341884</v>
      </c>
      <c r="T461">
        <f t="shared" si="213"/>
        <v>17.331081924565812</v>
      </c>
      <c r="U461">
        <f t="shared" si="201"/>
        <v>0</v>
      </c>
      <c r="V461">
        <f t="shared" si="202"/>
        <v>179.18481031780422</v>
      </c>
      <c r="W461">
        <f t="shared" si="203"/>
        <v>186.78992557326825</v>
      </c>
      <c r="X461">
        <f t="shared" si="204"/>
        <v>7.6051152554640105</v>
      </c>
      <c r="Y461" s="2">
        <f t="shared" si="205"/>
        <v>186.78992557326825</v>
      </c>
      <c r="Z461" s="2"/>
      <c r="AB461">
        <f t="shared" si="206"/>
        <v>-45.701761186680898</v>
      </c>
      <c r="AC461">
        <f t="shared" si="214"/>
        <v>61.201761186680898</v>
      </c>
      <c r="AD461">
        <f t="shared" si="207"/>
        <v>79.637693474579663</v>
      </c>
      <c r="AE461">
        <f t="shared" si="208"/>
        <v>96.749202799373677</v>
      </c>
      <c r="AF461">
        <f t="shared" si="209"/>
        <v>17.111509324794021</v>
      </c>
      <c r="AG461">
        <f t="shared" si="210"/>
        <v>0</v>
      </c>
      <c r="AH461" s="2">
        <f t="shared" si="211"/>
        <v>96.749202799373677</v>
      </c>
    </row>
    <row r="462" spans="1:34" x14ac:dyDescent="0.3">
      <c r="A462">
        <f t="shared" si="189"/>
        <v>-84.730000000000544</v>
      </c>
      <c r="B462">
        <f t="shared" si="212"/>
        <v>-1.4788174752148049</v>
      </c>
      <c r="G462" s="2">
        <f t="shared" si="190"/>
        <v>2.7285353428231041</v>
      </c>
      <c r="H462" s="2">
        <f t="shared" si="191"/>
        <v>181.96766216989656</v>
      </c>
      <c r="I462" s="2">
        <f t="shared" si="192"/>
        <v>189.31559933594551</v>
      </c>
      <c r="J462" s="2">
        <f t="shared" si="193"/>
        <v>10.076472508872053</v>
      </c>
      <c r="K462" s="2">
        <f t="shared" si="194"/>
        <v>186.5870639931224</v>
      </c>
      <c r="M462" s="2">
        <f t="shared" si="195"/>
        <v>33.99179571041951</v>
      </c>
      <c r="N462" s="2">
        <f t="shared" si="196"/>
        <v>50.524654334029648</v>
      </c>
      <c r="O462" s="2">
        <f t="shared" si="197"/>
        <v>-29.137179811336331</v>
      </c>
      <c r="P462" s="2">
        <f t="shared" si="198"/>
        <v>-45.67003843494647</v>
      </c>
      <c r="Q462" s="2">
        <f t="shared" si="199"/>
        <v>96.194692768976125</v>
      </c>
      <c r="S462">
        <f t="shared" si="200"/>
        <v>2.7285353428231041</v>
      </c>
      <c r="T462">
        <f t="shared" si="213"/>
        <v>17.271464657176896</v>
      </c>
      <c r="U462">
        <f t="shared" si="201"/>
        <v>0</v>
      </c>
      <c r="V462">
        <f t="shared" si="202"/>
        <v>179.23912682707345</v>
      </c>
      <c r="W462">
        <f t="shared" si="203"/>
        <v>186.5870639931224</v>
      </c>
      <c r="X462">
        <f t="shared" si="204"/>
        <v>7.3479371660489488</v>
      </c>
      <c r="Y462" s="2">
        <f t="shared" si="205"/>
        <v>186.5870639931224</v>
      </c>
      <c r="Z462" s="2"/>
      <c r="AB462">
        <f t="shared" si="206"/>
        <v>-45.67003843494647</v>
      </c>
      <c r="AC462">
        <f t="shared" si="214"/>
        <v>61.17003843494647</v>
      </c>
      <c r="AD462">
        <f t="shared" si="207"/>
        <v>79.661834145365987</v>
      </c>
      <c r="AE462">
        <f t="shared" si="208"/>
        <v>96.194692768976125</v>
      </c>
      <c r="AF462">
        <f t="shared" si="209"/>
        <v>16.532858623610139</v>
      </c>
      <c r="AG462">
        <f t="shared" si="210"/>
        <v>0</v>
      </c>
      <c r="AH462" s="2">
        <f t="shared" si="211"/>
        <v>96.194692768976125</v>
      </c>
    </row>
    <row r="463" spans="1:34" x14ac:dyDescent="0.3">
      <c r="A463">
        <f t="shared" si="189"/>
        <v>-84.915000000000546</v>
      </c>
      <c r="B463">
        <f t="shared" si="212"/>
        <v>-1.4820463343309944</v>
      </c>
      <c r="G463" s="2">
        <f t="shared" si="190"/>
        <v>2.7883326742491015</v>
      </c>
      <c r="H463" s="2">
        <f t="shared" si="191"/>
        <v>182.07990734910763</v>
      </c>
      <c r="I463" s="2">
        <f t="shared" si="192"/>
        <v>189.17058981965994</v>
      </c>
      <c r="J463" s="2">
        <f t="shared" si="193"/>
        <v>9.8790151448014214</v>
      </c>
      <c r="K463" s="2">
        <f t="shared" si="194"/>
        <v>186.38225714541085</v>
      </c>
      <c r="M463" s="2">
        <f t="shared" si="195"/>
        <v>34.047466346314771</v>
      </c>
      <c r="N463" s="2">
        <f t="shared" si="196"/>
        <v>50.001501905057481</v>
      </c>
      <c r="O463" s="2">
        <f t="shared" si="197"/>
        <v>-29.683642394879641</v>
      </c>
      <c r="P463" s="2">
        <f t="shared" si="198"/>
        <v>-45.637677953622351</v>
      </c>
      <c r="Q463" s="2">
        <f t="shared" si="199"/>
        <v>95.639179858679825</v>
      </c>
      <c r="S463">
        <f t="shared" si="200"/>
        <v>2.7883326742491015</v>
      </c>
      <c r="T463">
        <f t="shared" si="213"/>
        <v>17.211667325750899</v>
      </c>
      <c r="U463">
        <f t="shared" si="201"/>
        <v>0</v>
      </c>
      <c r="V463">
        <f t="shared" si="202"/>
        <v>179.29157467485854</v>
      </c>
      <c r="W463">
        <f t="shared" si="203"/>
        <v>186.38225714541085</v>
      </c>
      <c r="X463">
        <f t="shared" si="204"/>
        <v>7.0906824705523199</v>
      </c>
      <c r="Y463" s="2">
        <f t="shared" si="205"/>
        <v>186.38225714541085</v>
      </c>
      <c r="Z463" s="2"/>
      <c r="AB463">
        <f t="shared" si="206"/>
        <v>-45.637677953622351</v>
      </c>
      <c r="AC463">
        <f t="shared" si="214"/>
        <v>61.137677953622351</v>
      </c>
      <c r="AD463">
        <f t="shared" si="207"/>
        <v>79.685144299937122</v>
      </c>
      <c r="AE463">
        <f t="shared" si="208"/>
        <v>95.639179858679825</v>
      </c>
      <c r="AF463">
        <f t="shared" si="209"/>
        <v>15.95403555874271</v>
      </c>
      <c r="AG463">
        <f t="shared" si="210"/>
        <v>0</v>
      </c>
      <c r="AH463" s="2">
        <f t="shared" si="211"/>
        <v>95.639179858679825</v>
      </c>
    </row>
    <row r="464" spans="1:34" x14ac:dyDescent="0.3">
      <c r="A464">
        <f t="shared" si="189"/>
        <v>-85.100000000000549</v>
      </c>
      <c r="B464">
        <f t="shared" si="212"/>
        <v>-1.4852751934471842</v>
      </c>
      <c r="G464" s="2">
        <f t="shared" si="190"/>
        <v>2.8483094462937792</v>
      </c>
      <c r="H464" s="2">
        <f t="shared" si="191"/>
        <v>182.19046276065708</v>
      </c>
      <c r="I464" s="2">
        <f t="shared" si="192"/>
        <v>189.02381661164571</v>
      </c>
      <c r="J464" s="2">
        <f t="shared" si="193"/>
        <v>9.6816632972824053</v>
      </c>
      <c r="K464" s="2">
        <f t="shared" si="194"/>
        <v>186.17550716535195</v>
      </c>
      <c r="M464" s="2">
        <f t="shared" si="195"/>
        <v>34.102943615189105</v>
      </c>
      <c r="N464" s="2">
        <f t="shared" si="196"/>
        <v>49.477989779913507</v>
      </c>
      <c r="O464" s="2">
        <f t="shared" si="197"/>
        <v>-30.229633915359074</v>
      </c>
      <c r="P464" s="2">
        <f t="shared" si="198"/>
        <v>-45.604680080083483</v>
      </c>
      <c r="Q464" s="2">
        <f t="shared" si="199"/>
        <v>95.082669859996997</v>
      </c>
      <c r="S464">
        <f t="shared" si="200"/>
        <v>2.8483094462937792</v>
      </c>
      <c r="T464">
        <f t="shared" si="213"/>
        <v>17.151690553706221</v>
      </c>
      <c r="U464">
        <f t="shared" si="201"/>
        <v>0</v>
      </c>
      <c r="V464">
        <f t="shared" si="202"/>
        <v>179.34215331436332</v>
      </c>
      <c r="W464">
        <f t="shared" si="203"/>
        <v>186.17550716535195</v>
      </c>
      <c r="X464">
        <f t="shared" si="204"/>
        <v>6.833353850988626</v>
      </c>
      <c r="Y464" s="2">
        <f t="shared" si="205"/>
        <v>186.17550716535195</v>
      </c>
      <c r="Z464" s="2"/>
      <c r="AB464">
        <f t="shared" si="206"/>
        <v>-45.604680080083483</v>
      </c>
      <c r="AC464">
        <f t="shared" si="214"/>
        <v>61.104680080083483</v>
      </c>
      <c r="AD464">
        <f t="shared" si="207"/>
        <v>79.707623695272588</v>
      </c>
      <c r="AE464">
        <f t="shared" si="208"/>
        <v>95.082669859996997</v>
      </c>
      <c r="AF464">
        <f t="shared" si="209"/>
        <v>15.375046164724409</v>
      </c>
      <c r="AG464">
        <f t="shared" si="210"/>
        <v>0</v>
      </c>
      <c r="AH464" s="2">
        <f t="shared" si="211"/>
        <v>95.082669859996997</v>
      </c>
    </row>
    <row r="465" spans="1:34" x14ac:dyDescent="0.3">
      <c r="A465">
        <f t="shared" si="189"/>
        <v>-85.285000000000551</v>
      </c>
      <c r="B465">
        <f t="shared" si="212"/>
        <v>-1.4885040525633735</v>
      </c>
      <c r="G465" s="2">
        <f t="shared" si="190"/>
        <v>2.9084650336679658</v>
      </c>
      <c r="H465" s="2">
        <f t="shared" si="191"/>
        <v>182.29932725194701</v>
      </c>
      <c r="I465" s="2">
        <f t="shared" si="192"/>
        <v>188.87528124209015</v>
      </c>
      <c r="J465" s="2">
        <f t="shared" si="193"/>
        <v>9.4844190238111032</v>
      </c>
      <c r="K465" s="2">
        <f t="shared" si="194"/>
        <v>185.96681620842219</v>
      </c>
      <c r="M465" s="2">
        <f t="shared" si="195"/>
        <v>34.158226938662992</v>
      </c>
      <c r="N465" s="2">
        <f t="shared" si="196"/>
        <v>48.954123416485061</v>
      </c>
      <c r="O465" s="2">
        <f t="shared" si="197"/>
        <v>-30.775148680527842</v>
      </c>
      <c r="P465" s="2">
        <f t="shared" si="198"/>
        <v>-45.571045158349911</v>
      </c>
      <c r="Q465" s="2">
        <f t="shared" si="199"/>
        <v>94.525168574834964</v>
      </c>
      <c r="S465">
        <f t="shared" si="200"/>
        <v>2.9084650336679658</v>
      </c>
      <c r="T465">
        <f t="shared" si="213"/>
        <v>17.091534966332034</v>
      </c>
      <c r="U465">
        <f t="shared" si="201"/>
        <v>0</v>
      </c>
      <c r="V465">
        <f t="shared" si="202"/>
        <v>179.39086221827904</v>
      </c>
      <c r="W465">
        <f t="shared" si="203"/>
        <v>185.96681620842219</v>
      </c>
      <c r="X465">
        <f t="shared" si="204"/>
        <v>6.5759539901431374</v>
      </c>
      <c r="Y465" s="2">
        <f t="shared" si="205"/>
        <v>185.96681620842219</v>
      </c>
      <c r="Z465" s="2"/>
      <c r="AB465">
        <f t="shared" si="206"/>
        <v>-45.571045158349911</v>
      </c>
      <c r="AC465">
        <f t="shared" si="214"/>
        <v>61.071045158349911</v>
      </c>
      <c r="AD465">
        <f t="shared" si="207"/>
        <v>79.72927209701291</v>
      </c>
      <c r="AE465">
        <f t="shared" si="208"/>
        <v>94.525168574834964</v>
      </c>
      <c r="AF465">
        <f t="shared" si="209"/>
        <v>14.795896477822069</v>
      </c>
      <c r="AG465">
        <f t="shared" si="210"/>
        <v>0</v>
      </c>
      <c r="AH465" s="2">
        <f t="shared" si="211"/>
        <v>94.525168574834964</v>
      </c>
    </row>
    <row r="466" spans="1:34" x14ac:dyDescent="0.3">
      <c r="A466">
        <f t="shared" si="189"/>
        <v>-85.470000000000553</v>
      </c>
      <c r="B466">
        <f t="shared" si="212"/>
        <v>-1.491732911679563</v>
      </c>
      <c r="G466" s="2">
        <f t="shared" si="190"/>
        <v>2.9687988092182565</v>
      </c>
      <c r="H466" s="2">
        <f t="shared" si="191"/>
        <v>182.40649968800824</v>
      </c>
      <c r="I466" s="2">
        <f t="shared" si="192"/>
        <v>188.724985259552</v>
      </c>
      <c r="J466" s="2">
        <f t="shared" si="193"/>
        <v>9.2872843807620136</v>
      </c>
      <c r="K466" s="2">
        <f t="shared" si="194"/>
        <v>185.75618645033376</v>
      </c>
      <c r="M466" s="2">
        <f t="shared" si="195"/>
        <v>34.213315740378953</v>
      </c>
      <c r="N466" s="2">
        <f t="shared" si="196"/>
        <v>48.4299082763524</v>
      </c>
      <c r="O466" s="2">
        <f t="shared" si="197"/>
        <v>-31.320181003109809</v>
      </c>
      <c r="P466" s="2">
        <f t="shared" si="198"/>
        <v>-45.536773539083264</v>
      </c>
      <c r="Q466" s="2">
        <f t="shared" si="199"/>
        <v>93.966681815435663</v>
      </c>
      <c r="S466">
        <f t="shared" si="200"/>
        <v>2.9687988092182565</v>
      </c>
      <c r="T466">
        <f t="shared" si="213"/>
        <v>17.031201190781744</v>
      </c>
      <c r="U466">
        <f t="shared" si="201"/>
        <v>0</v>
      </c>
      <c r="V466">
        <f t="shared" si="202"/>
        <v>179.43770087879</v>
      </c>
      <c r="W466">
        <f t="shared" si="203"/>
        <v>185.75618645033376</v>
      </c>
      <c r="X466">
        <f t="shared" si="204"/>
        <v>6.3184855715437571</v>
      </c>
      <c r="Y466" s="2">
        <f t="shared" si="205"/>
        <v>185.75618645033376</v>
      </c>
      <c r="Z466" s="2"/>
      <c r="AB466">
        <f t="shared" si="206"/>
        <v>-45.536773539083264</v>
      </c>
      <c r="AC466">
        <f t="shared" si="214"/>
        <v>61.036773539083264</v>
      </c>
      <c r="AD466">
        <f t="shared" si="207"/>
        <v>79.750089279462216</v>
      </c>
      <c r="AE466">
        <f t="shared" si="208"/>
        <v>93.966681815435663</v>
      </c>
      <c r="AF466">
        <f t="shared" si="209"/>
        <v>14.216592535973454</v>
      </c>
      <c r="AG466">
        <f t="shared" si="210"/>
        <v>0</v>
      </c>
      <c r="AH466" s="2">
        <f t="shared" si="211"/>
        <v>93.966681815435663</v>
      </c>
    </row>
    <row r="467" spans="1:34" x14ac:dyDescent="0.3">
      <c r="A467">
        <f t="shared" si="189"/>
        <v>-85.655000000000555</v>
      </c>
      <c r="B467">
        <f t="shared" si="212"/>
        <v>-1.4949617707957525</v>
      </c>
      <c r="G467" s="2">
        <f t="shared" si="190"/>
        <v>3.029310143933543</v>
      </c>
      <c r="H467" s="2">
        <f t="shared" si="191"/>
        <v>182.51197895151216</v>
      </c>
      <c r="I467" s="2">
        <f t="shared" si="192"/>
        <v>188.57293023094536</v>
      </c>
      <c r="J467" s="2">
        <f t="shared" si="193"/>
        <v>9.0902614233667336</v>
      </c>
      <c r="K467" s="2">
        <f t="shared" si="194"/>
        <v>185.54362008701182</v>
      </c>
      <c r="M467" s="2">
        <f t="shared" si="195"/>
        <v>34.268209446007447</v>
      </c>
      <c r="N467" s="2">
        <f t="shared" si="196"/>
        <v>47.905349824732127</v>
      </c>
      <c r="O467" s="2">
        <f t="shared" si="197"/>
        <v>-31.864725200858373</v>
      </c>
      <c r="P467" s="2">
        <f t="shared" si="198"/>
        <v>-45.501865579583054</v>
      </c>
      <c r="Q467" s="2">
        <f t="shared" si="199"/>
        <v>93.407215404315181</v>
      </c>
      <c r="S467">
        <f t="shared" si="200"/>
        <v>3.029310143933543</v>
      </c>
      <c r="T467">
        <f t="shared" si="213"/>
        <v>16.970689856066457</v>
      </c>
      <c r="U467">
        <f t="shared" si="201"/>
        <v>0</v>
      </c>
      <c r="V467">
        <f t="shared" si="202"/>
        <v>179.48266880757862</v>
      </c>
      <c r="W467">
        <f t="shared" si="203"/>
        <v>185.54362008701182</v>
      </c>
      <c r="X467">
        <f t="shared" si="204"/>
        <v>6.0609512794331906</v>
      </c>
      <c r="Y467" s="2">
        <f t="shared" si="205"/>
        <v>185.54362008701182</v>
      </c>
      <c r="Z467" s="2"/>
      <c r="AB467">
        <f t="shared" si="206"/>
        <v>-45.501865579583054</v>
      </c>
      <c r="AC467">
        <f t="shared" si="214"/>
        <v>61.001865579583054</v>
      </c>
      <c r="AD467">
        <f t="shared" si="207"/>
        <v>79.770075025590501</v>
      </c>
      <c r="AE467">
        <f t="shared" si="208"/>
        <v>93.407215404315181</v>
      </c>
      <c r="AF467">
        <f t="shared" si="209"/>
        <v>13.637140378724681</v>
      </c>
      <c r="AG467">
        <f t="shared" si="210"/>
        <v>0</v>
      </c>
      <c r="AH467" s="2">
        <f t="shared" si="211"/>
        <v>93.407215404315181</v>
      </c>
    </row>
    <row r="468" spans="1:34" x14ac:dyDescent="0.3">
      <c r="A468">
        <f t="shared" si="189"/>
        <v>-85.840000000000558</v>
      </c>
      <c r="B468">
        <f t="shared" si="212"/>
        <v>-1.4981906299119421</v>
      </c>
      <c r="G468" s="2">
        <f t="shared" si="190"/>
        <v>3.0899984069515618</v>
      </c>
      <c r="H468" s="2">
        <f t="shared" si="191"/>
        <v>182.61576394278242</v>
      </c>
      <c r="I468" s="2">
        <f t="shared" si="192"/>
        <v>188.41911774152331</v>
      </c>
      <c r="J468" s="2">
        <f t="shared" si="193"/>
        <v>8.8933522056924659</v>
      </c>
      <c r="K468" s="2">
        <f t="shared" si="194"/>
        <v>185.32911933457174</v>
      </c>
      <c r="M468" s="2">
        <f t="shared" si="195"/>
        <v>34.322907483252934</v>
      </c>
      <c r="N468" s="2">
        <f t="shared" si="196"/>
        <v>47.38045353041997</v>
      </c>
      <c r="O468" s="2">
        <f t="shared" si="197"/>
        <v>-32.408775596615968</v>
      </c>
      <c r="P468" s="2">
        <f t="shared" si="198"/>
        <v>-45.466321643782997</v>
      </c>
      <c r="Q468" s="2">
        <f t="shared" si="199"/>
        <v>92.846775174202975</v>
      </c>
      <c r="S468">
        <f t="shared" si="200"/>
        <v>3.0899984069515618</v>
      </c>
      <c r="T468">
        <f t="shared" si="213"/>
        <v>16.910001593048438</v>
      </c>
      <c r="U468">
        <f t="shared" si="201"/>
        <v>0</v>
      </c>
      <c r="V468">
        <f t="shared" si="202"/>
        <v>179.52576553583086</v>
      </c>
      <c r="W468">
        <f t="shared" si="203"/>
        <v>185.32911933457174</v>
      </c>
      <c r="X468">
        <f t="shared" si="204"/>
        <v>5.8033537987409041</v>
      </c>
      <c r="Y468" s="2">
        <f t="shared" si="205"/>
        <v>185.32911933457174</v>
      </c>
      <c r="Z468" s="2"/>
      <c r="AB468">
        <f t="shared" si="206"/>
        <v>-45.466321643782997</v>
      </c>
      <c r="AC468">
        <f t="shared" si="214"/>
        <v>60.966321643782997</v>
      </c>
      <c r="AD468">
        <f t="shared" si="207"/>
        <v>79.789229127035924</v>
      </c>
      <c r="AE468">
        <f t="shared" si="208"/>
        <v>92.846775174202975</v>
      </c>
      <c r="AF468">
        <f t="shared" si="209"/>
        <v>13.05754604716703</v>
      </c>
      <c r="AG468">
        <f t="shared" si="210"/>
        <v>0</v>
      </c>
      <c r="AH468" s="2">
        <f t="shared" si="211"/>
        <v>92.846775174202975</v>
      </c>
    </row>
    <row r="469" spans="1:34" x14ac:dyDescent="0.3">
      <c r="A469">
        <f t="shared" si="189"/>
        <v>-86.02500000000056</v>
      </c>
      <c r="B469">
        <f t="shared" si="212"/>
        <v>-1.5014194890281316</v>
      </c>
      <c r="G469" s="2">
        <f t="shared" si="190"/>
        <v>3.1508629655654836</v>
      </c>
      <c r="H469" s="2">
        <f t="shared" si="191"/>
        <v>182.71785357980625</v>
      </c>
      <c r="I469" s="2">
        <f t="shared" si="192"/>
        <v>188.2635493948614</v>
      </c>
      <c r="J469" s="2">
        <f t="shared" si="193"/>
        <v>8.6965587806206184</v>
      </c>
      <c r="K469" s="2">
        <f t="shared" si="194"/>
        <v>185.11268642929591</v>
      </c>
      <c r="M469" s="2">
        <f t="shared" si="195"/>
        <v>34.377409281859826</v>
      </c>
      <c r="N469" s="2">
        <f t="shared" si="196"/>
        <v>46.855224865733874</v>
      </c>
      <c r="O469" s="2">
        <f t="shared" si="197"/>
        <v>-32.952326518373134</v>
      </c>
      <c r="P469" s="2">
        <f t="shared" si="198"/>
        <v>-45.430142102247189</v>
      </c>
      <c r="Q469" s="2">
        <f t="shared" si="199"/>
        <v>92.285366967981062</v>
      </c>
      <c r="S469">
        <f t="shared" si="200"/>
        <v>3.1508629655654836</v>
      </c>
      <c r="T469">
        <f t="shared" si="213"/>
        <v>16.849137034434516</v>
      </c>
      <c r="U469">
        <f t="shared" si="201"/>
        <v>0</v>
      </c>
      <c r="V469">
        <f t="shared" si="202"/>
        <v>179.56699061424075</v>
      </c>
      <c r="W469">
        <f t="shared" si="203"/>
        <v>185.11268642929591</v>
      </c>
      <c r="X469">
        <f t="shared" si="204"/>
        <v>5.5456958150551348</v>
      </c>
      <c r="Y469" s="2">
        <f t="shared" si="205"/>
        <v>185.11268642929591</v>
      </c>
      <c r="Z469" s="2"/>
      <c r="AB469">
        <f t="shared" si="206"/>
        <v>-45.430142102247189</v>
      </c>
      <c r="AC469">
        <f t="shared" si="214"/>
        <v>60.930142102247189</v>
      </c>
      <c r="AD469">
        <f t="shared" si="207"/>
        <v>79.807551384107015</v>
      </c>
      <c r="AE469">
        <f t="shared" si="208"/>
        <v>92.285366967981062</v>
      </c>
      <c r="AF469">
        <f t="shared" si="209"/>
        <v>12.477815583874055</v>
      </c>
      <c r="AG469">
        <f t="shared" si="210"/>
        <v>0</v>
      </c>
      <c r="AH469" s="2">
        <f t="shared" si="211"/>
        <v>92.285366967981062</v>
      </c>
    </row>
    <row r="470" spans="1:34" x14ac:dyDescent="0.3">
      <c r="A470">
        <f t="shared" si="189"/>
        <v>-86.210000000000562</v>
      </c>
      <c r="B470">
        <f t="shared" si="212"/>
        <v>-1.5046483481443214</v>
      </c>
      <c r="G470" s="2">
        <f t="shared" si="190"/>
        <v>3.2119031852305113</v>
      </c>
      <c r="H470" s="2">
        <f t="shared" si="191"/>
        <v>182.81824679824592</v>
      </c>
      <c r="I470" s="2">
        <f t="shared" si="192"/>
        <v>188.10622681284079</v>
      </c>
      <c r="J470" s="2">
        <f t="shared" si="193"/>
        <v>8.499883199825387</v>
      </c>
      <c r="K470" s="2">
        <f t="shared" si="194"/>
        <v>184.89432362761028</v>
      </c>
      <c r="M470" s="2">
        <f t="shared" si="195"/>
        <v>34.431714273618397</v>
      </c>
      <c r="N470" s="2">
        <f t="shared" si="196"/>
        <v>46.329669306456871</v>
      </c>
      <c r="O470" s="2">
        <f t="shared" si="197"/>
        <v>-33.495372299327755</v>
      </c>
      <c r="P470" s="2">
        <f t="shared" si="198"/>
        <v>-45.393327332166223</v>
      </c>
      <c r="Q470" s="2">
        <f t="shared" si="199"/>
        <v>91.722996638623101</v>
      </c>
      <c r="S470">
        <f t="shared" si="200"/>
        <v>3.2119031852305113</v>
      </c>
      <c r="T470">
        <f t="shared" si="213"/>
        <v>16.788096814769489</v>
      </c>
      <c r="U470">
        <f t="shared" si="201"/>
        <v>0</v>
      </c>
      <c r="V470">
        <f t="shared" si="202"/>
        <v>179.60634361301541</v>
      </c>
      <c r="W470">
        <f t="shared" si="203"/>
        <v>184.89432362761028</v>
      </c>
      <c r="X470">
        <f t="shared" si="204"/>
        <v>5.2879800145948757</v>
      </c>
      <c r="Y470" s="2">
        <f t="shared" si="205"/>
        <v>184.89432362761028</v>
      </c>
      <c r="Z470" s="2"/>
      <c r="AB470">
        <f t="shared" si="206"/>
        <v>-45.393327332166223</v>
      </c>
      <c r="AC470">
        <f t="shared" si="214"/>
        <v>60.893327332166223</v>
      </c>
      <c r="AD470">
        <f t="shared" si="207"/>
        <v>79.825041605784619</v>
      </c>
      <c r="AE470">
        <f t="shared" si="208"/>
        <v>91.722996638623101</v>
      </c>
      <c r="AF470">
        <f t="shared" si="209"/>
        <v>11.897955032838468</v>
      </c>
      <c r="AG470">
        <f t="shared" si="210"/>
        <v>0</v>
      </c>
      <c r="AH470" s="2">
        <f t="shared" si="211"/>
        <v>91.722996638623101</v>
      </c>
    </row>
    <row r="471" spans="1:34" x14ac:dyDescent="0.3">
      <c r="A471">
        <f t="shared" si="189"/>
        <v>-86.395000000000564</v>
      </c>
      <c r="B471">
        <f t="shared" si="212"/>
        <v>-1.5078772072605109</v>
      </c>
      <c r="G471" s="2">
        <f t="shared" si="190"/>
        <v>3.2731184295704736</v>
      </c>
      <c r="H471" s="2">
        <f t="shared" si="191"/>
        <v>182.91694255144964</v>
      </c>
      <c r="I471" s="2">
        <f t="shared" si="192"/>
        <v>187.94715163563157</v>
      </c>
      <c r="J471" s="2">
        <f t="shared" si="193"/>
        <v>8.3033275137524214</v>
      </c>
      <c r="K471" s="2">
        <f t="shared" si="194"/>
        <v>184.6740332060611</v>
      </c>
      <c r="M471" s="2">
        <f t="shared" si="195"/>
        <v>34.485821892370765</v>
      </c>
      <c r="N471" s="2">
        <f t="shared" si="196"/>
        <v>45.803792331780144</v>
      </c>
      <c r="O471" s="2">
        <f t="shared" si="197"/>
        <v>-34.037907277943923</v>
      </c>
      <c r="P471" s="2">
        <f t="shared" si="198"/>
        <v>-45.355877717353302</v>
      </c>
      <c r="Q471" s="2">
        <f t="shared" si="199"/>
        <v>91.159670049133439</v>
      </c>
      <c r="S471">
        <f t="shared" si="200"/>
        <v>3.2731184295704736</v>
      </c>
      <c r="T471">
        <f t="shared" si="213"/>
        <v>16.726881570429526</v>
      </c>
      <c r="U471">
        <f t="shared" si="201"/>
        <v>0</v>
      </c>
      <c r="V471">
        <f t="shared" si="202"/>
        <v>179.64382412187916</v>
      </c>
      <c r="W471">
        <f t="shared" si="203"/>
        <v>184.6740332060611</v>
      </c>
      <c r="X471">
        <f t="shared" si="204"/>
        <v>5.0302090841819478</v>
      </c>
      <c r="Y471" s="2">
        <f t="shared" si="205"/>
        <v>184.6740332060611</v>
      </c>
      <c r="Z471" s="2"/>
      <c r="AB471">
        <f t="shared" si="206"/>
        <v>-45.355877717353302</v>
      </c>
      <c r="AC471">
        <f t="shared" si="214"/>
        <v>60.855877717353302</v>
      </c>
      <c r="AD471">
        <f t="shared" si="207"/>
        <v>79.84169960972406</v>
      </c>
      <c r="AE471">
        <f t="shared" si="208"/>
        <v>91.159670049133439</v>
      </c>
      <c r="AF471">
        <f t="shared" si="209"/>
        <v>11.317970439409379</v>
      </c>
      <c r="AG471">
        <f t="shared" si="210"/>
        <v>0</v>
      </c>
      <c r="AH471" s="2">
        <f t="shared" si="211"/>
        <v>91.159670049133439</v>
      </c>
    </row>
    <row r="472" spans="1:34" x14ac:dyDescent="0.3">
      <c r="A472">
        <f t="shared" si="189"/>
        <v>-86.580000000000567</v>
      </c>
      <c r="B472">
        <f t="shared" si="212"/>
        <v>-1.5111060663767004</v>
      </c>
      <c r="G472" s="2">
        <f t="shared" si="190"/>
        <v>3.3345080603844934</v>
      </c>
      <c r="H472" s="2">
        <f t="shared" si="191"/>
        <v>183.01393981046272</v>
      </c>
      <c r="I472" s="2">
        <f t="shared" si="192"/>
        <v>187.78632552167559</v>
      </c>
      <c r="J472" s="2">
        <f t="shared" si="193"/>
        <v>8.1068937715973597</v>
      </c>
      <c r="K472" s="2">
        <f t="shared" si="194"/>
        <v>184.45181746129111</v>
      </c>
      <c r="M472" s="2">
        <f t="shared" si="195"/>
        <v>34.539731574016756</v>
      </c>
      <c r="N472" s="2">
        <f t="shared" si="196"/>
        <v>45.277599424245707</v>
      </c>
      <c r="O472" s="2">
        <f t="shared" si="197"/>
        <v>-34.579925798011288</v>
      </c>
      <c r="P472" s="2">
        <f t="shared" si="198"/>
        <v>-45.317793648240233</v>
      </c>
      <c r="Q472" s="2">
        <f t="shared" si="199"/>
        <v>90.595393072485933</v>
      </c>
      <c r="S472">
        <f t="shared" si="200"/>
        <v>3.3345080603844934</v>
      </c>
      <c r="T472">
        <f t="shared" si="213"/>
        <v>16.665491939615507</v>
      </c>
      <c r="U472">
        <f t="shared" si="201"/>
        <v>0</v>
      </c>
      <c r="V472">
        <f t="shared" si="202"/>
        <v>179.67943175007821</v>
      </c>
      <c r="W472">
        <f t="shared" si="203"/>
        <v>184.45181746129111</v>
      </c>
      <c r="X472">
        <f t="shared" si="204"/>
        <v>4.7723857112128663</v>
      </c>
      <c r="Y472" s="2">
        <f t="shared" si="205"/>
        <v>184.45181746129111</v>
      </c>
      <c r="Z472" s="2"/>
      <c r="AB472">
        <f t="shared" si="206"/>
        <v>-45.317793648240233</v>
      </c>
      <c r="AC472">
        <f t="shared" si="214"/>
        <v>60.817793648240233</v>
      </c>
      <c r="AD472">
        <f t="shared" si="207"/>
        <v>79.857525222256982</v>
      </c>
      <c r="AE472">
        <f t="shared" si="208"/>
        <v>90.595393072485933</v>
      </c>
      <c r="AF472">
        <f t="shared" si="209"/>
        <v>10.737867850228945</v>
      </c>
      <c r="AG472">
        <f t="shared" si="210"/>
        <v>0</v>
      </c>
      <c r="AH472" s="2">
        <f t="shared" si="211"/>
        <v>90.595393072485933</v>
      </c>
    </row>
    <row r="473" spans="1:34" x14ac:dyDescent="0.3">
      <c r="A473">
        <f t="shared" si="189"/>
        <v>-86.765000000000569</v>
      </c>
      <c r="B473">
        <f t="shared" si="212"/>
        <v>-1.5143349254928899</v>
      </c>
      <c r="G473" s="2">
        <f t="shared" si="190"/>
        <v>3.3960714376536103</v>
      </c>
      <c r="H473" s="2">
        <f t="shared" si="191"/>
        <v>183.10923756403807</v>
      </c>
      <c r="I473" s="2">
        <f t="shared" si="192"/>
        <v>187.62375014766897</v>
      </c>
      <c r="J473" s="2">
        <f t="shared" si="193"/>
        <v>7.9105840212845315</v>
      </c>
      <c r="K473" s="2">
        <f t="shared" si="194"/>
        <v>184.22767871001537</v>
      </c>
      <c r="M473" s="2">
        <f t="shared" si="195"/>
        <v>34.593442756519778</v>
      </c>
      <c r="N473" s="2">
        <f t="shared" si="196"/>
        <v>44.751096069689353</v>
      </c>
      <c r="O473" s="2">
        <f t="shared" si="197"/>
        <v>-35.121422208703727</v>
      </c>
      <c r="P473" s="2">
        <f t="shared" si="198"/>
        <v>-45.279075521873303</v>
      </c>
      <c r="Q473" s="2">
        <f t="shared" si="199"/>
        <v>90.030171591562663</v>
      </c>
      <c r="S473">
        <f t="shared" si="200"/>
        <v>3.3960714376536103</v>
      </c>
      <c r="T473">
        <f t="shared" si="213"/>
        <v>16.60392856234639</v>
      </c>
      <c r="U473">
        <f t="shared" si="201"/>
        <v>0</v>
      </c>
      <c r="V473">
        <f t="shared" si="202"/>
        <v>179.71316612638446</v>
      </c>
      <c r="W473">
        <f t="shared" si="203"/>
        <v>184.22767871001537</v>
      </c>
      <c r="X473">
        <f t="shared" si="204"/>
        <v>4.5145125836309212</v>
      </c>
      <c r="Y473" s="2">
        <f t="shared" si="205"/>
        <v>184.22767871001537</v>
      </c>
      <c r="Z473" s="2"/>
      <c r="AB473">
        <f t="shared" si="206"/>
        <v>-45.279075521873303</v>
      </c>
      <c r="AC473">
        <f t="shared" si="214"/>
        <v>60.779075521873303</v>
      </c>
      <c r="AD473">
        <f t="shared" si="207"/>
        <v>79.872518278393073</v>
      </c>
      <c r="AE473">
        <f t="shared" si="208"/>
        <v>90.030171591562663</v>
      </c>
      <c r="AF473">
        <f t="shared" si="209"/>
        <v>10.157653313169575</v>
      </c>
      <c r="AG473">
        <f t="shared" si="210"/>
        <v>0</v>
      </c>
      <c r="AH473" s="2">
        <f t="shared" si="211"/>
        <v>90.030171591562663</v>
      </c>
    </row>
    <row r="474" spans="1:34" x14ac:dyDescent="0.3">
      <c r="A474">
        <f t="shared" si="189"/>
        <v>-86.950000000000571</v>
      </c>
      <c r="B474">
        <f t="shared" si="212"/>
        <v>-1.5175637846090795</v>
      </c>
      <c r="G474" s="2">
        <f t="shared" si="190"/>
        <v>3.4578079195474736</v>
      </c>
      <c r="H474" s="2">
        <f t="shared" si="191"/>
        <v>183.20283481864683</v>
      </c>
      <c r="I474" s="2">
        <f t="shared" si="192"/>
        <v>187.45942720854492</v>
      </c>
      <c r="J474" s="2">
        <f t="shared" si="193"/>
        <v>7.7144003094455815</v>
      </c>
      <c r="K474" s="2">
        <f t="shared" si="194"/>
        <v>184.00161928899746</v>
      </c>
      <c r="M474" s="2">
        <f t="shared" si="195"/>
        <v>34.646954879912727</v>
      </c>
      <c r="N474" s="2">
        <f t="shared" si="196"/>
        <v>44.224287757183475</v>
      </c>
      <c r="O474" s="2">
        <f t="shared" si="197"/>
        <v>-35.662390864638468</v>
      </c>
      <c r="P474" s="2">
        <f t="shared" si="198"/>
        <v>-45.239723741909209</v>
      </c>
      <c r="Q474" s="2">
        <f t="shared" si="199"/>
        <v>89.464011499092692</v>
      </c>
      <c r="S474">
        <f t="shared" si="200"/>
        <v>3.4578079195474736</v>
      </c>
      <c r="T474">
        <f t="shared" si="213"/>
        <v>16.542192080452526</v>
      </c>
      <c r="U474">
        <f t="shared" si="201"/>
        <v>0</v>
      </c>
      <c r="V474">
        <f t="shared" si="202"/>
        <v>179.74502689909937</v>
      </c>
      <c r="W474">
        <f t="shared" si="203"/>
        <v>184.00161928899746</v>
      </c>
      <c r="X474">
        <f t="shared" si="204"/>
        <v>4.256592389898108</v>
      </c>
      <c r="Y474" s="2">
        <f t="shared" si="205"/>
        <v>184.00161928899746</v>
      </c>
      <c r="Z474" s="2"/>
      <c r="AB474">
        <f t="shared" si="206"/>
        <v>-45.239723741909209</v>
      </c>
      <c r="AC474">
        <f t="shared" si="214"/>
        <v>60.739723741909209</v>
      </c>
      <c r="AD474">
        <f t="shared" si="207"/>
        <v>79.886678621821943</v>
      </c>
      <c r="AE474">
        <f t="shared" si="208"/>
        <v>89.464011499092692</v>
      </c>
      <c r="AF474">
        <f t="shared" si="209"/>
        <v>9.5773328772707416</v>
      </c>
      <c r="AG474">
        <f t="shared" si="210"/>
        <v>0</v>
      </c>
      <c r="AH474" s="2">
        <f t="shared" si="211"/>
        <v>89.464011499092692</v>
      </c>
    </row>
    <row r="475" spans="1:34" x14ac:dyDescent="0.3">
      <c r="A475">
        <f t="shared" si="189"/>
        <v>-87.135000000000574</v>
      </c>
      <c r="B475">
        <f t="shared" si="212"/>
        <v>-1.520792643725269</v>
      </c>
      <c r="G475" s="2">
        <f t="shared" si="190"/>
        <v>3.5197168624310251</v>
      </c>
      <c r="H475" s="2">
        <f t="shared" si="191"/>
        <v>183.29473059848877</v>
      </c>
      <c r="I475" s="2">
        <f t="shared" si="192"/>
        <v>187.29335841745586</v>
      </c>
      <c r="J475" s="2">
        <f t="shared" si="193"/>
        <v>7.518344681398144</v>
      </c>
      <c r="K475" s="2">
        <f t="shared" si="194"/>
        <v>183.77364155502482</v>
      </c>
      <c r="M475" s="2">
        <f t="shared" si="195"/>
        <v>34.700267386303764</v>
      </c>
      <c r="N475" s="2">
        <f t="shared" si="196"/>
        <v>43.697179978979776</v>
      </c>
      <c r="O475" s="2">
        <f t="shared" si="197"/>
        <v>-36.202826125934777</v>
      </c>
      <c r="P475" s="2">
        <f t="shared" si="198"/>
        <v>-45.199738718610796</v>
      </c>
      <c r="Q475" s="2">
        <f t="shared" si="199"/>
        <v>88.896918697590564</v>
      </c>
      <c r="S475">
        <f t="shared" si="200"/>
        <v>3.5197168624310251</v>
      </c>
      <c r="T475">
        <f t="shared" si="213"/>
        <v>16.480283137568975</v>
      </c>
      <c r="U475">
        <f t="shared" si="201"/>
        <v>0</v>
      </c>
      <c r="V475">
        <f t="shared" si="202"/>
        <v>179.77501373605776</v>
      </c>
      <c r="W475">
        <f t="shared" si="203"/>
        <v>183.77364155502482</v>
      </c>
      <c r="X475">
        <f t="shared" si="204"/>
        <v>3.9986278189671189</v>
      </c>
      <c r="Y475" s="2">
        <f t="shared" si="205"/>
        <v>183.77364155502482</v>
      </c>
      <c r="Z475" s="2"/>
      <c r="AB475">
        <f t="shared" si="206"/>
        <v>-45.199738718610796</v>
      </c>
      <c r="AC475">
        <f t="shared" si="214"/>
        <v>60.699738718610796</v>
      </c>
      <c r="AD475">
        <f t="shared" si="207"/>
        <v>79.900006104914553</v>
      </c>
      <c r="AE475">
        <f t="shared" si="208"/>
        <v>88.896918697590564</v>
      </c>
      <c r="AF475">
        <f t="shared" si="209"/>
        <v>8.9969125926760185</v>
      </c>
      <c r="AG475">
        <f t="shared" si="210"/>
        <v>0</v>
      </c>
      <c r="AH475" s="2">
        <f t="shared" si="211"/>
        <v>88.896918697590564</v>
      </c>
    </row>
    <row r="476" spans="1:34" x14ac:dyDescent="0.3">
      <c r="A476">
        <f t="shared" si="189"/>
        <v>-87.320000000000576</v>
      </c>
      <c r="B476">
        <f t="shared" si="212"/>
        <v>-1.5240215028414585</v>
      </c>
      <c r="G476" s="2">
        <f t="shared" si="190"/>
        <v>3.5817976208712139</v>
      </c>
      <c r="H476" s="2">
        <f t="shared" si="191"/>
        <v>183.38492394550238</v>
      </c>
      <c r="I476" s="2">
        <f t="shared" si="192"/>
        <v>187.12554550575567</v>
      </c>
      <c r="J476" s="2">
        <f t="shared" si="193"/>
        <v>7.3224191811245056</v>
      </c>
      <c r="K476" s="2">
        <f t="shared" si="194"/>
        <v>183.54374788488445</v>
      </c>
      <c r="M476" s="2">
        <f t="shared" si="195"/>
        <v>34.753379719882162</v>
      </c>
      <c r="N476" s="2">
        <f t="shared" si="196"/>
        <v>43.169778230452067</v>
      </c>
      <c r="O476" s="2">
        <f t="shared" si="197"/>
        <v>-36.7427223582729</v>
      </c>
      <c r="P476" s="2">
        <f t="shared" si="198"/>
        <v>-45.159120868842805</v>
      </c>
      <c r="Q476" s="2">
        <f t="shared" si="199"/>
        <v>88.328899099294873</v>
      </c>
      <c r="S476">
        <f t="shared" si="200"/>
        <v>3.5817976208712139</v>
      </c>
      <c r="T476">
        <f t="shared" si="213"/>
        <v>16.418202379128786</v>
      </c>
      <c r="U476">
        <f t="shared" si="201"/>
        <v>0</v>
      </c>
      <c r="V476">
        <f t="shared" si="202"/>
        <v>179.80312632463117</v>
      </c>
      <c r="W476">
        <f t="shared" si="203"/>
        <v>183.54374788488445</v>
      </c>
      <c r="X476">
        <f t="shared" si="204"/>
        <v>3.7406215602532917</v>
      </c>
      <c r="Y476" s="2">
        <f t="shared" si="205"/>
        <v>183.54374788488445</v>
      </c>
      <c r="Z476" s="2"/>
      <c r="AB476">
        <f t="shared" si="206"/>
        <v>-45.159120868842805</v>
      </c>
      <c r="AC476">
        <f t="shared" si="214"/>
        <v>60.659120868842805</v>
      </c>
      <c r="AD476">
        <f t="shared" si="207"/>
        <v>79.912500588724967</v>
      </c>
      <c r="AE476">
        <f t="shared" si="208"/>
        <v>88.328899099294873</v>
      </c>
      <c r="AF476">
        <f t="shared" si="209"/>
        <v>8.4163985105699055</v>
      </c>
      <c r="AG476">
        <f t="shared" si="210"/>
        <v>0</v>
      </c>
      <c r="AH476" s="2">
        <f t="shared" si="211"/>
        <v>88.328899099294873</v>
      </c>
    </row>
    <row r="477" spans="1:34" x14ac:dyDescent="0.3">
      <c r="A477">
        <f t="shared" si="189"/>
        <v>-87.505000000000578</v>
      </c>
      <c r="B477">
        <f t="shared" si="212"/>
        <v>-1.5272503619576481</v>
      </c>
      <c r="G477" s="2">
        <f t="shared" si="190"/>
        <v>3.6440495476437178</v>
      </c>
      <c r="H477" s="2">
        <f t="shared" si="191"/>
        <v>183.47341391937496</v>
      </c>
      <c r="I477" s="2">
        <f t="shared" si="192"/>
        <v>186.95599022298157</v>
      </c>
      <c r="J477" s="2">
        <f t="shared" si="193"/>
        <v>7.1266258512503065</v>
      </c>
      <c r="K477" s="2">
        <f t="shared" si="194"/>
        <v>183.31194067533784</v>
      </c>
      <c r="M477" s="2">
        <f t="shared" si="195"/>
        <v>34.806291326924139</v>
      </c>
      <c r="N477" s="2">
        <f t="shared" si="196"/>
        <v>42.642088010038968</v>
      </c>
      <c r="O477" s="2">
        <f t="shared" si="197"/>
        <v>-37.282073932952699</v>
      </c>
      <c r="P477" s="2">
        <f t="shared" si="198"/>
        <v>-45.117870616067528</v>
      </c>
      <c r="Q477" s="2">
        <f t="shared" si="199"/>
        <v>87.759958626106496</v>
      </c>
      <c r="S477">
        <f t="shared" si="200"/>
        <v>3.6440495476437178</v>
      </c>
      <c r="T477">
        <f t="shared" si="213"/>
        <v>16.355950452356282</v>
      </c>
      <c r="U477">
        <f t="shared" si="201"/>
        <v>0</v>
      </c>
      <c r="V477">
        <f t="shared" si="202"/>
        <v>179.82936437173123</v>
      </c>
      <c r="W477">
        <f t="shared" si="203"/>
        <v>183.31194067533784</v>
      </c>
      <c r="X477">
        <f t="shared" si="204"/>
        <v>3.4825763036065887</v>
      </c>
      <c r="Y477" s="2">
        <f t="shared" si="205"/>
        <v>183.31194067533784</v>
      </c>
      <c r="Z477" s="2"/>
      <c r="AB477">
        <f t="shared" si="206"/>
        <v>-45.117870616067528</v>
      </c>
      <c r="AC477">
        <f t="shared" si="214"/>
        <v>60.617870616067528</v>
      </c>
      <c r="AD477">
        <f t="shared" si="207"/>
        <v>79.924161942991674</v>
      </c>
      <c r="AE477">
        <f t="shared" si="208"/>
        <v>87.759958626106496</v>
      </c>
      <c r="AF477">
        <f t="shared" si="209"/>
        <v>7.8357966831148289</v>
      </c>
      <c r="AG477">
        <f t="shared" si="210"/>
        <v>0</v>
      </c>
      <c r="AH477" s="2">
        <f t="shared" si="211"/>
        <v>87.759958626106496</v>
      </c>
    </row>
    <row r="478" spans="1:34" x14ac:dyDescent="0.3">
      <c r="A478">
        <f t="shared" si="189"/>
        <v>-87.69000000000058</v>
      </c>
      <c r="B478">
        <f t="shared" si="212"/>
        <v>-1.5304792210738378</v>
      </c>
      <c r="G478" s="2">
        <f t="shared" si="190"/>
        <v>3.7064719937396973</v>
      </c>
      <c r="H478" s="2">
        <f t="shared" si="191"/>
        <v>183.56019959755233</v>
      </c>
      <c r="I478" s="2">
        <f t="shared" si="192"/>
        <v>186.78469433683586</v>
      </c>
      <c r="J478" s="2">
        <f t="shared" si="193"/>
        <v>6.9309667330232312</v>
      </c>
      <c r="K478" s="2">
        <f t="shared" si="194"/>
        <v>183.07822234309617</v>
      </c>
      <c r="M478" s="2">
        <f t="shared" si="195"/>
        <v>34.859001655798551</v>
      </c>
      <c r="N478" s="2">
        <f t="shared" si="196"/>
        <v>42.114114819186504</v>
      </c>
      <c r="O478" s="2">
        <f t="shared" si="197"/>
        <v>-37.820875226952445</v>
      </c>
      <c r="P478" s="2">
        <f t="shared" si="198"/>
        <v>-45.075988390340399</v>
      </c>
      <c r="Q478" s="2">
        <f t="shared" si="199"/>
        <v>87.19010320952691</v>
      </c>
      <c r="S478">
        <f t="shared" si="200"/>
        <v>3.7064719937396973</v>
      </c>
      <c r="T478">
        <f t="shared" si="213"/>
        <v>16.293528006260303</v>
      </c>
      <c r="U478">
        <f t="shared" si="201"/>
        <v>0</v>
      </c>
      <c r="V478">
        <f t="shared" si="202"/>
        <v>179.85372760381262</v>
      </c>
      <c r="W478">
        <f t="shared" si="203"/>
        <v>183.07822234309617</v>
      </c>
      <c r="X478">
        <f t="shared" si="204"/>
        <v>3.2244947392835339</v>
      </c>
      <c r="Y478" s="2">
        <f t="shared" si="205"/>
        <v>183.07822234309617</v>
      </c>
      <c r="Z478" s="2"/>
      <c r="AB478">
        <f t="shared" si="206"/>
        <v>-45.075988390340399</v>
      </c>
      <c r="AC478">
        <f t="shared" si="214"/>
        <v>60.575988390340399</v>
      </c>
      <c r="AD478">
        <f t="shared" si="207"/>
        <v>79.93499004613895</v>
      </c>
      <c r="AE478">
        <f t="shared" si="208"/>
        <v>87.19010320952691</v>
      </c>
      <c r="AF478">
        <f t="shared" si="209"/>
        <v>7.2551131633879535</v>
      </c>
      <c r="AG478">
        <f t="shared" si="210"/>
        <v>0</v>
      </c>
      <c r="AH478" s="2">
        <f t="shared" si="211"/>
        <v>87.19010320952691</v>
      </c>
    </row>
    <row r="479" spans="1:34" x14ac:dyDescent="0.3">
      <c r="A479">
        <f t="shared" si="189"/>
        <v>-87.875000000000583</v>
      </c>
      <c r="B479">
        <f t="shared" si="212"/>
        <v>-1.5337080801900274</v>
      </c>
      <c r="G479" s="2">
        <f t="shared" si="190"/>
        <v>3.769064308372549</v>
      </c>
      <c r="H479" s="2">
        <f t="shared" si="191"/>
        <v>183.64528007524842</v>
      </c>
      <c r="I479" s="2">
        <f t="shared" si="192"/>
        <v>186.61165963316765</v>
      </c>
      <c r="J479" s="2">
        <f t="shared" si="193"/>
        <v>6.7354438662917673</v>
      </c>
      <c r="K479" s="2">
        <f t="shared" si="194"/>
        <v>182.8425953247951</v>
      </c>
      <c r="M479" s="2">
        <f t="shared" si="195"/>
        <v>34.911510156972696</v>
      </c>
      <c r="N479" s="2">
        <f t="shared" si="196"/>
        <v>41.585864162290939</v>
      </c>
      <c r="O479" s="2">
        <f t="shared" si="197"/>
        <v>-38.359120622987234</v>
      </c>
      <c r="P479" s="2">
        <f t="shared" si="198"/>
        <v>-45.033474628305477</v>
      </c>
      <c r="Q479" s="2">
        <f t="shared" si="199"/>
        <v>86.619338790596416</v>
      </c>
      <c r="S479">
        <f t="shared" si="200"/>
        <v>3.769064308372549</v>
      </c>
      <c r="T479">
        <f t="shared" si="213"/>
        <v>16.230935691627451</v>
      </c>
      <c r="U479">
        <f t="shared" si="201"/>
        <v>0</v>
      </c>
      <c r="V479">
        <f t="shared" si="202"/>
        <v>179.87621576687587</v>
      </c>
      <c r="W479">
        <f t="shared" si="203"/>
        <v>182.8425953247951</v>
      </c>
      <c r="X479">
        <f t="shared" si="204"/>
        <v>2.9663795579192183</v>
      </c>
      <c r="Y479" s="2">
        <f t="shared" si="205"/>
        <v>182.8425953247951</v>
      </c>
      <c r="Z479" s="2"/>
      <c r="AB479">
        <f t="shared" si="206"/>
        <v>-45.033474628305477</v>
      </c>
      <c r="AC479">
        <f t="shared" si="214"/>
        <v>60.533474628305477</v>
      </c>
      <c r="AD479">
        <f t="shared" si="207"/>
        <v>79.944984785278166</v>
      </c>
      <c r="AE479">
        <f t="shared" si="208"/>
        <v>86.619338790596416</v>
      </c>
      <c r="AF479">
        <f t="shared" si="209"/>
        <v>6.6743540053182429</v>
      </c>
      <c r="AG479">
        <f t="shared" si="210"/>
        <v>0</v>
      </c>
      <c r="AH479" s="2">
        <f t="shared" si="211"/>
        <v>86.619338790596416</v>
      </c>
    </row>
    <row r="480" spans="1:34" x14ac:dyDescent="0.3">
      <c r="A480">
        <f t="shared" si="189"/>
        <v>-88.060000000000585</v>
      </c>
      <c r="B480">
        <f t="shared" si="212"/>
        <v>-1.5369369393062167</v>
      </c>
      <c r="G480" s="2">
        <f t="shared" si="190"/>
        <v>3.8318258389847166</v>
      </c>
      <c r="H480" s="2">
        <f t="shared" si="191"/>
        <v>183.72865446545492</v>
      </c>
      <c r="I480" s="2">
        <f t="shared" si="192"/>
        <v>186.43688791595409</v>
      </c>
      <c r="J480" s="2">
        <f t="shared" si="193"/>
        <v>6.5400592894838976</v>
      </c>
      <c r="K480" s="2">
        <f t="shared" si="194"/>
        <v>182.60506207696938</v>
      </c>
      <c r="M480" s="2">
        <f t="shared" si="195"/>
        <v>34.963816283018026</v>
      </c>
      <c r="N480" s="2">
        <f t="shared" si="196"/>
        <v>41.057341546641183</v>
      </c>
      <c r="O480" s="2">
        <f t="shared" si="197"/>
        <v>-38.896804509567794</v>
      </c>
      <c r="P480" s="2">
        <f t="shared" si="198"/>
        <v>-44.99032977319095</v>
      </c>
      <c r="Q480" s="2">
        <f t="shared" si="199"/>
        <v>86.047671319832133</v>
      </c>
      <c r="S480">
        <f t="shared" si="200"/>
        <v>3.8318258389847166</v>
      </c>
      <c r="T480">
        <f t="shared" si="213"/>
        <v>16.168174161015283</v>
      </c>
      <c r="U480">
        <f t="shared" si="201"/>
        <v>0</v>
      </c>
      <c r="V480">
        <f t="shared" si="202"/>
        <v>179.89682862647021</v>
      </c>
      <c r="W480">
        <f t="shared" si="203"/>
        <v>182.60506207696938</v>
      </c>
      <c r="X480">
        <f t="shared" si="204"/>
        <v>2.708233450499181</v>
      </c>
      <c r="Y480" s="2">
        <f t="shared" si="205"/>
        <v>182.60506207696938</v>
      </c>
      <c r="Z480" s="2"/>
      <c r="AB480">
        <f t="shared" si="206"/>
        <v>-44.99032977319095</v>
      </c>
      <c r="AC480">
        <f t="shared" si="214"/>
        <v>60.49032977319095</v>
      </c>
      <c r="AD480">
        <f t="shared" si="207"/>
        <v>79.95414605620897</v>
      </c>
      <c r="AE480">
        <f t="shared" si="208"/>
        <v>86.047671319832133</v>
      </c>
      <c r="AF480">
        <f t="shared" si="209"/>
        <v>6.0935252636231567</v>
      </c>
      <c r="AG480">
        <f t="shared" si="210"/>
        <v>0</v>
      </c>
      <c r="AH480" s="2">
        <f t="shared" si="211"/>
        <v>86.047671319832133</v>
      </c>
    </row>
    <row r="481" spans="1:34" x14ac:dyDescent="0.3">
      <c r="A481">
        <f t="shared" si="189"/>
        <v>-88.245000000000587</v>
      </c>
      <c r="B481">
        <f t="shared" si="212"/>
        <v>-1.5401657984224062</v>
      </c>
      <c r="G481" s="2">
        <f t="shared" si="190"/>
        <v>3.8947559312544797</v>
      </c>
      <c r="H481" s="2">
        <f t="shared" si="191"/>
        <v>183.81032189895021</v>
      </c>
      <c r="I481" s="2">
        <f t="shared" si="192"/>
        <v>186.26038100728152</v>
      </c>
      <c r="J481" s="2">
        <f t="shared" si="193"/>
        <v>6.3448150395858196</v>
      </c>
      <c r="K481" s="2">
        <f t="shared" si="194"/>
        <v>182.36562507602704</v>
      </c>
      <c r="M481" s="2">
        <f t="shared" si="195"/>
        <v>35.015919488615879</v>
      </c>
      <c r="N481" s="2">
        <f t="shared" si="196"/>
        <v>40.528552482361405</v>
      </c>
      <c r="O481" s="2">
        <f t="shared" si="197"/>
        <v>-39.433921281058922</v>
      </c>
      <c r="P481" s="2">
        <f t="shared" si="198"/>
        <v>-44.946554274804434</v>
      </c>
      <c r="Q481" s="2">
        <f t="shared" si="199"/>
        <v>85.475106757165833</v>
      </c>
      <c r="S481">
        <f t="shared" si="200"/>
        <v>3.8947559312544797</v>
      </c>
      <c r="T481">
        <f t="shared" si="213"/>
        <v>16.10524406874552</v>
      </c>
      <c r="U481">
        <f t="shared" si="201"/>
        <v>0</v>
      </c>
      <c r="V481">
        <f t="shared" si="202"/>
        <v>179.91556596769573</v>
      </c>
      <c r="W481">
        <f t="shared" si="203"/>
        <v>182.36562507602704</v>
      </c>
      <c r="X481">
        <f t="shared" si="204"/>
        <v>2.4500591083313399</v>
      </c>
      <c r="Y481" s="2">
        <f t="shared" si="205"/>
        <v>182.36562507602704</v>
      </c>
      <c r="Z481" s="2"/>
      <c r="AB481">
        <f t="shared" si="206"/>
        <v>-44.946554274804434</v>
      </c>
      <c r="AC481">
        <f t="shared" si="214"/>
        <v>60.446554274804434</v>
      </c>
      <c r="AD481">
        <f t="shared" si="207"/>
        <v>79.96247376342032</v>
      </c>
      <c r="AE481">
        <f t="shared" si="208"/>
        <v>85.475106757165833</v>
      </c>
      <c r="AF481">
        <f t="shared" si="209"/>
        <v>5.5126329937455125</v>
      </c>
      <c r="AG481">
        <f t="shared" si="210"/>
        <v>0</v>
      </c>
      <c r="AH481" s="2">
        <f t="shared" si="211"/>
        <v>85.475106757165833</v>
      </c>
    </row>
    <row r="482" spans="1:34" x14ac:dyDescent="0.3">
      <c r="A482">
        <f t="shared" si="189"/>
        <v>-88.430000000000589</v>
      </c>
      <c r="B482">
        <f t="shared" si="212"/>
        <v>-1.5433946575385957</v>
      </c>
      <c r="G482" s="2">
        <f t="shared" si="190"/>
        <v>3.957853929102761</v>
      </c>
      <c r="H482" s="2">
        <f t="shared" si="191"/>
        <v>183.89028152430865</v>
      </c>
      <c r="I482" s="2">
        <f t="shared" si="192"/>
        <v>186.08214074732669</v>
      </c>
      <c r="J482" s="2">
        <f t="shared" si="193"/>
        <v>6.1497131521207997</v>
      </c>
      <c r="K482" s="2">
        <f t="shared" si="194"/>
        <v>182.12428681822394</v>
      </c>
      <c r="M482" s="2">
        <f t="shared" si="195"/>
        <v>35.067819230563131</v>
      </c>
      <c r="N482" s="2">
        <f t="shared" si="196"/>
        <v>39.999502482353712</v>
      </c>
      <c r="O482" s="2">
        <f t="shared" si="197"/>
        <v>-39.970465337737792</v>
      </c>
      <c r="P482" s="2">
        <f t="shared" si="198"/>
        <v>-44.902148589528373</v>
      </c>
      <c r="Q482" s="2">
        <f t="shared" si="199"/>
        <v>84.901651071882085</v>
      </c>
      <c r="S482">
        <f t="shared" si="200"/>
        <v>3.957853929102761</v>
      </c>
      <c r="T482">
        <f t="shared" si="213"/>
        <v>16.042146070897239</v>
      </c>
      <c r="U482">
        <f t="shared" si="201"/>
        <v>0</v>
      </c>
      <c r="V482">
        <f t="shared" si="202"/>
        <v>179.93242759520589</v>
      </c>
      <c r="W482">
        <f t="shared" si="203"/>
        <v>182.12428681822394</v>
      </c>
      <c r="X482">
        <f t="shared" si="204"/>
        <v>2.1918592230180387</v>
      </c>
      <c r="Y482" s="2">
        <f t="shared" si="205"/>
        <v>182.12428681822394</v>
      </c>
      <c r="Z482" s="2"/>
      <c r="AB482">
        <f t="shared" si="206"/>
        <v>-44.902148589528373</v>
      </c>
      <c r="AC482">
        <f t="shared" si="214"/>
        <v>60.402148589528373</v>
      </c>
      <c r="AD482">
        <f t="shared" si="207"/>
        <v>79.969967820091512</v>
      </c>
      <c r="AE482">
        <f t="shared" si="208"/>
        <v>84.901651071882085</v>
      </c>
      <c r="AF482">
        <f t="shared" si="209"/>
        <v>4.9316832517905809</v>
      </c>
      <c r="AG482">
        <f t="shared" si="210"/>
        <v>0</v>
      </c>
      <c r="AH482" s="2">
        <f t="shared" si="211"/>
        <v>84.901651071882085</v>
      </c>
    </row>
    <row r="483" spans="1:34" x14ac:dyDescent="0.3">
      <c r="A483">
        <f t="shared" si="189"/>
        <v>-88.615000000000592</v>
      </c>
      <c r="B483">
        <f t="shared" si="212"/>
        <v>-1.5466235166547855</v>
      </c>
      <c r="G483" s="2">
        <f t="shared" si="190"/>
        <v>4.0211191746999972</v>
      </c>
      <c r="H483" s="2">
        <f t="shared" si="191"/>
        <v>183.96853250790943</v>
      </c>
      <c r="I483" s="2">
        <f t="shared" si="192"/>
        <v>185.9021689943373</v>
      </c>
      <c r="J483" s="2">
        <f t="shared" si="193"/>
        <v>5.9547556611278676</v>
      </c>
      <c r="K483" s="2">
        <f t="shared" si="194"/>
        <v>181.8810498196373</v>
      </c>
      <c r="M483" s="2">
        <f t="shared" si="195"/>
        <v>35.119514967777874</v>
      </c>
      <c r="N483" s="2">
        <f t="shared" si="196"/>
        <v>39.470197062240572</v>
      </c>
      <c r="O483" s="2">
        <f t="shared" si="197"/>
        <v>-40.506431085852505</v>
      </c>
      <c r="P483" s="2">
        <f t="shared" si="198"/>
        <v>-44.85711318031521</v>
      </c>
      <c r="Q483" s="2">
        <f t="shared" si="199"/>
        <v>84.327310242555782</v>
      </c>
      <c r="S483">
        <f t="shared" si="200"/>
        <v>4.0211191746999972</v>
      </c>
      <c r="T483">
        <f t="shared" si="213"/>
        <v>15.978880825300003</v>
      </c>
      <c r="U483">
        <f t="shared" si="201"/>
        <v>0</v>
      </c>
      <c r="V483">
        <f t="shared" si="202"/>
        <v>179.94741333320943</v>
      </c>
      <c r="W483">
        <f t="shared" si="203"/>
        <v>181.8810498196373</v>
      </c>
      <c r="X483">
        <f t="shared" si="204"/>
        <v>1.9336364864278703</v>
      </c>
      <c r="Y483" s="2">
        <f t="shared" si="205"/>
        <v>181.8810498196373</v>
      </c>
      <c r="Z483" s="2"/>
      <c r="AB483">
        <f t="shared" si="206"/>
        <v>-44.85711318031521</v>
      </c>
      <c r="AC483">
        <f t="shared" si="214"/>
        <v>60.35711318031521</v>
      </c>
      <c r="AD483">
        <f t="shared" si="207"/>
        <v>79.976628148093084</v>
      </c>
      <c r="AE483">
        <f t="shared" si="208"/>
        <v>84.327310242555782</v>
      </c>
      <c r="AF483">
        <f t="shared" si="209"/>
        <v>4.3506820944627052</v>
      </c>
      <c r="AG483">
        <f t="shared" si="210"/>
        <v>0</v>
      </c>
      <c r="AH483" s="2">
        <f t="shared" si="211"/>
        <v>84.327310242555782</v>
      </c>
    </row>
    <row r="484" spans="1:34" x14ac:dyDescent="0.3">
      <c r="A484">
        <f t="shared" si="189"/>
        <v>-88.800000000000594</v>
      </c>
      <c r="B484">
        <f t="shared" si="212"/>
        <v>-1.549852375770975</v>
      </c>
      <c r="G484" s="2">
        <f t="shared" si="190"/>
        <v>4.0845510084729586</v>
      </c>
      <c r="H484" s="2">
        <f t="shared" si="191"/>
        <v>184.04507403394521</v>
      </c>
      <c r="I484" s="2">
        <f t="shared" si="192"/>
        <v>185.72046762461292</v>
      </c>
      <c r="J484" s="2">
        <f t="shared" si="193"/>
        <v>5.7599445991406881</v>
      </c>
      <c r="K484" s="2">
        <f t="shared" si="194"/>
        <v>181.63591661613995</v>
      </c>
      <c r="M484" s="2">
        <f t="shared" si="195"/>
        <v>35.171006161305044</v>
      </c>
      <c r="N484" s="2">
        <f t="shared" si="196"/>
        <v>38.940641740307434</v>
      </c>
      <c r="O484" s="2">
        <f t="shared" si="197"/>
        <v>-41.041812937680227</v>
      </c>
      <c r="P484" s="2">
        <f t="shared" si="198"/>
        <v>-44.811448516682617</v>
      </c>
      <c r="Q484" s="2">
        <f t="shared" si="199"/>
        <v>83.752090256990044</v>
      </c>
      <c r="S484">
        <f t="shared" si="200"/>
        <v>4.0845510084729586</v>
      </c>
      <c r="T484">
        <f t="shared" si="213"/>
        <v>15.915448991527041</v>
      </c>
      <c r="U484">
        <f t="shared" si="201"/>
        <v>0</v>
      </c>
      <c r="V484">
        <f t="shared" si="202"/>
        <v>179.96052302547224</v>
      </c>
      <c r="W484">
        <f t="shared" si="203"/>
        <v>181.63591661613995</v>
      </c>
      <c r="X484">
        <f t="shared" si="204"/>
        <v>1.6753935906677295</v>
      </c>
      <c r="Y484" s="2">
        <f t="shared" si="205"/>
        <v>181.63591661613995</v>
      </c>
      <c r="Z484" s="2"/>
      <c r="AB484">
        <f t="shared" si="206"/>
        <v>-44.811448516682617</v>
      </c>
      <c r="AC484">
        <f t="shared" si="214"/>
        <v>60.311448516682617</v>
      </c>
      <c r="AD484">
        <f t="shared" si="207"/>
        <v>79.982454677987661</v>
      </c>
      <c r="AE484">
        <f t="shared" si="208"/>
        <v>83.752090256990044</v>
      </c>
      <c r="AF484">
        <f t="shared" si="209"/>
        <v>3.7696355790023901</v>
      </c>
      <c r="AG484">
        <f t="shared" si="210"/>
        <v>0</v>
      </c>
      <c r="AH484" s="2">
        <f t="shared" si="211"/>
        <v>83.752090256990044</v>
      </c>
    </row>
    <row r="485" spans="1:34" x14ac:dyDescent="0.3">
      <c r="A485">
        <f t="shared" si="189"/>
        <v>-88.985000000000596</v>
      </c>
      <c r="B485">
        <f t="shared" si="212"/>
        <v>-1.5530812348871645</v>
      </c>
      <c r="G485" s="2">
        <f t="shared" si="190"/>
        <v>4.1481487691116641</v>
      </c>
      <c r="H485" s="2">
        <f t="shared" si="191"/>
        <v>184.11990530443055</v>
      </c>
      <c r="I485" s="2">
        <f t="shared" si="192"/>
        <v>185.53703853248516</v>
      </c>
      <c r="J485" s="2">
        <f t="shared" si="193"/>
        <v>5.5652819971662897</v>
      </c>
      <c r="K485" s="2">
        <f t="shared" si="194"/>
        <v>181.3888897633735</v>
      </c>
      <c r="M485" s="2">
        <f t="shared" si="195"/>
        <v>35.222292274322072</v>
      </c>
      <c r="N485" s="2">
        <f t="shared" si="196"/>
        <v>38.410842037444979</v>
      </c>
      <c r="O485" s="2">
        <f t="shared" si="197"/>
        <v>-41.576605311585631</v>
      </c>
      <c r="P485" s="2">
        <f t="shared" si="198"/>
        <v>-44.765155074708538</v>
      </c>
      <c r="Q485" s="2">
        <f t="shared" si="199"/>
        <v>83.17599711215351</v>
      </c>
      <c r="S485">
        <f t="shared" si="200"/>
        <v>4.1481487691116641</v>
      </c>
      <c r="T485">
        <f t="shared" si="213"/>
        <v>15.851851230888336</v>
      </c>
      <c r="U485">
        <f t="shared" si="201"/>
        <v>0</v>
      </c>
      <c r="V485">
        <f t="shared" si="202"/>
        <v>179.97175653531889</v>
      </c>
      <c r="W485">
        <f t="shared" si="203"/>
        <v>181.3888897633735</v>
      </c>
      <c r="X485">
        <f t="shared" si="204"/>
        <v>1.4171332280546256</v>
      </c>
      <c r="Y485" s="2">
        <f t="shared" si="205"/>
        <v>181.3888897633735</v>
      </c>
      <c r="Z485" s="2"/>
      <c r="AB485">
        <f t="shared" si="206"/>
        <v>-44.765155074708538</v>
      </c>
      <c r="AC485">
        <f t="shared" si="214"/>
        <v>60.265155074708538</v>
      </c>
      <c r="AD485">
        <f t="shared" si="207"/>
        <v>79.987447349030617</v>
      </c>
      <c r="AE485">
        <f t="shared" si="208"/>
        <v>83.17599711215351</v>
      </c>
      <c r="AF485">
        <f t="shared" si="209"/>
        <v>3.1885497631229072</v>
      </c>
      <c r="AG485">
        <f t="shared" si="210"/>
        <v>0</v>
      </c>
      <c r="AH485" s="2">
        <f t="shared" si="211"/>
        <v>83.17599711215351</v>
      </c>
    </row>
    <row r="486" spans="1:34" x14ac:dyDescent="0.3">
      <c r="A486">
        <f t="shared" si="189"/>
        <v>-89.170000000000599</v>
      </c>
      <c r="B486">
        <f t="shared" si="212"/>
        <v>-1.5563100940033541</v>
      </c>
      <c r="G486" s="2">
        <f t="shared" si="190"/>
        <v>4.2119117935762489</v>
      </c>
      <c r="H486" s="2">
        <f t="shared" si="191"/>
        <v>184.1930255392104</v>
      </c>
      <c r="I486" s="2">
        <f t="shared" si="192"/>
        <v>185.35188363029809</v>
      </c>
      <c r="J486" s="2">
        <f t="shared" si="193"/>
        <v>5.370769884663936</v>
      </c>
      <c r="K486" s="2">
        <f t="shared" si="194"/>
        <v>181.13997183672183</v>
      </c>
      <c r="M486" s="2">
        <f t="shared" si="195"/>
        <v>35.273372772144441</v>
      </c>
      <c r="N486" s="2">
        <f t="shared" si="196"/>
        <v>37.880803477091739</v>
      </c>
      <c r="O486" s="2">
        <f t="shared" si="197"/>
        <v>-42.110802632078993</v>
      </c>
      <c r="P486" s="2">
        <f t="shared" si="198"/>
        <v>-44.718233337026291</v>
      </c>
      <c r="Q486" s="2">
        <f t="shared" si="199"/>
        <v>82.599036814118023</v>
      </c>
      <c r="S486">
        <f t="shared" si="200"/>
        <v>4.2119117935762489</v>
      </c>
      <c r="T486">
        <f t="shared" si="213"/>
        <v>15.788088206423751</v>
      </c>
      <c r="U486">
        <f t="shared" si="201"/>
        <v>0</v>
      </c>
      <c r="V486">
        <f t="shared" si="202"/>
        <v>179.98111374563416</v>
      </c>
      <c r="W486">
        <f t="shared" si="203"/>
        <v>181.13997183672183</v>
      </c>
      <c r="X486">
        <f t="shared" si="204"/>
        <v>1.1588580910876871</v>
      </c>
      <c r="Y486" s="2">
        <f t="shared" si="205"/>
        <v>181.13997183672183</v>
      </c>
      <c r="Z486" s="2"/>
      <c r="AB486">
        <f t="shared" si="206"/>
        <v>-44.718233337026291</v>
      </c>
      <c r="AC486">
        <f t="shared" si="214"/>
        <v>60.218233337026291</v>
      </c>
      <c r="AD486">
        <f t="shared" si="207"/>
        <v>79.991606109170732</v>
      </c>
      <c r="AE486">
        <f t="shared" si="208"/>
        <v>82.599036814118023</v>
      </c>
      <c r="AF486">
        <f t="shared" si="209"/>
        <v>2.6074307049472978</v>
      </c>
      <c r="AG486">
        <f t="shared" si="210"/>
        <v>0</v>
      </c>
      <c r="AH486" s="2">
        <f t="shared" si="211"/>
        <v>82.599036814118023</v>
      </c>
    </row>
    <row r="487" spans="1:34" x14ac:dyDescent="0.3">
      <c r="A487">
        <f t="shared" si="189"/>
        <v>-89.355000000000601</v>
      </c>
      <c r="B487">
        <f t="shared" si="212"/>
        <v>-1.5595389531195436</v>
      </c>
      <c r="G487" s="2">
        <f t="shared" si="190"/>
        <v>4.2758394171038923</v>
      </c>
      <c r="H487" s="2">
        <f t="shared" si="191"/>
        <v>184.26443397596816</v>
      </c>
      <c r="I487" s="2">
        <f t="shared" si="192"/>
        <v>185.16500484838824</v>
      </c>
      <c r="J487" s="2">
        <f t="shared" si="193"/>
        <v>5.1764102895239592</v>
      </c>
      <c r="K487" s="2">
        <f t="shared" si="194"/>
        <v>180.88916543128434</v>
      </c>
      <c r="M487" s="2">
        <f t="shared" si="195"/>
        <v>35.324247122231313</v>
      </c>
      <c r="N487" s="2">
        <f t="shared" si="196"/>
        <v>37.350531585176455</v>
      </c>
      <c r="O487" s="2">
        <f t="shared" si="197"/>
        <v>-42.644399329874332</v>
      </c>
      <c r="P487" s="2">
        <f t="shared" si="198"/>
        <v>-44.670683792819489</v>
      </c>
      <c r="Q487" s="2">
        <f t="shared" si="199"/>
        <v>82.021215377995944</v>
      </c>
      <c r="S487">
        <f t="shared" si="200"/>
        <v>4.2758394171038923</v>
      </c>
      <c r="T487">
        <f t="shared" si="213"/>
        <v>15.724160582896108</v>
      </c>
      <c r="U487">
        <f t="shared" si="201"/>
        <v>0</v>
      </c>
      <c r="V487">
        <f t="shared" si="202"/>
        <v>179.98859455886426</v>
      </c>
      <c r="W487">
        <f t="shared" si="203"/>
        <v>180.88916543128434</v>
      </c>
      <c r="X487">
        <f t="shared" si="204"/>
        <v>0.90057087242006695</v>
      </c>
      <c r="Y487" s="2">
        <f t="shared" si="205"/>
        <v>180.88916543128434</v>
      </c>
      <c r="Z487" s="2"/>
      <c r="AB487">
        <f t="shared" si="206"/>
        <v>-44.670683792819489</v>
      </c>
      <c r="AC487">
        <f t="shared" si="214"/>
        <v>60.170683792819489</v>
      </c>
      <c r="AD487">
        <f t="shared" si="207"/>
        <v>79.994930915050801</v>
      </c>
      <c r="AE487">
        <f t="shared" si="208"/>
        <v>82.021215377995944</v>
      </c>
      <c r="AF487">
        <f t="shared" si="209"/>
        <v>2.0262844629451564</v>
      </c>
      <c r="AG487">
        <f t="shared" si="210"/>
        <v>0</v>
      </c>
      <c r="AH487" s="2">
        <f t="shared" si="211"/>
        <v>82.021215377995944</v>
      </c>
    </row>
    <row r="488" spans="1:34" x14ac:dyDescent="0.3">
      <c r="A488">
        <f t="shared" si="189"/>
        <v>-89.540000000000603</v>
      </c>
      <c r="B488">
        <f t="shared" si="212"/>
        <v>-1.5627678122357331</v>
      </c>
      <c r="G488" s="2">
        <f t="shared" si="190"/>
        <v>4.3399309732157416</v>
      </c>
      <c r="H488" s="2">
        <f t="shared" si="191"/>
        <v>184.3341298702336</v>
      </c>
      <c r="I488" s="2">
        <f t="shared" si="192"/>
        <v>184.97640413506448</v>
      </c>
      <c r="J488" s="2">
        <f t="shared" si="193"/>
        <v>4.9822052380466246</v>
      </c>
      <c r="K488" s="2">
        <f t="shared" si="194"/>
        <v>180.63647316184876</v>
      </c>
      <c r="M488" s="2">
        <f t="shared" si="195"/>
        <v>35.374914794191</v>
      </c>
      <c r="N488" s="2">
        <f t="shared" si="196"/>
        <v>36.820031890060491</v>
      </c>
      <c r="O488" s="2">
        <f t="shared" si="197"/>
        <v>-43.177389841947452</v>
      </c>
      <c r="P488" s="2">
        <f t="shared" si="198"/>
        <v>-44.622506937816937</v>
      </c>
      <c r="Q488" s="2">
        <f t="shared" si="199"/>
        <v>81.442538827877428</v>
      </c>
      <c r="S488">
        <f t="shared" si="200"/>
        <v>4.3399309732157416</v>
      </c>
      <c r="T488">
        <f t="shared" si="213"/>
        <v>15.660069026784258</v>
      </c>
      <c r="U488">
        <f t="shared" si="201"/>
        <v>0</v>
      </c>
      <c r="V488">
        <f t="shared" si="202"/>
        <v>179.99419889701787</v>
      </c>
      <c r="W488">
        <f t="shared" si="203"/>
        <v>180.63647316184876</v>
      </c>
      <c r="X488">
        <f t="shared" si="204"/>
        <v>0.64227426483088301</v>
      </c>
      <c r="Y488" s="2">
        <f t="shared" si="205"/>
        <v>180.63647316184876</v>
      </c>
      <c r="Z488" s="2"/>
      <c r="AB488">
        <f t="shared" si="206"/>
        <v>-44.622506937816937</v>
      </c>
      <c r="AC488">
        <f t="shared" si="214"/>
        <v>60.122506937816937</v>
      </c>
      <c r="AD488">
        <f t="shared" si="207"/>
        <v>79.997421732007936</v>
      </c>
      <c r="AE488">
        <f t="shared" si="208"/>
        <v>81.442538827877428</v>
      </c>
      <c r="AF488">
        <f t="shared" si="209"/>
        <v>1.4451170958694846</v>
      </c>
      <c r="AG488">
        <f t="shared" si="210"/>
        <v>0</v>
      </c>
      <c r="AH488" s="2">
        <f t="shared" si="211"/>
        <v>81.442538827877428</v>
      </c>
    </row>
    <row r="489" spans="1:34" x14ac:dyDescent="0.3">
      <c r="A489">
        <f t="shared" si="189"/>
        <v>-89.725000000000605</v>
      </c>
      <c r="B489">
        <f t="shared" si="212"/>
        <v>-1.5659966713519227</v>
      </c>
      <c r="G489" s="2">
        <f t="shared" si="190"/>
        <v>4.4041857937238582</v>
      </c>
      <c r="H489" s="2">
        <f t="shared" si="191"/>
        <v>184.40211249539058</v>
      </c>
      <c r="I489" s="2">
        <f t="shared" si="192"/>
        <v>184.78608345658773</v>
      </c>
      <c r="J489" s="2">
        <f t="shared" si="193"/>
        <v>4.788156754920994</v>
      </c>
      <c r="K489" s="2">
        <f t="shared" si="194"/>
        <v>180.38189766286388</v>
      </c>
      <c r="M489" s="2">
        <f t="shared" si="195"/>
        <v>35.425375259786577</v>
      </c>
      <c r="N489" s="2">
        <f t="shared" si="196"/>
        <v>36.289309922480136</v>
      </c>
      <c r="O489" s="2">
        <f t="shared" si="197"/>
        <v>-43.709768611593972</v>
      </c>
      <c r="P489" s="2">
        <f t="shared" si="198"/>
        <v>-44.573703274287531</v>
      </c>
      <c r="Q489" s="2">
        <f t="shared" si="199"/>
        <v>80.863013196767668</v>
      </c>
      <c r="S489">
        <f t="shared" si="200"/>
        <v>4.4041857937238582</v>
      </c>
      <c r="T489">
        <f t="shared" si="213"/>
        <v>15.595814206276142</v>
      </c>
      <c r="U489">
        <f t="shared" si="201"/>
        <v>0</v>
      </c>
      <c r="V489">
        <f t="shared" si="202"/>
        <v>179.99792670166673</v>
      </c>
      <c r="W489">
        <f t="shared" si="203"/>
        <v>180.38189766286388</v>
      </c>
      <c r="X489">
        <f t="shared" si="204"/>
        <v>0.38397096119713581</v>
      </c>
      <c r="Y489" s="2">
        <f t="shared" si="205"/>
        <v>180.38189766286388</v>
      </c>
      <c r="Z489" s="2"/>
      <c r="AB489">
        <f t="shared" si="206"/>
        <v>-44.573703274287531</v>
      </c>
      <c r="AC489">
        <f t="shared" si="214"/>
        <v>60.073703274287531</v>
      </c>
      <c r="AD489">
        <f t="shared" si="207"/>
        <v>79.999078534074101</v>
      </c>
      <c r="AE489">
        <f t="shared" si="208"/>
        <v>80.863013196767668</v>
      </c>
      <c r="AF489">
        <f t="shared" si="209"/>
        <v>0.86393466269355912</v>
      </c>
      <c r="AG489">
        <f t="shared" si="210"/>
        <v>0</v>
      </c>
      <c r="AH489" s="2">
        <f t="shared" si="211"/>
        <v>80.863013196767668</v>
      </c>
    </row>
    <row r="490" spans="1:34" x14ac:dyDescent="0.3">
      <c r="A490">
        <f t="shared" si="189"/>
        <v>-89.910000000000608</v>
      </c>
      <c r="B490">
        <f t="shared" si="212"/>
        <v>-1.5692255304681122</v>
      </c>
      <c r="G490" s="2">
        <f t="shared" si="190"/>
        <v>4.4686032087381875</v>
      </c>
      <c r="H490" s="2">
        <f t="shared" si="191"/>
        <v>184.46838114268482</v>
      </c>
      <c r="I490" s="2">
        <f t="shared" si="192"/>
        <v>184.59404479715045</v>
      </c>
      <c r="J490" s="2">
        <f t="shared" si="193"/>
        <v>4.5942668632038206</v>
      </c>
      <c r="K490" s="2">
        <f t="shared" si="194"/>
        <v>180.12544158841226</v>
      </c>
      <c r="M490" s="2">
        <f t="shared" si="195"/>
        <v>35.475627992941355</v>
      </c>
      <c r="N490" s="2">
        <f t="shared" si="196"/>
        <v>35.758371215489028</v>
      </c>
      <c r="O490" s="2">
        <f t="shared" si="197"/>
        <v>-44.241530088487252</v>
      </c>
      <c r="P490" s="2">
        <f t="shared" si="198"/>
        <v>-44.524273311034925</v>
      </c>
      <c r="Q490" s="2">
        <f t="shared" si="199"/>
        <v>80.282644526523953</v>
      </c>
      <c r="S490">
        <f t="shared" si="200"/>
        <v>4.4686032087381875</v>
      </c>
      <c r="T490">
        <f t="shared" si="213"/>
        <v>15.531396791261812</v>
      </c>
      <c r="U490">
        <f t="shared" si="201"/>
        <v>0</v>
      </c>
      <c r="V490">
        <f t="shared" si="202"/>
        <v>179.99977793394663</v>
      </c>
      <c r="W490">
        <f t="shared" si="203"/>
        <v>180.12544158841226</v>
      </c>
      <c r="X490">
        <f t="shared" si="204"/>
        <v>0.1256636544656331</v>
      </c>
      <c r="Y490" s="2">
        <f t="shared" si="205"/>
        <v>180.12544158841226</v>
      </c>
      <c r="Z490" s="2"/>
      <c r="AB490">
        <f t="shared" si="206"/>
        <v>-44.524273311034925</v>
      </c>
      <c r="AC490">
        <f t="shared" si="214"/>
        <v>60.024273311034925</v>
      </c>
      <c r="AD490">
        <f t="shared" si="207"/>
        <v>79.999901303976287</v>
      </c>
      <c r="AE490">
        <f t="shared" si="208"/>
        <v>80.282644526523953</v>
      </c>
      <c r="AF490">
        <f t="shared" si="209"/>
        <v>0.2827432225476727</v>
      </c>
      <c r="AG490">
        <f t="shared" si="210"/>
        <v>0</v>
      </c>
      <c r="AH490" s="2">
        <f t="shared" si="211"/>
        <v>80.282644526523953</v>
      </c>
    </row>
    <row r="491" spans="1:34" x14ac:dyDescent="0.3">
      <c r="A491">
        <f t="shared" si="189"/>
        <v>-90.09500000000061</v>
      </c>
      <c r="B491">
        <f t="shared" si="212"/>
        <v>-1.5724543895843017</v>
      </c>
      <c r="G491" s="2">
        <f t="shared" si="190"/>
        <v>4.5331825466735438</v>
      </c>
      <c r="H491" s="2">
        <f t="shared" si="191"/>
        <v>184.53293512123099</v>
      </c>
      <c r="I491" s="2">
        <f t="shared" si="192"/>
        <v>184.40029015885594</v>
      </c>
      <c r="J491" s="2">
        <f t="shared" si="193"/>
        <v>4.400537584298462</v>
      </c>
      <c r="K491" s="2">
        <f t="shared" si="194"/>
        <v>180.13239753693253</v>
      </c>
      <c r="M491" s="2">
        <f t="shared" si="195"/>
        <v>35.525672469744336</v>
      </c>
      <c r="N491" s="2">
        <f t="shared" si="196"/>
        <v>35.227221304400402</v>
      </c>
      <c r="O491" s="2">
        <f t="shared" si="197"/>
        <v>-44.772668728736257</v>
      </c>
      <c r="P491" s="2">
        <f t="shared" si="198"/>
        <v>-44.474217563392322</v>
      </c>
      <c r="Q491" s="2">
        <f t="shared" si="199"/>
        <v>80.298341198480585</v>
      </c>
      <c r="S491">
        <f t="shared" si="200"/>
        <v>4.400537584298462</v>
      </c>
      <c r="T491">
        <f t="shared" si="213"/>
        <v>15.599462415701538</v>
      </c>
      <c r="U491">
        <f t="shared" si="201"/>
        <v>0.13264496237508183</v>
      </c>
      <c r="V491">
        <f t="shared" si="202"/>
        <v>180.13239753693253</v>
      </c>
      <c r="W491">
        <f t="shared" si="203"/>
        <v>179.99975257455748</v>
      </c>
      <c r="X491">
        <f t="shared" si="204"/>
        <v>0</v>
      </c>
      <c r="Y491" s="2">
        <f t="shared" si="205"/>
        <v>180.13239753693253</v>
      </c>
      <c r="Z491" s="2"/>
      <c r="AB491">
        <f t="shared" si="206"/>
        <v>-44.772668728736257</v>
      </c>
      <c r="AC491">
        <f t="shared" si="214"/>
        <v>60.272668728736257</v>
      </c>
      <c r="AD491">
        <f t="shared" si="207"/>
        <v>80.298341198480585</v>
      </c>
      <c r="AE491">
        <f t="shared" si="208"/>
        <v>79.999890033136666</v>
      </c>
      <c r="AF491">
        <f t="shared" si="209"/>
        <v>0</v>
      </c>
      <c r="AG491">
        <f t="shared" si="210"/>
        <v>0.29845116534393412</v>
      </c>
      <c r="AH491" s="2">
        <f t="shared" si="211"/>
        <v>80.298341198480585</v>
      </c>
    </row>
    <row r="492" spans="1:34" x14ac:dyDescent="0.3">
      <c r="A492">
        <f t="shared" si="189"/>
        <v>-90.280000000000612</v>
      </c>
      <c r="B492">
        <f t="shared" si="212"/>
        <v>-1.5756832487004915</v>
      </c>
      <c r="G492" s="2">
        <f t="shared" si="190"/>
        <v>4.5979231342566163</v>
      </c>
      <c r="H492" s="2">
        <f t="shared" si="191"/>
        <v>184.59577375802021</v>
      </c>
      <c r="I492" s="2">
        <f t="shared" si="192"/>
        <v>184.2048215616974</v>
      </c>
      <c r="J492" s="2">
        <f t="shared" si="193"/>
        <v>4.2069709379337947</v>
      </c>
      <c r="K492" s="2">
        <f t="shared" si="194"/>
        <v>180.38880282008643</v>
      </c>
      <c r="M492" s="2">
        <f t="shared" si="195"/>
        <v>35.575508168455727</v>
      </c>
      <c r="N492" s="2">
        <f t="shared" si="196"/>
        <v>34.69586572672938</v>
      </c>
      <c r="O492" s="2">
        <f t="shared" si="197"/>
        <v>-45.303178994943337</v>
      </c>
      <c r="P492" s="2">
        <f t="shared" si="198"/>
        <v>-44.423536553216991</v>
      </c>
      <c r="Q492" s="2">
        <f t="shared" si="199"/>
        <v>80.878687163399064</v>
      </c>
      <c r="S492">
        <f t="shared" si="200"/>
        <v>4.2069709379337947</v>
      </c>
      <c r="T492">
        <f t="shared" si="213"/>
        <v>15.793029062066205</v>
      </c>
      <c r="U492">
        <f t="shared" si="201"/>
        <v>0.39095219632282152</v>
      </c>
      <c r="V492">
        <f t="shared" si="202"/>
        <v>180.38880282008643</v>
      </c>
      <c r="W492">
        <f t="shared" si="203"/>
        <v>179.99785062376361</v>
      </c>
      <c r="X492">
        <f t="shared" si="204"/>
        <v>0</v>
      </c>
      <c r="Y492" s="2">
        <f t="shared" si="205"/>
        <v>180.38880282008643</v>
      </c>
      <c r="Z492" s="2"/>
      <c r="AB492">
        <f t="shared" si="206"/>
        <v>-45.303178994943337</v>
      </c>
      <c r="AC492">
        <f t="shared" si="214"/>
        <v>60.803178994943337</v>
      </c>
      <c r="AD492">
        <f t="shared" si="207"/>
        <v>80.878687163399064</v>
      </c>
      <c r="AE492">
        <f t="shared" si="208"/>
        <v>79.999044721672718</v>
      </c>
      <c r="AF492">
        <f t="shared" si="209"/>
        <v>0</v>
      </c>
      <c r="AG492">
        <f t="shared" si="210"/>
        <v>0.87964244172634665</v>
      </c>
      <c r="AH492" s="2">
        <f t="shared" si="211"/>
        <v>80.878687163399064</v>
      </c>
    </row>
    <row r="493" spans="1:34" x14ac:dyDescent="0.3">
      <c r="A493">
        <f t="shared" si="189"/>
        <v>-90.465000000000614</v>
      </c>
      <c r="B493">
        <f t="shared" si="212"/>
        <v>-1.5789121078166808</v>
      </c>
      <c r="G493" s="2">
        <f t="shared" si="190"/>
        <v>4.662824296532964</v>
      </c>
      <c r="H493" s="2">
        <f t="shared" si="191"/>
        <v>184.65689639792686</v>
      </c>
      <c r="I493" s="2">
        <f t="shared" si="192"/>
        <v>184.00764104353709</v>
      </c>
      <c r="J493" s="2">
        <f t="shared" si="193"/>
        <v>4.0135689421432126</v>
      </c>
      <c r="K493" s="2">
        <f t="shared" si="194"/>
        <v>180.64332745578363</v>
      </c>
      <c r="M493" s="2">
        <f t="shared" si="195"/>
        <v>35.62513456951234</v>
      </c>
      <c r="N493" s="2">
        <f t="shared" si="196"/>
        <v>34.164310022135396</v>
      </c>
      <c r="O493" s="2">
        <f t="shared" si="197"/>
        <v>-45.833055356261895</v>
      </c>
      <c r="P493" s="2">
        <f t="shared" si="198"/>
        <v>-44.372230808884957</v>
      </c>
      <c r="Q493" s="2">
        <f t="shared" si="199"/>
        <v>81.458189925774235</v>
      </c>
      <c r="S493">
        <f t="shared" si="200"/>
        <v>4.0135689421432126</v>
      </c>
      <c r="T493">
        <f t="shared" si="213"/>
        <v>15.986431057856787</v>
      </c>
      <c r="U493">
        <f t="shared" si="201"/>
        <v>0.64925535438975146</v>
      </c>
      <c r="V493">
        <f t="shared" si="202"/>
        <v>180.64332745578363</v>
      </c>
      <c r="W493">
        <f t="shared" si="203"/>
        <v>179.99407210139387</v>
      </c>
      <c r="X493">
        <f t="shared" si="204"/>
        <v>0</v>
      </c>
      <c r="Y493" s="2">
        <f t="shared" si="205"/>
        <v>180.64332745578363</v>
      </c>
      <c r="Z493" s="2"/>
      <c r="AB493">
        <f t="shared" si="206"/>
        <v>-45.833055356261895</v>
      </c>
      <c r="AC493">
        <f t="shared" si="214"/>
        <v>61.333055356261895</v>
      </c>
      <c r="AD493">
        <f t="shared" si="207"/>
        <v>81.458189925774235</v>
      </c>
      <c r="AE493">
        <f t="shared" si="208"/>
        <v>79.997365378397291</v>
      </c>
      <c r="AF493">
        <f t="shared" si="209"/>
        <v>0</v>
      </c>
      <c r="AG493">
        <f t="shared" si="210"/>
        <v>1.4608245473769372</v>
      </c>
      <c r="AH493" s="2">
        <f t="shared" si="211"/>
        <v>81.458189925774235</v>
      </c>
    </row>
    <row r="494" spans="1:34" x14ac:dyDescent="0.3">
      <c r="A494">
        <f t="shared" si="189"/>
        <v>-90.650000000000617</v>
      </c>
      <c r="B494">
        <f t="shared" si="212"/>
        <v>-1.5821409669328705</v>
      </c>
      <c r="G494" s="2">
        <f t="shared" si="190"/>
        <v>4.7278853568740988</v>
      </c>
      <c r="H494" s="2">
        <f t="shared" si="191"/>
        <v>184.71630240371547</v>
      </c>
      <c r="I494" s="2">
        <f t="shared" si="192"/>
        <v>183.80875066008483</v>
      </c>
      <c r="J494" s="2">
        <f t="shared" si="193"/>
        <v>3.8203336132434522</v>
      </c>
      <c r="K494" s="2">
        <f t="shared" si="194"/>
        <v>180.89596879047201</v>
      </c>
      <c r="M494" s="2">
        <f t="shared" si="195"/>
        <v>35.674551155533038</v>
      </c>
      <c r="N494" s="2">
        <f t="shared" si="196"/>
        <v>33.632559732364086</v>
      </c>
      <c r="O494" s="2">
        <f t="shared" si="197"/>
        <v>-46.362292288454313</v>
      </c>
      <c r="P494" s="2">
        <f t="shared" si="198"/>
        <v>-44.320300865285354</v>
      </c>
      <c r="Q494" s="2">
        <f t="shared" si="199"/>
        <v>82.036843443987351</v>
      </c>
      <c r="S494">
        <f t="shared" si="200"/>
        <v>3.8203336132434522</v>
      </c>
      <c r="T494">
        <f t="shared" si="213"/>
        <v>16.179666386756548</v>
      </c>
      <c r="U494">
        <f t="shared" si="201"/>
        <v>0.90755174363064661</v>
      </c>
      <c r="V494">
        <f t="shared" si="202"/>
        <v>180.89596879047201</v>
      </c>
      <c r="W494">
        <f t="shared" si="203"/>
        <v>179.98841704684136</v>
      </c>
      <c r="X494">
        <f t="shared" si="204"/>
        <v>0</v>
      </c>
      <c r="Y494" s="2">
        <f t="shared" si="205"/>
        <v>180.89596879047201</v>
      </c>
      <c r="Z494" s="2"/>
      <c r="AB494">
        <f t="shared" si="206"/>
        <v>-46.362292288454313</v>
      </c>
      <c r="AC494">
        <f t="shared" si="214"/>
        <v>61.862292288454313</v>
      </c>
      <c r="AD494">
        <f t="shared" si="207"/>
        <v>82.036843443987351</v>
      </c>
      <c r="AE494">
        <f t="shared" si="208"/>
        <v>79.994852020818399</v>
      </c>
      <c r="AF494">
        <f t="shared" si="209"/>
        <v>0</v>
      </c>
      <c r="AG494">
        <f t="shared" si="210"/>
        <v>2.0419914231689589</v>
      </c>
      <c r="AH494" s="2">
        <f t="shared" si="211"/>
        <v>82.036843443987351</v>
      </c>
    </row>
    <row r="495" spans="1:34" x14ac:dyDescent="0.3">
      <c r="A495">
        <f t="shared" si="189"/>
        <v>-90.835000000000619</v>
      </c>
      <c r="B495">
        <f t="shared" si="212"/>
        <v>-1.5853698260490598</v>
      </c>
      <c r="G495" s="2">
        <f t="shared" si="190"/>
        <v>4.7931056369844764</v>
      </c>
      <c r="H495" s="2">
        <f t="shared" si="191"/>
        <v>184.77399115604749</v>
      </c>
      <c r="I495" s="2">
        <f t="shared" si="192"/>
        <v>183.60815248487677</v>
      </c>
      <c r="J495" s="2">
        <f t="shared" si="193"/>
        <v>3.6272669658137602</v>
      </c>
      <c r="K495" s="2">
        <f t="shared" si="194"/>
        <v>181.14672419023373</v>
      </c>
      <c r="M495" s="2">
        <f t="shared" si="195"/>
        <v>35.723757411324101</v>
      </c>
      <c r="N495" s="2">
        <f t="shared" si="196"/>
        <v>33.100620401189992</v>
      </c>
      <c r="O495" s="2">
        <f t="shared" si="197"/>
        <v>-46.890884273949119</v>
      </c>
      <c r="P495" s="2">
        <f t="shared" si="198"/>
        <v>-44.267747263815011</v>
      </c>
      <c r="Q495" s="2">
        <f t="shared" si="199"/>
        <v>82.614641685273227</v>
      </c>
      <c r="S495">
        <f t="shared" si="200"/>
        <v>3.6272669658137602</v>
      </c>
      <c r="T495">
        <f t="shared" si="213"/>
        <v>16.37273303418624</v>
      </c>
      <c r="U495">
        <f t="shared" si="201"/>
        <v>1.1658386711707163</v>
      </c>
      <c r="V495">
        <f t="shared" si="202"/>
        <v>181.14672419023373</v>
      </c>
      <c r="W495">
        <f t="shared" si="203"/>
        <v>179.98088551906301</v>
      </c>
      <c r="X495">
        <f t="shared" si="204"/>
        <v>0</v>
      </c>
      <c r="Y495" s="2">
        <f t="shared" si="205"/>
        <v>181.14672419023373</v>
      </c>
      <c r="Z495" s="2"/>
      <c r="AB495">
        <f t="shared" si="206"/>
        <v>-46.890884273949119</v>
      </c>
      <c r="AC495">
        <f t="shared" si="214"/>
        <v>62.390884273949119</v>
      </c>
      <c r="AD495">
        <f t="shared" si="207"/>
        <v>82.614641685273227</v>
      </c>
      <c r="AE495">
        <f t="shared" si="208"/>
        <v>79.991504675139112</v>
      </c>
      <c r="AF495">
        <f t="shared" si="209"/>
        <v>0</v>
      </c>
      <c r="AG495">
        <f t="shared" si="210"/>
        <v>2.6231370101341085</v>
      </c>
      <c r="AH495" s="2">
        <f t="shared" si="211"/>
        <v>82.614641685273227</v>
      </c>
    </row>
    <row r="496" spans="1:34" x14ac:dyDescent="0.3">
      <c r="A496">
        <f t="shared" si="189"/>
        <v>-91.020000000000621</v>
      </c>
      <c r="B496">
        <f t="shared" si="212"/>
        <v>-1.5885986851652496</v>
      </c>
      <c r="G496" s="2">
        <f t="shared" si="190"/>
        <v>4.8584844569086414</v>
      </c>
      <c r="H496" s="2">
        <f t="shared" si="191"/>
        <v>184.82996205348749</v>
      </c>
      <c r="I496" s="2">
        <f t="shared" si="192"/>
        <v>183.40584860925352</v>
      </c>
      <c r="J496" s="2">
        <f t="shared" si="193"/>
        <v>3.434371012674692</v>
      </c>
      <c r="K496" s="2">
        <f t="shared" si="194"/>
        <v>181.3955910408128</v>
      </c>
      <c r="M496" s="2">
        <f t="shared" si="195"/>
        <v>35.772752823884645</v>
      </c>
      <c r="N496" s="2">
        <f t="shared" si="196"/>
        <v>32.568497574358261</v>
      </c>
      <c r="O496" s="2">
        <f t="shared" si="197"/>
        <v>-47.418825801899011</v>
      </c>
      <c r="P496" s="2">
        <f t="shared" si="198"/>
        <v>-44.214570552372628</v>
      </c>
      <c r="Q496" s="2">
        <f t="shared" si="199"/>
        <v>83.191578625783649</v>
      </c>
      <c r="S496">
        <f t="shared" si="200"/>
        <v>3.434371012674692</v>
      </c>
      <c r="T496">
        <f t="shared" si="213"/>
        <v>16.565628987325308</v>
      </c>
      <c r="U496">
        <f t="shared" si="201"/>
        <v>1.4241134442339494</v>
      </c>
      <c r="V496">
        <f t="shared" si="202"/>
        <v>181.3955910408128</v>
      </c>
      <c r="W496">
        <f t="shared" si="203"/>
        <v>179.97147759657884</v>
      </c>
      <c r="X496">
        <f t="shared" si="204"/>
        <v>0</v>
      </c>
      <c r="Y496" s="2">
        <f t="shared" si="205"/>
        <v>181.3955910408128</v>
      </c>
      <c r="Z496" s="2"/>
      <c r="AB496">
        <f t="shared" si="206"/>
        <v>-47.418825801899011</v>
      </c>
      <c r="AC496">
        <f t="shared" si="214"/>
        <v>62.918825801899011</v>
      </c>
      <c r="AD496">
        <f t="shared" si="207"/>
        <v>83.191578625783649</v>
      </c>
      <c r="AE496">
        <f t="shared" si="208"/>
        <v>79.98732337625728</v>
      </c>
      <c r="AF496">
        <f t="shared" si="209"/>
        <v>0</v>
      </c>
      <c r="AG496">
        <f t="shared" si="210"/>
        <v>3.2042552495263834</v>
      </c>
      <c r="AH496" s="2">
        <f t="shared" si="211"/>
        <v>83.191578625783649</v>
      </c>
    </row>
    <row r="497" spans="1:34" x14ac:dyDescent="0.3">
      <c r="A497">
        <f t="shared" si="189"/>
        <v>-91.205000000000624</v>
      </c>
      <c r="B497">
        <f t="shared" si="212"/>
        <v>-1.5918275442814391</v>
      </c>
      <c r="G497" s="2">
        <f t="shared" si="190"/>
        <v>4.9240211350382488</v>
      </c>
      <c r="H497" s="2">
        <f t="shared" si="191"/>
        <v>184.88421451250966</v>
      </c>
      <c r="I497" s="2">
        <f t="shared" si="192"/>
        <v>183.20184114233874</v>
      </c>
      <c r="J497" s="2">
        <f t="shared" si="193"/>
        <v>3.2416477648673201</v>
      </c>
      <c r="K497" s="2">
        <f t="shared" si="194"/>
        <v>181.64256674764235</v>
      </c>
      <c r="M497" s="2">
        <f t="shared" si="195"/>
        <v>35.821536882411884</v>
      </c>
      <c r="N497" s="2">
        <f t="shared" si="196"/>
        <v>32.036196799527289</v>
      </c>
      <c r="O497" s="2">
        <f t="shared" si="197"/>
        <v>-47.946111368237773</v>
      </c>
      <c r="P497" s="2">
        <f t="shared" si="198"/>
        <v>-44.160771285353185</v>
      </c>
      <c r="Q497" s="2">
        <f t="shared" si="199"/>
        <v>83.767648250649657</v>
      </c>
      <c r="S497">
        <f t="shared" si="200"/>
        <v>3.2416477648673201</v>
      </c>
      <c r="T497">
        <f t="shared" si="213"/>
        <v>16.75835223513268</v>
      </c>
      <c r="U497">
        <f t="shared" si="201"/>
        <v>1.6823733701709287</v>
      </c>
      <c r="V497">
        <f t="shared" si="202"/>
        <v>181.64256674764235</v>
      </c>
      <c r="W497">
        <f t="shared" si="203"/>
        <v>179.96019337747143</v>
      </c>
      <c r="X497">
        <f t="shared" si="204"/>
        <v>0</v>
      </c>
      <c r="Y497" s="2">
        <f t="shared" si="205"/>
        <v>181.64256674764235</v>
      </c>
      <c r="Z497" s="2"/>
      <c r="AB497">
        <f t="shared" si="206"/>
        <v>-47.946111368237773</v>
      </c>
      <c r="AC497">
        <f t="shared" si="214"/>
        <v>63.446111368237773</v>
      </c>
      <c r="AD497">
        <f t="shared" si="207"/>
        <v>83.767648250649657</v>
      </c>
      <c r="AE497">
        <f t="shared" si="208"/>
        <v>79.982308167765069</v>
      </c>
      <c r="AF497">
        <f t="shared" si="209"/>
        <v>0</v>
      </c>
      <c r="AG497">
        <f t="shared" si="210"/>
        <v>3.7853400828845878</v>
      </c>
      <c r="AH497" s="2">
        <f t="shared" si="211"/>
        <v>83.767648250649657</v>
      </c>
    </row>
    <row r="498" spans="1:34" x14ac:dyDescent="0.3">
      <c r="A498">
        <f t="shared" si="189"/>
        <v>-91.390000000000626</v>
      </c>
      <c r="B498">
        <f t="shared" si="212"/>
        <v>-1.5950564033976289</v>
      </c>
      <c r="G498" s="2">
        <f t="shared" si="190"/>
        <v>4.9897149881192178</v>
      </c>
      <c r="H498" s="2">
        <f t="shared" si="191"/>
        <v>184.93674796750381</v>
      </c>
      <c r="I498" s="2">
        <f t="shared" si="192"/>
        <v>182.99613221101669</v>
      </c>
      <c r="J498" s="2">
        <f t="shared" si="193"/>
        <v>3.0490992316320984</v>
      </c>
      <c r="K498" s="2">
        <f t="shared" si="194"/>
        <v>181.88764873587172</v>
      </c>
      <c r="M498" s="2">
        <f t="shared" si="195"/>
        <v>35.870109078306555</v>
      </c>
      <c r="N498" s="2">
        <f t="shared" si="196"/>
        <v>31.50372362621054</v>
      </c>
      <c r="O498" s="2">
        <f t="shared" si="197"/>
        <v>-48.472735475738162</v>
      </c>
      <c r="P498" s="2">
        <f t="shared" si="198"/>
        <v>-44.10635002364215</v>
      </c>
      <c r="Q498" s="2">
        <f t="shared" si="199"/>
        <v>84.342844554044717</v>
      </c>
      <c r="S498">
        <f t="shared" si="200"/>
        <v>3.0490992316320984</v>
      </c>
      <c r="T498">
        <f t="shared" si="213"/>
        <v>16.950900768367902</v>
      </c>
      <c r="U498">
        <f t="shared" si="201"/>
        <v>1.9406157564871194</v>
      </c>
      <c r="V498">
        <f t="shared" si="202"/>
        <v>181.88764873587172</v>
      </c>
      <c r="W498">
        <f t="shared" si="203"/>
        <v>179.94703297938457</v>
      </c>
      <c r="X498">
        <f t="shared" si="204"/>
        <v>0</v>
      </c>
      <c r="Y498" s="2">
        <f t="shared" si="205"/>
        <v>181.88764873587172</v>
      </c>
      <c r="Z498" s="2"/>
      <c r="AB498">
        <f t="shared" si="206"/>
        <v>-48.472735475738162</v>
      </c>
      <c r="AC498">
        <f t="shared" si="214"/>
        <v>63.972735475738162</v>
      </c>
      <c r="AD498">
        <f t="shared" si="207"/>
        <v>84.342844554044717</v>
      </c>
      <c r="AE498">
        <f t="shared" si="208"/>
        <v>79.976459101948706</v>
      </c>
      <c r="AF498">
        <f t="shared" si="209"/>
        <v>0</v>
      </c>
      <c r="AG498">
        <f t="shared" si="210"/>
        <v>4.3663854520960115</v>
      </c>
      <c r="AH498" s="2">
        <f t="shared" si="211"/>
        <v>84.342844554044717</v>
      </c>
    </row>
    <row r="499" spans="1:34" x14ac:dyDescent="0.3">
      <c r="A499">
        <f t="shared" si="189"/>
        <v>-91.575000000000628</v>
      </c>
      <c r="B499">
        <f t="shared" si="212"/>
        <v>-1.5982852625138182</v>
      </c>
      <c r="G499" s="2">
        <f t="shared" si="190"/>
        <v>5.0555653312588156</v>
      </c>
      <c r="H499" s="2">
        <f t="shared" si="191"/>
        <v>184.98756187078121</v>
      </c>
      <c r="I499" s="2">
        <f t="shared" si="192"/>
        <v>182.78872395991044</v>
      </c>
      <c r="J499" s="2">
        <f t="shared" si="193"/>
        <v>2.8567274203880686</v>
      </c>
      <c r="K499" s="2">
        <f t="shared" si="194"/>
        <v>182.13083445039314</v>
      </c>
      <c r="M499" s="2">
        <f t="shared" si="195"/>
        <v>35.918468905178145</v>
      </c>
      <c r="N499" s="2">
        <f t="shared" si="196"/>
        <v>30.97108360571896</v>
      </c>
      <c r="O499" s="2">
        <f t="shared" si="197"/>
        <v>-48.99869263406876</v>
      </c>
      <c r="P499" s="2">
        <f t="shared" si="198"/>
        <v>-44.051307334609589</v>
      </c>
      <c r="Q499" s="2">
        <f t="shared" si="199"/>
        <v>84.917161539246905</v>
      </c>
      <c r="S499">
        <f t="shared" si="200"/>
        <v>2.8567274203880686</v>
      </c>
      <c r="T499">
        <f t="shared" si="213"/>
        <v>17.143272579611931</v>
      </c>
      <c r="U499">
        <f t="shared" si="201"/>
        <v>2.198837910870747</v>
      </c>
      <c r="V499">
        <f t="shared" si="202"/>
        <v>182.13083445039314</v>
      </c>
      <c r="W499">
        <f t="shared" si="203"/>
        <v>179.93199653952237</v>
      </c>
      <c r="X499">
        <f t="shared" si="204"/>
        <v>0</v>
      </c>
      <c r="Y499" s="2">
        <f t="shared" si="205"/>
        <v>182.13083445039314</v>
      </c>
      <c r="Z499" s="2"/>
      <c r="AB499">
        <f t="shared" si="206"/>
        <v>-48.99869263406876</v>
      </c>
      <c r="AC499">
        <f t="shared" si="214"/>
        <v>64.49869263406876</v>
      </c>
      <c r="AD499">
        <f t="shared" si="207"/>
        <v>84.917161539246905</v>
      </c>
      <c r="AE499">
        <f t="shared" si="208"/>
        <v>79.96977623978772</v>
      </c>
      <c r="AF499">
        <f t="shared" si="209"/>
        <v>0</v>
      </c>
      <c r="AG499">
        <f t="shared" si="210"/>
        <v>4.9473852994591709</v>
      </c>
      <c r="AH499" s="2">
        <f t="shared" si="211"/>
        <v>84.917161539246905</v>
      </c>
    </row>
    <row r="500" spans="1:34" x14ac:dyDescent="0.3">
      <c r="A500">
        <f t="shared" si="189"/>
        <v>-91.76000000000063</v>
      </c>
      <c r="B500">
        <f t="shared" si="212"/>
        <v>-1.6015141216300079</v>
      </c>
      <c r="G500" s="2">
        <f t="shared" si="190"/>
        <v>5.1215714779328483</v>
      </c>
      <c r="H500" s="2">
        <f t="shared" si="191"/>
        <v>185.03665569258038</v>
      </c>
      <c r="I500" s="2">
        <f t="shared" si="192"/>
        <v>182.57961855135929</v>
      </c>
      <c r="J500" s="2">
        <f t="shared" si="193"/>
        <v>2.6645343367117462</v>
      </c>
      <c r="K500" s="2">
        <f t="shared" si="194"/>
        <v>182.37212135586864</v>
      </c>
      <c r="M500" s="2">
        <f t="shared" si="195"/>
        <v>35.966615858850204</v>
      </c>
      <c r="N500" s="2">
        <f t="shared" si="196"/>
        <v>30.438282291102727</v>
      </c>
      <c r="O500" s="2">
        <f t="shared" si="197"/>
        <v>-49.523977359851742</v>
      </c>
      <c r="P500" s="2">
        <f t="shared" si="198"/>
        <v>-43.995643792104254</v>
      </c>
      <c r="Q500" s="2">
        <f t="shared" si="199"/>
        <v>85.490593218701946</v>
      </c>
      <c r="S500">
        <f t="shared" si="200"/>
        <v>2.6645343367117462</v>
      </c>
      <c r="T500">
        <f t="shared" si="213"/>
        <v>17.335465663288254</v>
      </c>
      <c r="U500">
        <f t="shared" si="201"/>
        <v>2.4570371412211021</v>
      </c>
      <c r="V500">
        <f t="shared" si="202"/>
        <v>182.37212135586864</v>
      </c>
      <c r="W500">
        <f t="shared" si="203"/>
        <v>179.91508421464755</v>
      </c>
      <c r="X500">
        <f t="shared" si="204"/>
        <v>0</v>
      </c>
      <c r="Y500" s="2">
        <f t="shared" si="205"/>
        <v>182.37212135586864</v>
      </c>
      <c r="Z500" s="2"/>
      <c r="AB500">
        <f t="shared" si="206"/>
        <v>-49.523977359851742</v>
      </c>
      <c r="AC500">
        <f t="shared" si="214"/>
        <v>65.023977359851742</v>
      </c>
      <c r="AD500">
        <f t="shared" si="207"/>
        <v>85.490593218701946</v>
      </c>
      <c r="AE500">
        <f t="shared" si="208"/>
        <v>79.962259650954465</v>
      </c>
      <c r="AF500">
        <f t="shared" si="209"/>
        <v>0</v>
      </c>
      <c r="AG500">
        <f t="shared" si="210"/>
        <v>5.5283335677474881</v>
      </c>
      <c r="AH500" s="2">
        <f t="shared" si="211"/>
        <v>85.490593218701946</v>
      </c>
    </row>
    <row r="501" spans="1:34" x14ac:dyDescent="0.3">
      <c r="A501">
        <f t="shared" si="189"/>
        <v>-91.945000000000633</v>
      </c>
      <c r="B501">
        <f t="shared" si="212"/>
        <v>-1.6047429807461973</v>
      </c>
      <c r="G501" s="2">
        <f t="shared" si="190"/>
        <v>5.1877327399927555</v>
      </c>
      <c r="H501" s="2">
        <f t="shared" si="191"/>
        <v>185.08402892107264</v>
      </c>
      <c r="I501" s="2">
        <f t="shared" si="192"/>
        <v>182.36881816539631</v>
      </c>
      <c r="J501" s="2">
        <f t="shared" si="193"/>
        <v>2.4725219843164368</v>
      </c>
      <c r="K501" s="2">
        <f t="shared" si="194"/>
        <v>182.6115069367562</v>
      </c>
      <c r="M501" s="2">
        <f t="shared" si="195"/>
        <v>36.014549437365602</v>
      </c>
      <c r="N501" s="2">
        <f t="shared" si="196"/>
        <v>29.905325237093887</v>
      </c>
      <c r="O501" s="2">
        <f t="shared" si="197"/>
        <v>-50.048584176719388</v>
      </c>
      <c r="P501" s="2">
        <f t="shared" si="198"/>
        <v>-43.939359976447669</v>
      </c>
      <c r="Q501" s="2">
        <f t="shared" si="199"/>
        <v>86.06313361408499</v>
      </c>
      <c r="S501">
        <f t="shared" si="200"/>
        <v>2.4725219843164368</v>
      </c>
      <c r="T501">
        <f t="shared" si="213"/>
        <v>17.527478015683563</v>
      </c>
      <c r="U501">
        <f t="shared" si="201"/>
        <v>2.7152107556763188</v>
      </c>
      <c r="V501">
        <f t="shared" si="202"/>
        <v>182.6115069367562</v>
      </c>
      <c r="W501">
        <f t="shared" si="203"/>
        <v>179.89629618107986</v>
      </c>
      <c r="X501">
        <f t="shared" si="204"/>
        <v>0</v>
      </c>
      <c r="Y501" s="2">
        <f t="shared" si="205"/>
        <v>182.6115069367562</v>
      </c>
      <c r="Z501" s="2"/>
      <c r="AB501">
        <f t="shared" si="206"/>
        <v>-50.048584176719388</v>
      </c>
      <c r="AC501">
        <f t="shared" si="214"/>
        <v>65.548584176719388</v>
      </c>
      <c r="AD501">
        <f t="shared" si="207"/>
        <v>86.06313361408499</v>
      </c>
      <c r="AE501">
        <f t="shared" si="208"/>
        <v>79.953909413813278</v>
      </c>
      <c r="AF501">
        <f t="shared" si="209"/>
        <v>0</v>
      </c>
      <c r="AG501">
        <f t="shared" si="210"/>
        <v>6.1092242002717185</v>
      </c>
      <c r="AH501" s="2">
        <f t="shared" si="211"/>
        <v>86.06313361408499</v>
      </c>
    </row>
    <row r="502" spans="1:34" x14ac:dyDescent="0.3">
      <c r="A502">
        <f t="shared" si="189"/>
        <v>-92.130000000000635</v>
      </c>
      <c r="B502">
        <f t="shared" si="212"/>
        <v>-1.607971839862387</v>
      </c>
      <c r="G502" s="2">
        <f t="shared" si="190"/>
        <v>5.2540484276728581</v>
      </c>
      <c r="H502" s="2">
        <f t="shared" si="191"/>
        <v>185.12968106236733</v>
      </c>
      <c r="I502" s="2">
        <f t="shared" si="192"/>
        <v>182.15632499972557</v>
      </c>
      <c r="J502" s="2">
        <f t="shared" si="193"/>
        <v>2.2806923650311184</v>
      </c>
      <c r="K502" s="2">
        <f t="shared" si="194"/>
        <v>182.84898869733621</v>
      </c>
      <c r="M502" s="2">
        <f t="shared" si="195"/>
        <v>36.062269140991773</v>
      </c>
      <c r="N502" s="2">
        <f t="shared" si="196"/>
        <v>29.372218000047862</v>
      </c>
      <c r="O502" s="2">
        <f t="shared" si="197"/>
        <v>-50.57250761537189</v>
      </c>
      <c r="P502" s="2">
        <f t="shared" si="198"/>
        <v>-43.882456474427975</v>
      </c>
      <c r="Q502" s="2">
        <f t="shared" si="199"/>
        <v>86.634776756363664</v>
      </c>
      <c r="S502">
        <f t="shared" si="200"/>
        <v>2.2806923650311184</v>
      </c>
      <c r="T502">
        <f t="shared" si="213"/>
        <v>17.719307634968882</v>
      </c>
      <c r="U502">
        <f t="shared" si="201"/>
        <v>2.9733560626417397</v>
      </c>
      <c r="V502">
        <f t="shared" si="202"/>
        <v>182.84898869733621</v>
      </c>
      <c r="W502">
        <f t="shared" si="203"/>
        <v>179.87563263469445</v>
      </c>
      <c r="X502">
        <f t="shared" si="204"/>
        <v>0</v>
      </c>
      <c r="Y502" s="2">
        <f t="shared" si="205"/>
        <v>182.84898869733621</v>
      </c>
      <c r="Z502" s="2"/>
      <c r="AB502">
        <f t="shared" si="206"/>
        <v>-50.57250761537189</v>
      </c>
      <c r="AC502">
        <f t="shared" si="214"/>
        <v>66.07250761537189</v>
      </c>
      <c r="AD502">
        <f t="shared" si="207"/>
        <v>86.634776756363664</v>
      </c>
      <c r="AE502">
        <f t="shared" si="208"/>
        <v>79.944725615419756</v>
      </c>
      <c r="AF502">
        <f t="shared" si="209"/>
        <v>0</v>
      </c>
      <c r="AG502">
        <f t="shared" si="210"/>
        <v>6.6900511409439147</v>
      </c>
      <c r="AH502" s="2">
        <f t="shared" si="211"/>
        <v>86.634776756363664</v>
      </c>
    </row>
    <row r="503" spans="1:34" x14ac:dyDescent="0.3">
      <c r="A503">
        <f t="shared" si="189"/>
        <v>-92.315000000000637</v>
      </c>
      <c r="B503">
        <f t="shared" si="212"/>
        <v>-1.6112006989785763</v>
      </c>
      <c r="G503" s="2">
        <f t="shared" si="190"/>
        <v>5.3205178495974614</v>
      </c>
      <c r="H503" s="2">
        <f t="shared" si="191"/>
        <v>185.17361164051698</v>
      </c>
      <c r="I503" s="2">
        <f t="shared" si="192"/>
        <v>181.94214126969931</v>
      </c>
      <c r="J503" s="2">
        <f t="shared" si="193"/>
        <v>2.0890474787797828</v>
      </c>
      <c r="K503" s="2">
        <f t="shared" si="194"/>
        <v>183.08456416173721</v>
      </c>
      <c r="M503" s="2">
        <f t="shared" si="195"/>
        <v>36.109774472225872</v>
      </c>
      <c r="N503" s="2">
        <f t="shared" si="196"/>
        <v>28.838966137886096</v>
      </c>
      <c r="O503" s="2">
        <f t="shared" si="197"/>
        <v>-51.095742213633699</v>
      </c>
      <c r="P503" s="2">
        <f t="shared" si="198"/>
        <v>-43.824933879293916</v>
      </c>
      <c r="Q503" s="2">
        <f t="shared" si="199"/>
        <v>87.205516685859578</v>
      </c>
      <c r="S503">
        <f t="shared" si="200"/>
        <v>2.0890474787797828</v>
      </c>
      <c r="T503">
        <f t="shared" si="213"/>
        <v>17.910952521220217</v>
      </c>
      <c r="U503">
        <f t="shared" si="201"/>
        <v>3.2314703708176786</v>
      </c>
      <c r="V503">
        <f t="shared" si="202"/>
        <v>183.08456416173721</v>
      </c>
      <c r="W503">
        <f t="shared" si="203"/>
        <v>179.85309379091953</v>
      </c>
      <c r="X503">
        <f t="shared" si="204"/>
        <v>0</v>
      </c>
      <c r="Y503" s="2">
        <f t="shared" si="205"/>
        <v>183.08456416173721</v>
      </c>
      <c r="Z503" s="2"/>
      <c r="AB503">
        <f t="shared" si="206"/>
        <v>-51.095742213633699</v>
      </c>
      <c r="AC503">
        <f t="shared" si="214"/>
        <v>66.595742213633699</v>
      </c>
      <c r="AD503">
        <f t="shared" si="207"/>
        <v>87.205516685859578</v>
      </c>
      <c r="AE503">
        <f t="shared" si="208"/>
        <v>79.934708351519788</v>
      </c>
      <c r="AF503">
        <f t="shared" si="209"/>
        <v>0</v>
      </c>
      <c r="AG503">
        <f t="shared" si="210"/>
        <v>7.2708083343397831</v>
      </c>
      <c r="AH503" s="2">
        <f t="shared" si="211"/>
        <v>87.205516685859578</v>
      </c>
    </row>
    <row r="504" spans="1:34" x14ac:dyDescent="0.3">
      <c r="A504">
        <f t="shared" si="189"/>
        <v>-92.500000000000639</v>
      </c>
      <c r="B504">
        <f t="shared" si="212"/>
        <v>-1.6144295580947658</v>
      </c>
      <c r="G504" s="2">
        <f t="shared" si="190"/>
        <v>5.3871403127881532</v>
      </c>
      <c r="H504" s="2">
        <f t="shared" si="191"/>
        <v>185.21582019752245</v>
      </c>
      <c r="I504" s="2">
        <f t="shared" si="192"/>
        <v>181.7262692082947</v>
      </c>
      <c r="J504" s="2">
        <f t="shared" si="193"/>
        <v>1.8975893235603962</v>
      </c>
      <c r="K504" s="2">
        <f t="shared" si="194"/>
        <v>183.31823087396205</v>
      </c>
      <c r="M504" s="2">
        <f t="shared" si="195"/>
        <v>36.157064935800022</v>
      </c>
      <c r="N504" s="2">
        <f t="shared" si="196"/>
        <v>28.305575210037567</v>
      </c>
      <c r="O504" s="2">
        <f t="shared" si="197"/>
        <v>-51.618282516511016</v>
      </c>
      <c r="P504" s="2">
        <f t="shared" si="198"/>
        <v>-43.766792790748561</v>
      </c>
      <c r="Q504" s="2">
        <f t="shared" si="199"/>
        <v>87.775347452311038</v>
      </c>
      <c r="S504">
        <f t="shared" si="200"/>
        <v>1.8975893235603962</v>
      </c>
      <c r="T504">
        <f t="shared" si="213"/>
        <v>18.102410676439604</v>
      </c>
      <c r="U504">
        <f t="shared" si="201"/>
        <v>3.489550989227757</v>
      </c>
      <c r="V504">
        <f t="shared" si="202"/>
        <v>183.31823087396205</v>
      </c>
      <c r="W504">
        <f t="shared" si="203"/>
        <v>179.8286798847343</v>
      </c>
      <c r="X504">
        <f t="shared" si="204"/>
        <v>0</v>
      </c>
      <c r="Y504" s="2">
        <f t="shared" si="205"/>
        <v>183.31823087396205</v>
      </c>
      <c r="Z504" s="2"/>
      <c r="AB504">
        <f t="shared" si="206"/>
        <v>-51.618282516511016</v>
      </c>
      <c r="AC504">
        <f t="shared" si="214"/>
        <v>67.118282516511016</v>
      </c>
      <c r="AD504">
        <f t="shared" si="207"/>
        <v>87.775347452311038</v>
      </c>
      <c r="AE504">
        <f t="shared" si="208"/>
        <v>79.92385772654859</v>
      </c>
      <c r="AF504">
        <f t="shared" si="209"/>
        <v>0</v>
      </c>
      <c r="AG504">
        <f t="shared" si="210"/>
        <v>7.8514897257624554</v>
      </c>
      <c r="AH504" s="2">
        <f t="shared" si="211"/>
        <v>87.775347452311038</v>
      </c>
    </row>
    <row r="505" spans="1:34" x14ac:dyDescent="0.3">
      <c r="A505">
        <f t="shared" si="189"/>
        <v>-92.685000000000642</v>
      </c>
      <c r="B505">
        <f t="shared" si="212"/>
        <v>-1.6176584172109556</v>
      </c>
      <c r="G505" s="2">
        <f t="shared" si="190"/>
        <v>5.4539151226709652</v>
      </c>
      <c r="H505" s="2">
        <f t="shared" si="191"/>
        <v>185.25630629333747</v>
      </c>
      <c r="I505" s="2">
        <f t="shared" si="192"/>
        <v>181.50871106609071</v>
      </c>
      <c r="J505" s="2">
        <f t="shared" si="193"/>
        <v>1.7063198954241869</v>
      </c>
      <c r="K505" s="2">
        <f t="shared" si="194"/>
        <v>183.5499863979133</v>
      </c>
      <c r="M505" s="2">
        <f t="shared" si="195"/>
        <v>36.204140038686454</v>
      </c>
      <c r="N505" s="2">
        <f t="shared" si="196"/>
        <v>27.772050777381207</v>
      </c>
      <c r="O505" s="2">
        <f t="shared" si="197"/>
        <v>-52.140123076248358</v>
      </c>
      <c r="P505" s="2">
        <f t="shared" si="198"/>
        <v>-43.708033814943107</v>
      </c>
      <c r="Q505" s="2">
        <f t="shared" si="199"/>
        <v>88.344263114934819</v>
      </c>
      <c r="S505">
        <f t="shared" si="200"/>
        <v>1.7063198954241869</v>
      </c>
      <c r="T505">
        <f t="shared" si="213"/>
        <v>18.293680104575813</v>
      </c>
      <c r="U505">
        <f t="shared" si="201"/>
        <v>3.7475952272467783</v>
      </c>
      <c r="V505">
        <f t="shared" si="202"/>
        <v>183.5499863979133</v>
      </c>
      <c r="W505">
        <f t="shared" si="203"/>
        <v>179.80239117066651</v>
      </c>
      <c r="X505">
        <f t="shared" si="204"/>
        <v>0</v>
      </c>
      <c r="Y505" s="2">
        <f t="shared" si="205"/>
        <v>183.5499863979133</v>
      </c>
      <c r="Z505" s="2"/>
      <c r="AB505">
        <f t="shared" si="206"/>
        <v>-52.140123076248358</v>
      </c>
      <c r="AC505">
        <f t="shared" si="214"/>
        <v>67.640123076248358</v>
      </c>
      <c r="AD505">
        <f t="shared" si="207"/>
        <v>88.344263114934819</v>
      </c>
      <c r="AE505">
        <f t="shared" si="208"/>
        <v>79.912173853629568</v>
      </c>
      <c r="AF505">
        <f t="shared" si="209"/>
        <v>0</v>
      </c>
      <c r="AG505">
        <f t="shared" si="210"/>
        <v>8.4320892613052507</v>
      </c>
      <c r="AH505" s="2">
        <f t="shared" si="211"/>
        <v>88.344263114934819</v>
      </c>
    </row>
    <row r="506" spans="1:34" x14ac:dyDescent="0.3">
      <c r="A506">
        <f t="shared" si="189"/>
        <v>-92.870000000000644</v>
      </c>
      <c r="B506">
        <f t="shared" si="212"/>
        <v>-1.6208872763271449</v>
      </c>
      <c r="G506" s="2">
        <f t="shared" si="190"/>
        <v>5.5208415830836302</v>
      </c>
      <c r="H506" s="2">
        <f t="shared" si="191"/>
        <v>185.29506950587339</v>
      </c>
      <c r="I506" s="2">
        <f t="shared" si="192"/>
        <v>181.28946911124461</v>
      </c>
      <c r="J506" s="2">
        <f t="shared" si="193"/>
        <v>1.515241188454862</v>
      </c>
      <c r="K506" s="2">
        <f t="shared" si="194"/>
        <v>183.77982831741852</v>
      </c>
      <c r="M506" s="2">
        <f t="shared" si="195"/>
        <v>36.250999290102627</v>
      </c>
      <c r="N506" s="2">
        <f t="shared" si="196"/>
        <v>27.238398402187904</v>
      </c>
      <c r="O506" s="2">
        <f t="shared" si="197"/>
        <v>-52.661258452385326</v>
      </c>
      <c r="P506" s="2">
        <f t="shared" si="198"/>
        <v>-43.648657564470597</v>
      </c>
      <c r="Q506" s="2">
        <f t="shared" si="199"/>
        <v>88.912257742487952</v>
      </c>
      <c r="S506">
        <f t="shared" si="200"/>
        <v>1.515241188454862</v>
      </c>
      <c r="T506">
        <f t="shared" si="213"/>
        <v>18.484758811545138</v>
      </c>
      <c r="U506">
        <f t="shared" si="201"/>
        <v>4.0056003946287682</v>
      </c>
      <c r="V506">
        <f t="shared" si="202"/>
        <v>183.77982831741852</v>
      </c>
      <c r="W506">
        <f t="shared" si="203"/>
        <v>179.77422792278975</v>
      </c>
      <c r="X506">
        <f t="shared" si="204"/>
        <v>0</v>
      </c>
      <c r="Y506" s="2">
        <f t="shared" si="205"/>
        <v>183.77982831741852</v>
      </c>
      <c r="Z506" s="2"/>
      <c r="AB506">
        <f t="shared" si="206"/>
        <v>-52.661258452385326</v>
      </c>
      <c r="AC506">
        <f t="shared" si="214"/>
        <v>68.161258452385326</v>
      </c>
      <c r="AD506">
        <f t="shared" si="207"/>
        <v>88.912257742487952</v>
      </c>
      <c r="AE506">
        <f t="shared" si="208"/>
        <v>79.899656854573237</v>
      </c>
      <c r="AF506">
        <f t="shared" si="209"/>
        <v>0</v>
      </c>
      <c r="AG506">
        <f t="shared" si="210"/>
        <v>9.0126008879147292</v>
      </c>
      <c r="AH506" s="2">
        <f t="shared" si="211"/>
        <v>88.912257742487952</v>
      </c>
    </row>
    <row r="507" spans="1:34" x14ac:dyDescent="0.3">
      <c r="A507">
        <f t="shared" si="189"/>
        <v>-93.055000000000646</v>
      </c>
      <c r="B507">
        <f t="shared" si="212"/>
        <v>-1.6241161354433347</v>
      </c>
      <c r="G507" s="2">
        <f t="shared" si="190"/>
        <v>5.5879189962828697</v>
      </c>
      <c r="H507" s="2">
        <f t="shared" si="191"/>
        <v>185.3321094310034</v>
      </c>
      <c r="I507" s="2">
        <f t="shared" si="192"/>
        <v>181.06854562946816</v>
      </c>
      <c r="J507" s="2">
        <f t="shared" si="193"/>
        <v>1.3243551947476533</v>
      </c>
      <c r="K507" s="2">
        <f t="shared" si="194"/>
        <v>184.00775423625575</v>
      </c>
      <c r="M507" s="2">
        <f t="shared" si="195"/>
        <v>36.297642201516396</v>
      </c>
      <c r="N507" s="2">
        <f t="shared" si="196"/>
        <v>26.704623648062157</v>
      </c>
      <c r="O507" s="2">
        <f t="shared" si="197"/>
        <v>-53.181683211813635</v>
      </c>
      <c r="P507" s="2">
        <f t="shared" si="198"/>
        <v>-43.588664658359399</v>
      </c>
      <c r="Q507" s="2">
        <f t="shared" si="199"/>
        <v>89.479325413330031</v>
      </c>
      <c r="S507">
        <f t="shared" si="200"/>
        <v>1.3243551947476533</v>
      </c>
      <c r="T507">
        <f t="shared" si="213"/>
        <v>18.675644805252347</v>
      </c>
      <c r="U507">
        <f t="shared" si="201"/>
        <v>4.2635638015352164</v>
      </c>
      <c r="V507">
        <f t="shared" si="202"/>
        <v>184.00775423625575</v>
      </c>
      <c r="W507">
        <f t="shared" si="203"/>
        <v>179.74419043472051</v>
      </c>
      <c r="X507">
        <f t="shared" si="204"/>
        <v>0</v>
      </c>
      <c r="Y507" s="2">
        <f t="shared" si="205"/>
        <v>184.00775423625575</v>
      </c>
      <c r="Z507" s="2"/>
      <c r="AB507">
        <f t="shared" si="206"/>
        <v>-53.181683211813635</v>
      </c>
      <c r="AC507">
        <f t="shared" si="214"/>
        <v>68.681683211813635</v>
      </c>
      <c r="AD507">
        <f t="shared" si="207"/>
        <v>89.479325413330031</v>
      </c>
      <c r="AE507">
        <f t="shared" si="208"/>
        <v>79.886306859875788</v>
      </c>
      <c r="AF507">
        <f t="shared" si="209"/>
        <v>0</v>
      </c>
      <c r="AG507">
        <f t="shared" si="210"/>
        <v>9.593018553454236</v>
      </c>
      <c r="AH507" s="2">
        <f t="shared" si="211"/>
        <v>89.479325413330031</v>
      </c>
    </row>
    <row r="508" spans="1:34" x14ac:dyDescent="0.3">
      <c r="A508">
        <f t="shared" si="189"/>
        <v>-93.240000000000649</v>
      </c>
      <c r="B508">
        <f t="shared" si="212"/>
        <v>-1.627344994559524</v>
      </c>
      <c r="G508" s="2">
        <f t="shared" si="190"/>
        <v>5.6551466629516067</v>
      </c>
      <c r="H508" s="2">
        <f t="shared" si="191"/>
        <v>185.36742568256699</v>
      </c>
      <c r="I508" s="2">
        <f t="shared" si="192"/>
        <v>180.84594292400416</v>
      </c>
      <c r="J508" s="2">
        <f t="shared" si="193"/>
        <v>1.1336639043887615</v>
      </c>
      <c r="K508" s="2">
        <f t="shared" si="194"/>
        <v>184.23376177817823</v>
      </c>
      <c r="M508" s="2">
        <f t="shared" si="195"/>
        <v>36.344068286651037</v>
      </c>
      <c r="N508" s="2">
        <f t="shared" si="196"/>
        <v>26.170732079884637</v>
      </c>
      <c r="O508" s="2">
        <f t="shared" si="197"/>
        <v>-53.701391928833317</v>
      </c>
      <c r="P508" s="2">
        <f t="shared" si="198"/>
        <v>-43.528055722066917</v>
      </c>
      <c r="Q508" s="2">
        <f t="shared" si="199"/>
        <v>90.045460215484354</v>
      </c>
      <c r="S508">
        <f t="shared" si="200"/>
        <v>1.1336639043887615</v>
      </c>
      <c r="T508">
        <f t="shared" si="213"/>
        <v>18.866336095611238</v>
      </c>
      <c r="U508">
        <f t="shared" si="201"/>
        <v>4.5214827585628452</v>
      </c>
      <c r="V508">
        <f t="shared" si="202"/>
        <v>184.23376177817823</v>
      </c>
      <c r="W508">
        <f t="shared" si="203"/>
        <v>179.71227901961541</v>
      </c>
      <c r="X508">
        <f t="shared" si="204"/>
        <v>0</v>
      </c>
      <c r="Y508" s="2">
        <f t="shared" si="205"/>
        <v>184.23376177817823</v>
      </c>
      <c r="Z508" s="2"/>
      <c r="AB508">
        <f t="shared" si="206"/>
        <v>-53.701391928833317</v>
      </c>
      <c r="AC508">
        <f t="shared" si="214"/>
        <v>69.201391928833317</v>
      </c>
      <c r="AD508">
        <f t="shared" si="207"/>
        <v>90.045460215484354</v>
      </c>
      <c r="AE508">
        <f t="shared" si="208"/>
        <v>79.872124008717947</v>
      </c>
      <c r="AF508">
        <f t="shared" si="209"/>
        <v>0</v>
      </c>
      <c r="AG508">
        <f t="shared" si="210"/>
        <v>10.1733362067664</v>
      </c>
      <c r="AH508" s="2">
        <f t="shared" si="211"/>
        <v>90.045460215484354</v>
      </c>
    </row>
    <row r="509" spans="1:34" x14ac:dyDescent="0.3">
      <c r="A509">
        <f t="shared" ref="A509:A572" si="215">A508-0.185</f>
        <v>-93.425000000000651</v>
      </c>
      <c r="B509">
        <f t="shared" si="212"/>
        <v>-1.6305738536757137</v>
      </c>
      <c r="G509" s="2">
        <f t="shared" ref="G509:G572" si="216">(G$2-$D$2)*COS($B509)-(M$2-$E$2)*SIN($B509)+$D$2</f>
        <v>5.7225238822063389</v>
      </c>
      <c r="H509" s="2">
        <f t="shared" ref="H509:H572" si="217">(H$2-$D$2)*COS($B509)-(N$2-$E$2)*SIN($B509)+$D$2</f>
        <v>185.4010178923738</v>
      </c>
      <c r="I509" s="2">
        <f t="shared" ref="I509:I572" si="218">(I$2-$D$2)*COS($B509)-(O$2-$E$2)*SIN($B509)+$D$2</f>
        <v>180.62166331560189</v>
      </c>
      <c r="J509" s="2">
        <f t="shared" ref="J509:J572" si="219">(J$2-$D$2)*COS($B509)-(P$2-$E$2)*SIN($B509)+$D$2</f>
        <v>0.94316930543440947</v>
      </c>
      <c r="K509" s="2">
        <f t="shared" ref="K509:K572" si="220">MAX(G509:J509)-MIN(G509:J509)</f>
        <v>184.45784858693941</v>
      </c>
      <c r="M509" s="2">
        <f t="shared" ref="M509:M572" si="221">(G$2-$D$2)*SIN($B509)+(M$2-$E$2)*COS($B509)+$E$2</f>
        <v>36.390277061490394</v>
      </c>
      <c r="N509" s="2">
        <f t="shared" ref="N509:N572" si="222">(H$2-$D$2)*SIN($B509)+(N$2-$E$2)*COS($B509)+$E$2</f>
        <v>25.636729263753551</v>
      </c>
      <c r="O509" s="2">
        <f t="shared" ref="O509:O572" si="223">(I$2-$D$2)*SIN($B509)+(O$2-$E$2)*COS($B509)+$E$2</f>
        <v>-54.220379185209779</v>
      </c>
      <c r="P509" s="2">
        <f t="shared" ref="P509:P572" si="224">(J$2-$D$2)*SIN($B509)+(P$2-$E$2)*COS($B509)+$E$2</f>
        <v>-43.466831387472936</v>
      </c>
      <c r="Q509" s="2">
        <f t="shared" ref="Q509:Q572" si="225">MAX(M509:P509)-MIN(M509:P509)</f>
        <v>90.610656246700174</v>
      </c>
      <c r="S509">
        <f t="shared" ref="S509:S572" si="226">MIN(G509:K509)</f>
        <v>0.94316930543440947</v>
      </c>
      <c r="T509">
        <f t="shared" si="213"/>
        <v>19.056830694565591</v>
      </c>
      <c r="U509">
        <f t="shared" ref="U509:U572" si="227">G509-$S509</f>
        <v>4.7793545767719294</v>
      </c>
      <c r="V509">
        <f t="shared" ref="V509:V572" si="228">H509-$S509</f>
        <v>184.45784858693941</v>
      </c>
      <c r="W509">
        <f t="shared" ref="W509:W572" si="229">I509-$S509</f>
        <v>179.67849401016747</v>
      </c>
      <c r="X509">
        <f t="shared" ref="X509:X572" si="230">J509-$S509</f>
        <v>0</v>
      </c>
      <c r="Y509" s="2">
        <f t="shared" ref="Y509:Y572" si="231">MAX(U509:X509)-MIN(U509:X509)</f>
        <v>184.45784858693941</v>
      </c>
      <c r="Z509" s="2"/>
      <c r="AB509">
        <f t="shared" ref="AB509:AB572" si="232">MIN(M509:Q509)</f>
        <v>-54.220379185209779</v>
      </c>
      <c r="AC509">
        <f t="shared" si="214"/>
        <v>69.720379185209779</v>
      </c>
      <c r="AD509">
        <f t="shared" ref="AD509:AD572" si="233">M509-$AB509</f>
        <v>90.610656246700174</v>
      </c>
      <c r="AE509">
        <f t="shared" ref="AE509:AE572" si="234">N509-$AB509</f>
        <v>79.857108448963331</v>
      </c>
      <c r="AF509">
        <f t="shared" ref="AF509:AF572" si="235">O509-$AB509</f>
        <v>0</v>
      </c>
      <c r="AG509">
        <f t="shared" ref="AG509:AG572" si="236">P509-$AB509</f>
        <v>10.753547797736843</v>
      </c>
      <c r="AH509" s="2">
        <f t="shared" ref="AH509:AH572" si="237">MAX(AD509:AG509)-MIN(AD509:AG509)</f>
        <v>90.610656246700174</v>
      </c>
    </row>
    <row r="510" spans="1:34" x14ac:dyDescent="0.3">
      <c r="A510">
        <f t="shared" si="215"/>
        <v>-93.610000000000653</v>
      </c>
      <c r="B510">
        <f t="shared" si="212"/>
        <v>-1.6338027127919033</v>
      </c>
      <c r="G510" s="2">
        <f t="shared" si="216"/>
        <v>5.790049951604356</v>
      </c>
      <c r="H510" s="2">
        <f t="shared" si="217"/>
        <v>185.4328857102075</v>
      </c>
      <c r="I510" s="2">
        <f t="shared" si="218"/>
        <v>180.39570914249344</v>
      </c>
      <c r="J510" s="2">
        <f t="shared" si="219"/>
        <v>0.75287338389028946</v>
      </c>
      <c r="K510" s="2">
        <f t="shared" si="220"/>
        <v>184.68001232631721</v>
      </c>
      <c r="M510" s="2">
        <f t="shared" si="221"/>
        <v>36.436268044283835</v>
      </c>
      <c r="N510" s="2">
        <f t="shared" si="222"/>
        <v>25.102620766927188</v>
      </c>
      <c r="O510" s="2">
        <f t="shared" si="223"/>
        <v>-54.738639570229765</v>
      </c>
      <c r="P510" s="2">
        <f t="shared" si="224"/>
        <v>-43.404992292873118</v>
      </c>
      <c r="Q510" s="2">
        <f t="shared" si="225"/>
        <v>91.1749076145136</v>
      </c>
      <c r="S510">
        <f t="shared" si="226"/>
        <v>0.75287338389028946</v>
      </c>
      <c r="T510">
        <f t="shared" si="213"/>
        <v>19.247126616109711</v>
      </c>
      <c r="U510">
        <f t="shared" si="227"/>
        <v>5.0371765677140665</v>
      </c>
      <c r="V510">
        <f t="shared" si="228"/>
        <v>184.68001232631721</v>
      </c>
      <c r="W510">
        <f t="shared" si="229"/>
        <v>179.64283575860316</v>
      </c>
      <c r="X510">
        <f t="shared" si="230"/>
        <v>0</v>
      </c>
      <c r="Y510" s="2">
        <f t="shared" si="231"/>
        <v>184.68001232631721</v>
      </c>
      <c r="Z510" s="2"/>
      <c r="AB510">
        <f t="shared" si="232"/>
        <v>-54.738639570229765</v>
      </c>
      <c r="AC510">
        <f t="shared" si="214"/>
        <v>70.238639570229765</v>
      </c>
      <c r="AD510">
        <f t="shared" si="233"/>
        <v>91.1749076145136</v>
      </c>
      <c r="AE510">
        <f t="shared" si="234"/>
        <v>79.841260337156953</v>
      </c>
      <c r="AF510">
        <f t="shared" si="235"/>
        <v>0</v>
      </c>
      <c r="AG510">
        <f t="shared" si="236"/>
        <v>11.333647277356647</v>
      </c>
      <c r="AH510" s="2">
        <f t="shared" si="237"/>
        <v>91.1749076145136</v>
      </c>
    </row>
    <row r="511" spans="1:34" x14ac:dyDescent="0.3">
      <c r="A511">
        <f t="shared" si="215"/>
        <v>-93.795000000000655</v>
      </c>
      <c r="B511">
        <f t="shared" si="212"/>
        <v>-1.637031571908093</v>
      </c>
      <c r="G511" s="2">
        <f t="shared" si="216"/>
        <v>5.8577241671511402</v>
      </c>
      <c r="H511" s="2">
        <f t="shared" si="217"/>
        <v>185.46302880382945</v>
      </c>
      <c r="I511" s="2">
        <f t="shared" si="218"/>
        <v>180.16808276036903</v>
      </c>
      <c r="J511" s="2">
        <f t="shared" si="219"/>
        <v>0.56277812369071967</v>
      </c>
      <c r="K511" s="2">
        <f t="shared" si="220"/>
        <v>184.90025068013873</v>
      </c>
      <c r="M511" s="2">
        <f t="shared" si="221"/>
        <v>36.482040755551381</v>
      </c>
      <c r="N511" s="2">
        <f t="shared" si="222"/>
        <v>24.56841215776543</v>
      </c>
      <c r="O511" s="2">
        <f t="shared" si="223"/>
        <v>-55.256167680758253</v>
      </c>
      <c r="P511" s="2">
        <f t="shared" si="224"/>
        <v>-43.342539082972309</v>
      </c>
      <c r="Q511" s="2">
        <f t="shared" si="225"/>
        <v>91.738208436309634</v>
      </c>
      <c r="S511">
        <f t="shared" si="226"/>
        <v>0.56277812369071967</v>
      </c>
      <c r="T511">
        <f t="shared" si="213"/>
        <v>19.43722187630928</v>
      </c>
      <c r="U511">
        <f t="shared" si="227"/>
        <v>5.2949460434604205</v>
      </c>
      <c r="V511">
        <f t="shared" si="228"/>
        <v>184.90025068013873</v>
      </c>
      <c r="W511">
        <f t="shared" si="229"/>
        <v>179.60530463667831</v>
      </c>
      <c r="X511">
        <f t="shared" si="230"/>
        <v>0</v>
      </c>
      <c r="Y511" s="2">
        <f t="shared" si="231"/>
        <v>184.90025068013873</v>
      </c>
      <c r="Z511" s="2"/>
      <c r="AB511">
        <f t="shared" si="232"/>
        <v>-55.256167680758253</v>
      </c>
      <c r="AC511">
        <f t="shared" si="214"/>
        <v>70.756167680758253</v>
      </c>
      <c r="AD511">
        <f t="shared" si="233"/>
        <v>91.738208436309634</v>
      </c>
      <c r="AE511">
        <f t="shared" si="234"/>
        <v>79.824579838523675</v>
      </c>
      <c r="AF511">
        <f t="shared" si="235"/>
        <v>0</v>
      </c>
      <c r="AG511">
        <f t="shared" si="236"/>
        <v>11.913628597785944</v>
      </c>
      <c r="AH511" s="2">
        <f t="shared" si="237"/>
        <v>91.738208436309634</v>
      </c>
    </row>
    <row r="512" spans="1:34" x14ac:dyDescent="0.3">
      <c r="A512">
        <f t="shared" si="215"/>
        <v>-93.980000000000658</v>
      </c>
      <c r="B512">
        <f t="shared" si="212"/>
        <v>-1.6402604310242823</v>
      </c>
      <c r="G512" s="2">
        <f t="shared" si="216"/>
        <v>5.9255458233076439</v>
      </c>
      <c r="H512" s="2">
        <f t="shared" si="217"/>
        <v>185.49144685898213</v>
      </c>
      <c r="I512" s="2">
        <f t="shared" si="218"/>
        <v>179.93878654235255</v>
      </c>
      <c r="J512" s="2">
        <f t="shared" si="219"/>
        <v>0.37288550667808096</v>
      </c>
      <c r="K512" s="2">
        <f t="shared" si="220"/>
        <v>185.11856135230406</v>
      </c>
      <c r="M512" s="2">
        <f t="shared" si="221"/>
        <v>36.527594718088586</v>
      </c>
      <c r="N512" s="2">
        <f t="shared" si="222"/>
        <v>24.034109005672072</v>
      </c>
      <c r="O512" s="2">
        <f t="shared" si="223"/>
        <v>-55.772958121294366</v>
      </c>
      <c r="P512" s="2">
        <f t="shared" si="224"/>
        <v>-43.279472408877851</v>
      </c>
      <c r="Q512" s="2">
        <f t="shared" si="225"/>
        <v>92.300552839382959</v>
      </c>
      <c r="S512">
        <f t="shared" si="226"/>
        <v>0.37288550667808096</v>
      </c>
      <c r="T512">
        <f t="shared" si="213"/>
        <v>19.627114493321919</v>
      </c>
      <c r="U512">
        <f t="shared" si="227"/>
        <v>5.5526603166295629</v>
      </c>
      <c r="V512">
        <f t="shared" si="228"/>
        <v>185.11856135230406</v>
      </c>
      <c r="W512">
        <f t="shared" si="229"/>
        <v>179.56590103567447</v>
      </c>
      <c r="X512">
        <f t="shared" si="230"/>
        <v>0</v>
      </c>
      <c r="Y512" s="2">
        <f t="shared" si="231"/>
        <v>185.11856135230406</v>
      </c>
      <c r="Z512" s="2"/>
      <c r="AB512">
        <f t="shared" si="232"/>
        <v>-55.772958121294366</v>
      </c>
      <c r="AC512">
        <f t="shared" si="214"/>
        <v>71.272958121294366</v>
      </c>
      <c r="AD512">
        <f t="shared" si="233"/>
        <v>92.300552839382959</v>
      </c>
      <c r="AE512">
        <f t="shared" si="234"/>
        <v>79.807067126966444</v>
      </c>
      <c r="AF512">
        <f t="shared" si="235"/>
        <v>0</v>
      </c>
      <c r="AG512">
        <f t="shared" si="236"/>
        <v>12.493485712416515</v>
      </c>
      <c r="AH512" s="2">
        <f t="shared" si="237"/>
        <v>92.300552839382959</v>
      </c>
    </row>
    <row r="513" spans="1:34" x14ac:dyDescent="0.3">
      <c r="A513">
        <f t="shared" si="215"/>
        <v>-94.16500000000066</v>
      </c>
      <c r="B513">
        <f t="shared" si="212"/>
        <v>-1.6434892901404721</v>
      </c>
      <c r="G513" s="2">
        <f t="shared" si="216"/>
        <v>5.9935142129977041</v>
      </c>
      <c r="H513" s="2">
        <f t="shared" si="217"/>
        <v>185.51813957939251</v>
      </c>
      <c r="I513" s="2">
        <f t="shared" si="218"/>
        <v>179.70782287897683</v>
      </c>
      <c r="J513" s="2">
        <f t="shared" si="219"/>
        <v>0.18319751258200512</v>
      </c>
      <c r="K513" s="2">
        <f t="shared" si="220"/>
        <v>185.3349420668105</v>
      </c>
      <c r="M513" s="2">
        <f t="shared" si="221"/>
        <v>36.572929456971636</v>
      </c>
      <c r="N513" s="2">
        <f t="shared" si="222"/>
        <v>23.49971688103631</v>
      </c>
      <c r="O513" s="2">
        <f t="shared" si="223"/>
        <v>-56.28900550402804</v>
      </c>
      <c r="P513" s="2">
        <f t="shared" si="224"/>
        <v>-43.215792928092725</v>
      </c>
      <c r="Q513" s="2">
        <f t="shared" si="225"/>
        <v>92.861934960999676</v>
      </c>
      <c r="S513">
        <f t="shared" si="226"/>
        <v>0.18319751258200512</v>
      </c>
      <c r="T513">
        <f t="shared" si="213"/>
        <v>19.816802487417995</v>
      </c>
      <c r="U513">
        <f t="shared" si="227"/>
        <v>5.810316700415699</v>
      </c>
      <c r="V513">
        <f t="shared" si="228"/>
        <v>185.3349420668105</v>
      </c>
      <c r="W513">
        <f t="shared" si="229"/>
        <v>179.52462536639482</v>
      </c>
      <c r="X513">
        <f t="shared" si="230"/>
        <v>0</v>
      </c>
      <c r="Y513" s="2">
        <f t="shared" si="231"/>
        <v>185.3349420668105</v>
      </c>
      <c r="Z513" s="2"/>
      <c r="AB513">
        <f t="shared" si="232"/>
        <v>-56.28900550402804</v>
      </c>
      <c r="AC513">
        <f t="shared" si="214"/>
        <v>71.78900550402804</v>
      </c>
      <c r="AD513">
        <f t="shared" si="233"/>
        <v>92.861934960999676</v>
      </c>
      <c r="AE513">
        <f t="shared" si="234"/>
        <v>79.788722385064347</v>
      </c>
      <c r="AF513">
        <f t="shared" si="235"/>
        <v>0</v>
      </c>
      <c r="AG513">
        <f t="shared" si="236"/>
        <v>13.073212575935315</v>
      </c>
      <c r="AH513" s="2">
        <f t="shared" si="237"/>
        <v>92.861934960999676</v>
      </c>
    </row>
    <row r="514" spans="1:34" x14ac:dyDescent="0.3">
      <c r="A514">
        <f t="shared" si="215"/>
        <v>-94.350000000000662</v>
      </c>
      <c r="B514">
        <f t="shared" si="212"/>
        <v>-1.6467181492566614</v>
      </c>
      <c r="G514" s="2">
        <f t="shared" si="216"/>
        <v>6.0616286276153577</v>
      </c>
      <c r="H514" s="2">
        <f t="shared" si="217"/>
        <v>185.54310668677505</v>
      </c>
      <c r="I514" s="2">
        <f t="shared" si="218"/>
        <v>179.4751941781586</v>
      </c>
      <c r="J514" s="2">
        <f t="shared" si="219"/>
        <v>-6.283881001074576E-3</v>
      </c>
      <c r="K514" s="2">
        <f t="shared" si="220"/>
        <v>185.54939056777613</v>
      </c>
      <c r="M514" s="2">
        <f t="shared" si="221"/>
        <v>36.618044499562174</v>
      </c>
      <c r="N514" s="2">
        <f t="shared" si="222"/>
        <v>22.965241355175202</v>
      </c>
      <c r="O514" s="2">
        <f t="shared" si="223"/>
        <v>-56.804304448895763</v>
      </c>
      <c r="P514" s="2">
        <f t="shared" si="224"/>
        <v>-43.151501304508791</v>
      </c>
      <c r="Q514" s="2">
        <f t="shared" si="225"/>
        <v>93.422348948457937</v>
      </c>
      <c r="S514">
        <f t="shared" si="226"/>
        <v>-6.283881001074576E-3</v>
      </c>
      <c r="T514">
        <f t="shared" si="213"/>
        <v>20.006283881001075</v>
      </c>
      <c r="U514">
        <f t="shared" si="227"/>
        <v>6.0679125086164323</v>
      </c>
      <c r="V514">
        <f t="shared" si="228"/>
        <v>185.54939056777613</v>
      </c>
      <c r="W514">
        <f t="shared" si="229"/>
        <v>179.48147805915968</v>
      </c>
      <c r="X514">
        <f t="shared" si="230"/>
        <v>0</v>
      </c>
      <c r="Y514" s="2">
        <f t="shared" si="231"/>
        <v>185.54939056777613</v>
      </c>
      <c r="Z514" s="2"/>
      <c r="AB514">
        <f t="shared" si="232"/>
        <v>-56.804304448895763</v>
      </c>
      <c r="AC514">
        <f t="shared" si="214"/>
        <v>72.304304448895763</v>
      </c>
      <c r="AD514">
        <f t="shared" si="233"/>
        <v>93.422348948457937</v>
      </c>
      <c r="AE514">
        <f t="shared" si="234"/>
        <v>79.769545804070958</v>
      </c>
      <c r="AF514">
        <f t="shared" si="235"/>
        <v>0</v>
      </c>
      <c r="AG514">
        <f t="shared" si="236"/>
        <v>13.652803144386972</v>
      </c>
      <c r="AH514" s="2">
        <f t="shared" si="237"/>
        <v>93.422348948457937</v>
      </c>
    </row>
    <row r="515" spans="1:34" x14ac:dyDescent="0.3">
      <c r="A515">
        <f t="shared" si="215"/>
        <v>-94.535000000000664</v>
      </c>
      <c r="B515">
        <f t="shared" si="212"/>
        <v>-1.6499470083728511</v>
      </c>
      <c r="G515" s="2">
        <f t="shared" si="216"/>
        <v>6.129888357032284</v>
      </c>
      <c r="H515" s="2">
        <f t="shared" si="217"/>
        <v>185.56634792083457</v>
      </c>
      <c r="I515" s="2">
        <f t="shared" si="218"/>
        <v>179.24090286517355</v>
      </c>
      <c r="J515" s="2">
        <f t="shared" si="219"/>
        <v>-0.19555669862874936</v>
      </c>
      <c r="K515" s="2">
        <f t="shared" si="220"/>
        <v>185.76190461946334</v>
      </c>
      <c r="M515" s="2">
        <f t="shared" si="221"/>
        <v>36.662939375512359</v>
      </c>
      <c r="N515" s="2">
        <f t="shared" si="222"/>
        <v>22.430688000275033</v>
      </c>
      <c r="O515" s="2">
        <f t="shared" si="223"/>
        <v>-57.318849583637103</v>
      </c>
      <c r="P515" s="2">
        <f t="shared" si="224"/>
        <v>-43.086598208399778</v>
      </c>
      <c r="Q515" s="2">
        <f t="shared" si="225"/>
        <v>93.981788959149469</v>
      </c>
      <c r="S515">
        <f t="shared" si="226"/>
        <v>-0.19555669862874936</v>
      </c>
      <c r="T515">
        <f t="shared" si="213"/>
        <v>20.195556698628749</v>
      </c>
      <c r="U515">
        <f t="shared" si="227"/>
        <v>6.3254450556610333</v>
      </c>
      <c r="V515">
        <f t="shared" si="228"/>
        <v>185.76190461946334</v>
      </c>
      <c r="W515">
        <f t="shared" si="229"/>
        <v>179.43645956380232</v>
      </c>
      <c r="X515">
        <f t="shared" si="230"/>
        <v>0</v>
      </c>
      <c r="Y515" s="2">
        <f t="shared" si="231"/>
        <v>185.76190461946334</v>
      </c>
      <c r="Z515" s="2"/>
      <c r="AB515">
        <f t="shared" si="232"/>
        <v>-57.318849583637103</v>
      </c>
      <c r="AC515">
        <f t="shared" si="214"/>
        <v>72.818849583637103</v>
      </c>
      <c r="AD515">
        <f t="shared" si="233"/>
        <v>93.981788959149469</v>
      </c>
      <c r="AE515">
        <f t="shared" si="234"/>
        <v>79.749537583912144</v>
      </c>
      <c r="AF515">
        <f t="shared" si="235"/>
        <v>0</v>
      </c>
      <c r="AG515">
        <f t="shared" si="236"/>
        <v>14.232251375237325</v>
      </c>
      <c r="AH515" s="2">
        <f t="shared" si="237"/>
        <v>93.981788959149469</v>
      </c>
    </row>
    <row r="516" spans="1:34" x14ac:dyDescent="0.3">
      <c r="A516">
        <f t="shared" si="215"/>
        <v>-94.720000000000667</v>
      </c>
      <c r="B516">
        <f t="shared" si="212"/>
        <v>-1.6531758674890404</v>
      </c>
      <c r="G516" s="2">
        <f t="shared" si="216"/>
        <v>6.1982926896051413</v>
      </c>
      <c r="H516" s="2">
        <f t="shared" si="217"/>
        <v>185.58786303926914</v>
      </c>
      <c r="I516" s="2">
        <f t="shared" si="218"/>
        <v>179.00495138263096</v>
      </c>
      <c r="J516" s="2">
        <f t="shared" si="219"/>
        <v>-0.38461896703302045</v>
      </c>
      <c r="K516" s="2">
        <f t="shared" si="220"/>
        <v>185.97248200630216</v>
      </c>
      <c r="M516" s="2">
        <f t="shared" si="221"/>
        <v>36.707613616769642</v>
      </c>
      <c r="N516" s="2">
        <f t="shared" si="222"/>
        <v>21.896062389333785</v>
      </c>
      <c r="O516" s="2">
        <f t="shared" si="223"/>
        <v>-57.832635543850216</v>
      </c>
      <c r="P516" s="2">
        <f t="shared" si="224"/>
        <v>-43.021084316414353</v>
      </c>
      <c r="Q516" s="2">
        <f t="shared" si="225"/>
        <v>94.540249160619851</v>
      </c>
      <c r="S516">
        <f t="shared" si="226"/>
        <v>-0.38461896703302045</v>
      </c>
      <c r="T516">
        <f t="shared" si="213"/>
        <v>20.38461896703302</v>
      </c>
      <c r="U516">
        <f t="shared" si="227"/>
        <v>6.5829116566381618</v>
      </c>
      <c r="V516">
        <f t="shared" si="228"/>
        <v>185.97248200630216</v>
      </c>
      <c r="W516">
        <f t="shared" si="229"/>
        <v>179.38957034966398</v>
      </c>
      <c r="X516">
        <f t="shared" si="230"/>
        <v>0</v>
      </c>
      <c r="Y516" s="2">
        <f t="shared" si="231"/>
        <v>185.97248200630216</v>
      </c>
      <c r="Z516" s="2"/>
      <c r="AB516">
        <f t="shared" si="232"/>
        <v>-57.832635543850216</v>
      </c>
      <c r="AC516">
        <f t="shared" si="214"/>
        <v>73.332635543850216</v>
      </c>
      <c r="AD516">
        <f t="shared" si="233"/>
        <v>94.540249160619851</v>
      </c>
      <c r="AE516">
        <f t="shared" si="234"/>
        <v>79.728697933184009</v>
      </c>
      <c r="AF516">
        <f t="shared" si="235"/>
        <v>0</v>
      </c>
      <c r="AG516">
        <f t="shared" si="236"/>
        <v>14.811551227435864</v>
      </c>
      <c r="AH516" s="2">
        <f t="shared" si="237"/>
        <v>94.540249160619851</v>
      </c>
    </row>
    <row r="517" spans="1:34" x14ac:dyDescent="0.3">
      <c r="A517">
        <f t="shared" si="215"/>
        <v>-94.905000000000669</v>
      </c>
      <c r="B517">
        <f t="shared" ref="B517:B580" si="238">A517/180*PI()</f>
        <v>-1.6564047266052302</v>
      </c>
      <c r="G517" s="2">
        <f t="shared" si="216"/>
        <v>6.2668409121830706</v>
      </c>
      <c r="H517" s="2">
        <f t="shared" si="217"/>
        <v>185.60765181777234</v>
      </c>
      <c r="I517" s="2">
        <f t="shared" si="218"/>
        <v>178.7673421904482</v>
      </c>
      <c r="J517" s="2">
        <f t="shared" si="219"/>
        <v>-0.57346871514106468</v>
      </c>
      <c r="K517" s="2">
        <f t="shared" si="220"/>
        <v>186.18112053291341</v>
      </c>
      <c r="M517" s="2">
        <f t="shared" si="221"/>
        <v>36.752066757581744</v>
      </c>
      <c r="N517" s="2">
        <f t="shared" si="222"/>
        <v>21.361370096102444</v>
      </c>
      <c r="O517" s="2">
        <f t="shared" si="223"/>
        <v>-58.345656973048335</v>
      </c>
      <c r="P517" s="2">
        <f t="shared" si="224"/>
        <v>-42.954960311569039</v>
      </c>
      <c r="Q517" s="2">
        <f t="shared" si="225"/>
        <v>95.097723730630079</v>
      </c>
      <c r="S517">
        <f t="shared" si="226"/>
        <v>-0.57346871514106468</v>
      </c>
      <c r="T517">
        <f t="shared" si="213"/>
        <v>20.573468715141065</v>
      </c>
      <c r="U517">
        <f t="shared" si="227"/>
        <v>6.8403096273241353</v>
      </c>
      <c r="V517">
        <f t="shared" si="228"/>
        <v>186.18112053291341</v>
      </c>
      <c r="W517">
        <f t="shared" si="229"/>
        <v>179.34081090558928</v>
      </c>
      <c r="X517">
        <f t="shared" si="230"/>
        <v>0</v>
      </c>
      <c r="Y517" s="2">
        <f t="shared" si="231"/>
        <v>186.18112053291341</v>
      </c>
      <c r="Z517" s="2"/>
      <c r="AB517">
        <f t="shared" si="232"/>
        <v>-58.345656973048335</v>
      </c>
      <c r="AC517">
        <f t="shared" si="214"/>
        <v>73.845656973048335</v>
      </c>
      <c r="AD517">
        <f t="shared" si="233"/>
        <v>95.097723730630079</v>
      </c>
      <c r="AE517">
        <f t="shared" si="234"/>
        <v>79.707027069150783</v>
      </c>
      <c r="AF517">
        <f t="shared" si="235"/>
        <v>0</v>
      </c>
      <c r="AG517">
        <f t="shared" si="236"/>
        <v>15.390696661479296</v>
      </c>
      <c r="AH517" s="2">
        <f t="shared" si="237"/>
        <v>95.097723730630079</v>
      </c>
    </row>
    <row r="518" spans="1:34" x14ac:dyDescent="0.3">
      <c r="A518">
        <f t="shared" si="215"/>
        <v>-95.090000000000671</v>
      </c>
      <c r="B518">
        <f t="shared" si="238"/>
        <v>-1.6596335857214197</v>
      </c>
      <c r="G518" s="2">
        <f t="shared" si="216"/>
        <v>6.3355323101150365</v>
      </c>
      <c r="H518" s="2">
        <f t="shared" si="217"/>
        <v>185.6257140500359</v>
      </c>
      <c r="I518" s="2">
        <f t="shared" si="218"/>
        <v>178.52807776582523</v>
      </c>
      <c r="J518" s="2">
        <f t="shared" si="219"/>
        <v>-0.76210397409563058</v>
      </c>
      <c r="K518" s="2">
        <f t="shared" si="220"/>
        <v>186.38781802413152</v>
      </c>
      <c r="M518" s="2">
        <f t="shared" si="221"/>
        <v>36.796298334501472</v>
      </c>
      <c r="N518" s="2">
        <f t="shared" si="222"/>
        <v>20.826616695027468</v>
      </c>
      <c r="O518" s="2">
        <f t="shared" si="223"/>
        <v>-58.857908522715135</v>
      </c>
      <c r="P518" s="2">
        <f t="shared" si="224"/>
        <v>-42.888226883241138</v>
      </c>
      <c r="Q518" s="2">
        <f t="shared" si="225"/>
        <v>95.654206857216607</v>
      </c>
      <c r="S518">
        <f t="shared" si="226"/>
        <v>-0.76210397409563058</v>
      </c>
      <c r="T518">
        <f t="shared" ref="T518:T581" si="239">$D$2-$S518</f>
        <v>20.762103974095631</v>
      </c>
      <c r="U518">
        <f t="shared" si="227"/>
        <v>7.0976362842106671</v>
      </c>
      <c r="V518">
        <f t="shared" si="228"/>
        <v>186.38781802413152</v>
      </c>
      <c r="W518">
        <f t="shared" si="229"/>
        <v>179.29018173992085</v>
      </c>
      <c r="X518">
        <f t="shared" si="230"/>
        <v>0</v>
      </c>
      <c r="Y518" s="2">
        <f t="shared" si="231"/>
        <v>186.38781802413152</v>
      </c>
      <c r="Z518" s="2"/>
      <c r="AB518">
        <f t="shared" si="232"/>
        <v>-58.857908522715135</v>
      </c>
      <c r="AC518">
        <f t="shared" ref="AC518:AC581" si="240">$E$2-$AB518</f>
        <v>74.357908522715135</v>
      </c>
      <c r="AD518">
        <f t="shared" si="233"/>
        <v>95.654206857216607</v>
      </c>
      <c r="AE518">
        <f t="shared" si="234"/>
        <v>79.684525217742603</v>
      </c>
      <c r="AF518">
        <f t="shared" si="235"/>
        <v>0</v>
      </c>
      <c r="AG518">
        <f t="shared" si="236"/>
        <v>15.969681639473997</v>
      </c>
      <c r="AH518" s="2">
        <f t="shared" si="237"/>
        <v>95.654206857216607</v>
      </c>
    </row>
    <row r="519" spans="1:34" x14ac:dyDescent="0.3">
      <c r="A519">
        <f t="shared" si="215"/>
        <v>-95.275000000000674</v>
      </c>
      <c r="B519">
        <f t="shared" si="238"/>
        <v>-1.662862444837609</v>
      </c>
      <c r="G519" s="2">
        <f t="shared" si="216"/>
        <v>6.4043661672573595</v>
      </c>
      <c r="H519" s="2">
        <f t="shared" si="217"/>
        <v>185.64204954775153</v>
      </c>
      <c r="I519" s="2">
        <f t="shared" si="218"/>
        <v>178.28716060321855</v>
      </c>
      <c r="J519" s="2">
        <f t="shared" si="219"/>
        <v>-0.95052277727563705</v>
      </c>
      <c r="K519" s="2">
        <f t="shared" si="220"/>
        <v>186.59257232502716</v>
      </c>
      <c r="M519" s="2">
        <f t="shared" si="221"/>
        <v>36.840307886391514</v>
      </c>
      <c r="N519" s="2">
        <f t="shared" si="222"/>
        <v>20.291807761192274</v>
      </c>
      <c r="O519" s="2">
        <f t="shared" si="223"/>
        <v>-59.369384852360696</v>
      </c>
      <c r="P519" s="2">
        <f t="shared" si="224"/>
        <v>-42.820884727161463</v>
      </c>
      <c r="Q519" s="2">
        <f t="shared" si="225"/>
        <v>96.20969273875221</v>
      </c>
      <c r="S519">
        <f t="shared" si="226"/>
        <v>-0.95052277727563705</v>
      </c>
      <c r="T519">
        <f t="shared" si="239"/>
        <v>20.950522777275637</v>
      </c>
      <c r="U519">
        <f t="shared" si="227"/>
        <v>7.3548889445329966</v>
      </c>
      <c r="V519">
        <f t="shared" si="228"/>
        <v>186.59257232502716</v>
      </c>
      <c r="W519">
        <f t="shared" si="229"/>
        <v>179.23768338049419</v>
      </c>
      <c r="X519">
        <f t="shared" si="230"/>
        <v>0</v>
      </c>
      <c r="Y519" s="2">
        <f t="shared" si="231"/>
        <v>186.59257232502716</v>
      </c>
      <c r="Z519" s="2"/>
      <c r="AB519">
        <f t="shared" si="232"/>
        <v>-59.369384852360696</v>
      </c>
      <c r="AC519">
        <f t="shared" si="240"/>
        <v>74.869384852360696</v>
      </c>
      <c r="AD519">
        <f t="shared" si="233"/>
        <v>96.20969273875221</v>
      </c>
      <c r="AE519">
        <f t="shared" si="234"/>
        <v>79.66119261355297</v>
      </c>
      <c r="AF519">
        <f t="shared" si="235"/>
        <v>0</v>
      </c>
      <c r="AG519">
        <f t="shared" si="236"/>
        <v>16.548500125199233</v>
      </c>
      <c r="AH519" s="2">
        <f t="shared" si="237"/>
        <v>96.20969273875221</v>
      </c>
    </row>
    <row r="520" spans="1:34" x14ac:dyDescent="0.3">
      <c r="A520">
        <f t="shared" si="215"/>
        <v>-95.460000000000676</v>
      </c>
      <c r="B520">
        <f t="shared" si="238"/>
        <v>-1.6660913039537988</v>
      </c>
      <c r="G520" s="2">
        <f t="shared" si="216"/>
        <v>6.4733417659811501</v>
      </c>
      <c r="H520" s="2">
        <f t="shared" si="217"/>
        <v>185.65665814061322</v>
      </c>
      <c r="I520" s="2">
        <f t="shared" si="218"/>
        <v>178.04459321431534</v>
      </c>
      <c r="J520" s="2">
        <f t="shared" si="219"/>
        <v>-1.1387231603167223</v>
      </c>
      <c r="K520" s="2">
        <f t="shared" si="220"/>
        <v>186.79538130092993</v>
      </c>
      <c r="M520" s="2">
        <f t="shared" si="221"/>
        <v>36.88409495442933</v>
      </c>
      <c r="N520" s="2">
        <f t="shared" si="222"/>
        <v>19.756948870259123</v>
      </c>
      <c r="O520" s="2">
        <f t="shared" si="223"/>
        <v>-59.880080629577364</v>
      </c>
      <c r="P520" s="2">
        <f t="shared" si="224"/>
        <v>-42.75293454540715</v>
      </c>
      <c r="Q520" s="2">
        <f t="shared" si="225"/>
        <v>96.764175584006693</v>
      </c>
      <c r="S520">
        <f t="shared" si="226"/>
        <v>-1.1387231603167223</v>
      </c>
      <c r="T520">
        <f t="shared" si="239"/>
        <v>21.138723160316722</v>
      </c>
      <c r="U520">
        <f t="shared" si="227"/>
        <v>7.6120649262978723</v>
      </c>
      <c r="V520">
        <f t="shared" si="228"/>
        <v>186.79538130092993</v>
      </c>
      <c r="W520">
        <f t="shared" si="229"/>
        <v>179.18331637463206</v>
      </c>
      <c r="X520">
        <f t="shared" si="230"/>
        <v>0</v>
      </c>
      <c r="Y520" s="2">
        <f t="shared" si="231"/>
        <v>186.79538130092993</v>
      </c>
      <c r="Z520" s="2"/>
      <c r="AB520">
        <f t="shared" si="232"/>
        <v>-59.880080629577364</v>
      </c>
      <c r="AC520">
        <f t="shared" si="240"/>
        <v>75.380080629577364</v>
      </c>
      <c r="AD520">
        <f t="shared" si="233"/>
        <v>96.764175584006693</v>
      </c>
      <c r="AE520">
        <f t="shared" si="234"/>
        <v>79.637029499836487</v>
      </c>
      <c r="AF520">
        <f t="shared" si="235"/>
        <v>0</v>
      </c>
      <c r="AG520">
        <f t="shared" si="236"/>
        <v>17.127146084170214</v>
      </c>
      <c r="AH520" s="2">
        <f t="shared" si="237"/>
        <v>96.764175584006693</v>
      </c>
    </row>
    <row r="521" spans="1:34" x14ac:dyDescent="0.3">
      <c r="A521">
        <f t="shared" si="215"/>
        <v>-95.645000000000678</v>
      </c>
      <c r="B521">
        <f t="shared" si="238"/>
        <v>-1.6693201630699881</v>
      </c>
      <c r="G521" s="2">
        <f t="shared" si="216"/>
        <v>6.5424583871797548</v>
      </c>
      <c r="H521" s="2">
        <f t="shared" si="217"/>
        <v>185.66953967631875</v>
      </c>
      <c r="I521" s="2">
        <f t="shared" si="218"/>
        <v>177.80037812800742</v>
      </c>
      <c r="J521" s="2">
        <f t="shared" si="219"/>
        <v>-1.3267031611315794</v>
      </c>
      <c r="K521" s="2">
        <f t="shared" si="220"/>
        <v>186.99624283745032</v>
      </c>
      <c r="M521" s="2">
        <f t="shared" si="221"/>
        <v>36.927659082111873</v>
      </c>
      <c r="N521" s="2">
        <f t="shared" si="222"/>
        <v>19.222045598411377</v>
      </c>
      <c r="O521" s="2">
        <f t="shared" si="223"/>
        <v>-60.389990530094835</v>
      </c>
      <c r="P521" s="2">
        <f t="shared" si="224"/>
        <v>-42.684377046394339</v>
      </c>
      <c r="Q521" s="2">
        <f t="shared" si="225"/>
        <v>97.317649612206708</v>
      </c>
      <c r="S521">
        <f t="shared" si="226"/>
        <v>-1.3267031611315794</v>
      </c>
      <c r="T521">
        <f t="shared" si="239"/>
        <v>21.326703161131579</v>
      </c>
      <c r="U521">
        <f t="shared" si="227"/>
        <v>7.8691615483113342</v>
      </c>
      <c r="V521">
        <f t="shared" si="228"/>
        <v>186.99624283745032</v>
      </c>
      <c r="W521">
        <f t="shared" si="229"/>
        <v>179.127081289139</v>
      </c>
      <c r="X521">
        <f t="shared" si="230"/>
        <v>0</v>
      </c>
      <c r="Y521" s="2">
        <f t="shared" si="231"/>
        <v>186.99624283745032</v>
      </c>
      <c r="Z521" s="2"/>
      <c r="AB521">
        <f t="shared" si="232"/>
        <v>-60.389990530094835</v>
      </c>
      <c r="AC521">
        <f t="shared" si="240"/>
        <v>75.889990530094835</v>
      </c>
      <c r="AD521">
        <f t="shared" si="233"/>
        <v>97.317649612206708</v>
      </c>
      <c r="AE521">
        <f t="shared" si="234"/>
        <v>79.612036128506219</v>
      </c>
      <c r="AF521">
        <f t="shared" si="235"/>
        <v>0</v>
      </c>
      <c r="AG521">
        <f t="shared" si="236"/>
        <v>17.705613483700496</v>
      </c>
      <c r="AH521" s="2">
        <f t="shared" si="237"/>
        <v>97.317649612206708</v>
      </c>
    </row>
    <row r="522" spans="1:34" x14ac:dyDescent="0.3">
      <c r="A522">
        <f t="shared" si="215"/>
        <v>-95.83000000000068</v>
      </c>
      <c r="B522">
        <f t="shared" si="238"/>
        <v>-1.6725490221861778</v>
      </c>
      <c r="G522" s="2">
        <f t="shared" si="216"/>
        <v>6.6117153102763311</v>
      </c>
      <c r="H522" s="2">
        <f t="shared" si="217"/>
        <v>185.68069402057131</v>
      </c>
      <c r="I522" s="2">
        <f t="shared" si="218"/>
        <v>177.55451789036439</v>
      </c>
      <c r="J522" s="2">
        <f t="shared" si="219"/>
        <v>-1.5144608199305978</v>
      </c>
      <c r="K522" s="2">
        <f t="shared" si="220"/>
        <v>187.19515484050191</v>
      </c>
      <c r="M522" s="2">
        <f t="shared" si="221"/>
        <v>36.97099981526037</v>
      </c>
      <c r="N522" s="2">
        <f t="shared" si="222"/>
        <v>18.68710352229478</v>
      </c>
      <c r="O522" s="2">
        <f t="shared" si="223"/>
        <v>-60.899109237836328</v>
      </c>
      <c r="P522" s="2">
        <f t="shared" si="224"/>
        <v>-42.615212944870734</v>
      </c>
      <c r="Q522" s="2">
        <f t="shared" si="225"/>
        <v>97.870109053096698</v>
      </c>
      <c r="S522">
        <f t="shared" si="226"/>
        <v>-1.5144608199305978</v>
      </c>
      <c r="T522">
        <f t="shared" si="239"/>
        <v>21.514460819930598</v>
      </c>
      <c r="U522">
        <f t="shared" si="227"/>
        <v>8.1261761302069289</v>
      </c>
      <c r="V522">
        <f t="shared" si="228"/>
        <v>187.19515484050191</v>
      </c>
      <c r="W522">
        <f t="shared" si="229"/>
        <v>179.068978710295</v>
      </c>
      <c r="X522">
        <f t="shared" si="230"/>
        <v>0</v>
      </c>
      <c r="Y522" s="2">
        <f t="shared" si="231"/>
        <v>187.19515484050191</v>
      </c>
      <c r="Z522" s="2"/>
      <c r="AB522">
        <f t="shared" si="232"/>
        <v>-60.899109237836328</v>
      </c>
      <c r="AC522">
        <f t="shared" si="240"/>
        <v>76.399109237836328</v>
      </c>
      <c r="AD522">
        <f t="shared" si="233"/>
        <v>97.870109053096698</v>
      </c>
      <c r="AE522">
        <f t="shared" si="234"/>
        <v>79.586212760131104</v>
      </c>
      <c r="AF522">
        <f t="shared" si="235"/>
        <v>0</v>
      </c>
      <c r="AG522">
        <f t="shared" si="236"/>
        <v>18.283896292965593</v>
      </c>
      <c r="AH522" s="2">
        <f t="shared" si="237"/>
        <v>97.870109053096698</v>
      </c>
    </row>
    <row r="523" spans="1:34" x14ac:dyDescent="0.3">
      <c r="A523">
        <f t="shared" si="215"/>
        <v>-96.015000000000683</v>
      </c>
      <c r="B523">
        <f t="shared" si="238"/>
        <v>-1.6757778813023674</v>
      </c>
      <c r="G523" s="2">
        <f t="shared" si="216"/>
        <v>6.6811118132312775</v>
      </c>
      <c r="H523" s="2">
        <f t="shared" si="217"/>
        <v>185.69012105708111</v>
      </c>
      <c r="I523" s="2">
        <f t="shared" si="218"/>
        <v>177.30701506460773</v>
      </c>
      <c r="J523" s="2">
        <f t="shared" si="219"/>
        <v>-1.7019941792421136</v>
      </c>
      <c r="K523" s="2">
        <f t="shared" si="220"/>
        <v>187.39211523632324</v>
      </c>
      <c r="M523" s="2">
        <f t="shared" si="221"/>
        <v>37.014116702025035</v>
      </c>
      <c r="N523" s="2">
        <f t="shared" si="222"/>
        <v>18.152128218959909</v>
      </c>
      <c r="O523" s="2">
        <f t="shared" si="223"/>
        <v>-61.407431444973355</v>
      </c>
      <c r="P523" s="2">
        <f t="shared" si="224"/>
        <v>-42.545442961908229</v>
      </c>
      <c r="Q523" s="2">
        <f t="shared" si="225"/>
        <v>98.42154814699839</v>
      </c>
      <c r="S523">
        <f t="shared" si="226"/>
        <v>-1.7019941792421136</v>
      </c>
      <c r="T523">
        <f t="shared" si="239"/>
        <v>21.701994179242114</v>
      </c>
      <c r="U523">
        <f t="shared" si="227"/>
        <v>8.3831059924733911</v>
      </c>
      <c r="V523">
        <f t="shared" si="228"/>
        <v>187.39211523632324</v>
      </c>
      <c r="W523">
        <f t="shared" si="229"/>
        <v>179.00900924384985</v>
      </c>
      <c r="X523">
        <f t="shared" si="230"/>
        <v>0</v>
      </c>
      <c r="Y523" s="2">
        <f t="shared" si="231"/>
        <v>187.39211523632324</v>
      </c>
      <c r="Z523" s="2"/>
      <c r="AB523">
        <f t="shared" si="232"/>
        <v>-61.407431444973355</v>
      </c>
      <c r="AC523">
        <f t="shared" si="240"/>
        <v>76.907431444973355</v>
      </c>
      <c r="AD523">
        <f t="shared" si="233"/>
        <v>98.42154814699839</v>
      </c>
      <c r="AE523">
        <f t="shared" si="234"/>
        <v>79.559559663933271</v>
      </c>
      <c r="AF523">
        <f t="shared" si="235"/>
        <v>0</v>
      </c>
      <c r="AG523">
        <f t="shared" si="236"/>
        <v>18.861988483065126</v>
      </c>
      <c r="AH523" s="2">
        <f t="shared" si="237"/>
        <v>98.42154814699839</v>
      </c>
    </row>
    <row r="524" spans="1:34" x14ac:dyDescent="0.3">
      <c r="A524">
        <f t="shared" si="215"/>
        <v>-96.200000000000685</v>
      </c>
      <c r="B524">
        <f t="shared" si="238"/>
        <v>-1.6790067404185569</v>
      </c>
      <c r="G524" s="2">
        <f t="shared" si="216"/>
        <v>6.7506471725498223</v>
      </c>
      <c r="H524" s="2">
        <f t="shared" si="217"/>
        <v>185.69782068756638</v>
      </c>
      <c r="I524" s="2">
        <f t="shared" si="218"/>
        <v>177.05787223108359</v>
      </c>
      <c r="J524" s="2">
        <f t="shared" si="219"/>
        <v>-1.8893012839329479</v>
      </c>
      <c r="K524" s="2">
        <f t="shared" si="220"/>
        <v>187.58712197149933</v>
      </c>
      <c r="M524" s="2">
        <f t="shared" si="221"/>
        <v>37.057009292889816</v>
      </c>
      <c r="N524" s="2">
        <f t="shared" si="222"/>
        <v>17.617125265803587</v>
      </c>
      <c r="O524" s="2">
        <f t="shared" si="223"/>
        <v>-61.914951851981542</v>
      </c>
      <c r="P524" s="2">
        <f t="shared" si="224"/>
        <v>-42.475067824895312</v>
      </c>
      <c r="Q524" s="2">
        <f t="shared" si="225"/>
        <v>98.971961144871358</v>
      </c>
      <c r="S524">
        <f t="shared" si="226"/>
        <v>-1.8893012839329479</v>
      </c>
      <c r="T524">
        <f t="shared" si="239"/>
        <v>21.889301283932948</v>
      </c>
      <c r="U524">
        <f t="shared" si="227"/>
        <v>8.6399484564827702</v>
      </c>
      <c r="V524">
        <f t="shared" si="228"/>
        <v>187.58712197149933</v>
      </c>
      <c r="W524">
        <f t="shared" si="229"/>
        <v>178.94717351501654</v>
      </c>
      <c r="X524">
        <f t="shared" si="230"/>
        <v>0</v>
      </c>
      <c r="Y524" s="2">
        <f t="shared" si="231"/>
        <v>187.58712197149933</v>
      </c>
      <c r="Z524" s="2"/>
      <c r="AB524">
        <f t="shared" si="232"/>
        <v>-61.914951851981542</v>
      </c>
      <c r="AC524">
        <f t="shared" si="240"/>
        <v>77.414951851981542</v>
      </c>
      <c r="AD524">
        <f t="shared" si="233"/>
        <v>98.971961144871358</v>
      </c>
      <c r="AE524">
        <f t="shared" si="234"/>
        <v>79.532077117785121</v>
      </c>
      <c r="AF524">
        <f t="shared" si="235"/>
        <v>0</v>
      </c>
      <c r="AG524">
        <f t="shared" si="236"/>
        <v>19.439884027086229</v>
      </c>
      <c r="AH524" s="2">
        <f t="shared" si="237"/>
        <v>98.971961144871358</v>
      </c>
    </row>
    <row r="525" spans="1:34" x14ac:dyDescent="0.3">
      <c r="A525">
        <f t="shared" si="215"/>
        <v>-96.385000000000687</v>
      </c>
      <c r="B525">
        <f t="shared" si="238"/>
        <v>-1.6822355995347464</v>
      </c>
      <c r="G525" s="2">
        <f t="shared" si="216"/>
        <v>6.8203206632895412</v>
      </c>
      <c r="H525" s="2">
        <f t="shared" si="217"/>
        <v>185.70379283175438</v>
      </c>
      <c r="I525" s="2">
        <f t="shared" si="218"/>
        <v>176.80709198723611</v>
      </c>
      <c r="J525" s="2">
        <f t="shared" si="219"/>
        <v>-2.0763801812287355</v>
      </c>
      <c r="K525" s="2">
        <f t="shared" si="220"/>
        <v>187.78017301298311</v>
      </c>
      <c r="M525" s="2">
        <f t="shared" si="221"/>
        <v>37.099677140677059</v>
      </c>
      <c r="N525" s="2">
        <f t="shared" si="222"/>
        <v>17.082100240510936</v>
      </c>
      <c r="O525" s="2">
        <f t="shared" si="223"/>
        <v>-62.421665167695664</v>
      </c>
      <c r="P525" s="2">
        <f t="shared" si="224"/>
        <v>-42.404088267529531</v>
      </c>
      <c r="Q525" s="2">
        <f t="shared" si="225"/>
        <v>99.521342308372724</v>
      </c>
      <c r="S525">
        <f t="shared" si="226"/>
        <v>-2.0763801812287355</v>
      </c>
      <c r="T525">
        <f t="shared" si="239"/>
        <v>22.076380181228735</v>
      </c>
      <c r="U525">
        <f t="shared" si="227"/>
        <v>8.8967008445182767</v>
      </c>
      <c r="V525">
        <f t="shared" si="228"/>
        <v>187.78017301298311</v>
      </c>
      <c r="W525">
        <f t="shared" si="229"/>
        <v>178.88347216846483</v>
      </c>
      <c r="X525">
        <f t="shared" si="230"/>
        <v>0</v>
      </c>
      <c r="Y525" s="2">
        <f t="shared" si="231"/>
        <v>187.78017301298311</v>
      </c>
      <c r="Z525" s="2"/>
      <c r="AB525">
        <f t="shared" si="232"/>
        <v>-62.421665167695664</v>
      </c>
      <c r="AC525">
        <f t="shared" si="240"/>
        <v>77.921665167695664</v>
      </c>
      <c r="AD525">
        <f t="shared" si="233"/>
        <v>99.521342308372724</v>
      </c>
      <c r="AE525">
        <f t="shared" si="234"/>
        <v>79.503765408206604</v>
      </c>
      <c r="AF525">
        <f t="shared" si="235"/>
        <v>0</v>
      </c>
      <c r="AG525">
        <f t="shared" si="236"/>
        <v>20.017576900166134</v>
      </c>
      <c r="AH525" s="2">
        <f t="shared" si="237"/>
        <v>99.521342308372724</v>
      </c>
    </row>
    <row r="526" spans="1:34" x14ac:dyDescent="0.3">
      <c r="A526">
        <f t="shared" si="215"/>
        <v>-96.57000000000069</v>
      </c>
      <c r="B526">
        <f t="shared" si="238"/>
        <v>-1.6854644586509362</v>
      </c>
      <c r="G526" s="2">
        <f t="shared" si="216"/>
        <v>6.890131559067914</v>
      </c>
      <c r="H526" s="2">
        <f t="shared" si="217"/>
        <v>185.70803742738246</v>
      </c>
      <c r="I526" s="2">
        <f t="shared" si="218"/>
        <v>176.55467694758025</v>
      </c>
      <c r="J526" s="2">
        <f t="shared" si="219"/>
        <v>-2.2632289207343099</v>
      </c>
      <c r="K526" s="2">
        <f t="shared" si="220"/>
        <v>187.97126634811679</v>
      </c>
      <c r="M526" s="2">
        <f t="shared" si="221"/>
        <v>37.14211980055218</v>
      </c>
      <c r="N526" s="2">
        <f t="shared" si="222"/>
        <v>16.547058720997185</v>
      </c>
      <c r="O526" s="2">
        <f t="shared" si="223"/>
        <v>-62.927566109364832</v>
      </c>
      <c r="P526" s="2">
        <f t="shared" si="224"/>
        <v>-42.33250502980983</v>
      </c>
      <c r="Q526" s="2">
        <f t="shared" si="225"/>
        <v>100.06968590991701</v>
      </c>
      <c r="S526">
        <f t="shared" si="226"/>
        <v>-2.2632289207343099</v>
      </c>
      <c r="T526">
        <f t="shared" si="239"/>
        <v>22.26322892073431</v>
      </c>
      <c r="U526">
        <f t="shared" si="227"/>
        <v>9.1533604798022239</v>
      </c>
      <c r="V526">
        <f t="shared" si="228"/>
        <v>187.97126634811679</v>
      </c>
      <c r="W526">
        <f t="shared" si="229"/>
        <v>178.81790586831457</v>
      </c>
      <c r="X526">
        <f t="shared" si="230"/>
        <v>0</v>
      </c>
      <c r="Y526" s="2">
        <f t="shared" si="231"/>
        <v>187.97126634811679</v>
      </c>
      <c r="Z526" s="2"/>
      <c r="AB526">
        <f t="shared" si="232"/>
        <v>-62.927566109364832</v>
      </c>
      <c r="AC526">
        <f t="shared" si="240"/>
        <v>78.427566109364832</v>
      </c>
      <c r="AD526">
        <f t="shared" si="233"/>
        <v>100.06968590991701</v>
      </c>
      <c r="AE526">
        <f t="shared" si="234"/>
        <v>79.474624830362018</v>
      </c>
      <c r="AF526">
        <f t="shared" si="235"/>
        <v>0</v>
      </c>
      <c r="AG526">
        <f t="shared" si="236"/>
        <v>20.595061079555002</v>
      </c>
      <c r="AH526" s="2">
        <f t="shared" si="237"/>
        <v>100.06968590991701</v>
      </c>
    </row>
    <row r="527" spans="1:34" x14ac:dyDescent="0.3">
      <c r="A527">
        <f t="shared" si="215"/>
        <v>-96.755000000000692</v>
      </c>
      <c r="B527">
        <f t="shared" si="238"/>
        <v>-1.6886933177671255</v>
      </c>
      <c r="G527" s="2">
        <f t="shared" si="216"/>
        <v>6.9600791320698914</v>
      </c>
      <c r="H527" s="2">
        <f t="shared" si="217"/>
        <v>185.71055443019844</v>
      </c>
      <c r="I527" s="2">
        <f t="shared" si="218"/>
        <v>176.30062974367459</v>
      </c>
      <c r="J527" s="2">
        <f t="shared" si="219"/>
        <v>-2.4498455544539546</v>
      </c>
      <c r="K527" s="2">
        <f t="shared" si="220"/>
        <v>188.1603999846524</v>
      </c>
      <c r="M527" s="2">
        <f t="shared" si="221"/>
        <v>37.184336830028279</v>
      </c>
      <c r="N527" s="2">
        <f t="shared" si="222"/>
        <v>16.012006285349628</v>
      </c>
      <c r="O527" s="2">
        <f t="shared" si="223"/>
        <v>-63.432649402707511</v>
      </c>
      <c r="P527" s="2">
        <f t="shared" si="224"/>
        <v>-42.26031885802886</v>
      </c>
      <c r="Q527" s="2">
        <f t="shared" si="225"/>
        <v>100.6169862327358</v>
      </c>
      <c r="S527">
        <f t="shared" si="226"/>
        <v>-2.4498455544539546</v>
      </c>
      <c r="T527">
        <f t="shared" si="239"/>
        <v>22.449845554453955</v>
      </c>
      <c r="U527">
        <f t="shared" si="227"/>
        <v>9.4099246865238459</v>
      </c>
      <c r="V527">
        <f t="shared" si="228"/>
        <v>188.1603999846524</v>
      </c>
      <c r="W527">
        <f t="shared" si="229"/>
        <v>178.75047529812855</v>
      </c>
      <c r="X527">
        <f t="shared" si="230"/>
        <v>0</v>
      </c>
      <c r="Y527" s="2">
        <f t="shared" si="231"/>
        <v>188.1603999846524</v>
      </c>
      <c r="Z527" s="2"/>
      <c r="AB527">
        <f t="shared" si="232"/>
        <v>-63.432649402707511</v>
      </c>
      <c r="AC527">
        <f t="shared" si="240"/>
        <v>78.932649402707511</v>
      </c>
      <c r="AD527">
        <f t="shared" si="233"/>
        <v>100.6169862327358</v>
      </c>
      <c r="AE527">
        <f t="shared" si="234"/>
        <v>79.444655688057139</v>
      </c>
      <c r="AF527">
        <f t="shared" si="235"/>
        <v>0</v>
      </c>
      <c r="AG527">
        <f t="shared" si="236"/>
        <v>21.172330544678651</v>
      </c>
      <c r="AH527" s="2">
        <f t="shared" si="237"/>
        <v>100.6169862327358</v>
      </c>
    </row>
    <row r="528" spans="1:34" x14ac:dyDescent="0.3">
      <c r="A528">
        <f t="shared" si="215"/>
        <v>-96.940000000000694</v>
      </c>
      <c r="B528">
        <f t="shared" si="238"/>
        <v>-1.6919221768833153</v>
      </c>
      <c r="G528" s="2">
        <f t="shared" si="216"/>
        <v>7.0301626530555179</v>
      </c>
      <c r="H528" s="2">
        <f t="shared" si="217"/>
        <v>185.71134381396129</v>
      </c>
      <c r="I528" s="2">
        <f t="shared" si="218"/>
        <v>176.0449530240939</v>
      </c>
      <c r="J528" s="2">
        <f t="shared" si="219"/>
        <v>-2.6362281368118801</v>
      </c>
      <c r="K528" s="2">
        <f t="shared" si="220"/>
        <v>188.34757195077316</v>
      </c>
      <c r="M528" s="2">
        <f t="shared" si="221"/>
        <v>37.226327788970785</v>
      </c>
      <c r="N528" s="2">
        <f t="shared" si="222"/>
        <v>15.476948511769134</v>
      </c>
      <c r="O528" s="2">
        <f t="shared" si="223"/>
        <v>-63.936909781966776</v>
      </c>
      <c r="P528" s="2">
        <f t="shared" si="224"/>
        <v>-42.187530504765121</v>
      </c>
      <c r="Q528" s="2">
        <f t="shared" si="225"/>
        <v>101.16323757093755</v>
      </c>
      <c r="S528">
        <f t="shared" si="226"/>
        <v>-2.6362281368118801</v>
      </c>
      <c r="T528">
        <f t="shared" si="239"/>
        <v>22.63622813681188</v>
      </c>
      <c r="U528">
        <f t="shared" si="227"/>
        <v>9.666390789867398</v>
      </c>
      <c r="V528">
        <f t="shared" si="228"/>
        <v>188.34757195077316</v>
      </c>
      <c r="W528">
        <f t="shared" si="229"/>
        <v>178.68118116090579</v>
      </c>
      <c r="X528">
        <f t="shared" si="230"/>
        <v>0</v>
      </c>
      <c r="Y528" s="2">
        <f t="shared" si="231"/>
        <v>188.34757195077316</v>
      </c>
      <c r="Z528" s="2"/>
      <c r="AB528">
        <f t="shared" si="232"/>
        <v>-63.936909781966776</v>
      </c>
      <c r="AC528">
        <f t="shared" si="240"/>
        <v>79.436909781966776</v>
      </c>
      <c r="AD528">
        <f t="shared" si="233"/>
        <v>101.16323757093755</v>
      </c>
      <c r="AE528">
        <f t="shared" si="234"/>
        <v>79.413858293735913</v>
      </c>
      <c r="AF528">
        <f t="shared" si="235"/>
        <v>0</v>
      </c>
      <c r="AG528">
        <f t="shared" si="236"/>
        <v>21.749379277201655</v>
      </c>
      <c r="AH528" s="2">
        <f t="shared" si="237"/>
        <v>101.16323757093755</v>
      </c>
    </row>
    <row r="529" spans="1:34" x14ac:dyDescent="0.3">
      <c r="A529">
        <f t="shared" si="215"/>
        <v>-97.125000000000696</v>
      </c>
      <c r="B529">
        <f t="shared" si="238"/>
        <v>-1.6951510359995046</v>
      </c>
      <c r="G529" s="2">
        <f t="shared" si="216"/>
        <v>7.1003813913674794</v>
      </c>
      <c r="H529" s="2">
        <f t="shared" si="217"/>
        <v>185.71040557044125</v>
      </c>
      <c r="I529" s="2">
        <f t="shared" si="218"/>
        <v>175.78764945440147</v>
      </c>
      <c r="J529" s="2">
        <f t="shared" si="219"/>
        <v>-2.8223747246722972</v>
      </c>
      <c r="K529" s="2">
        <f t="shared" si="220"/>
        <v>188.53278029511355</v>
      </c>
      <c r="M529" s="2">
        <f t="shared" si="221"/>
        <v>37.268092239602012</v>
      </c>
      <c r="N529" s="2">
        <f t="shared" si="222"/>
        <v>14.941890978512522</v>
      </c>
      <c r="O529" s="2">
        <f t="shared" si="223"/>
        <v>-64.440341989964722</v>
      </c>
      <c r="P529" s="2">
        <f t="shared" si="224"/>
        <v>-42.114140728875221</v>
      </c>
      <c r="Q529" s="2">
        <f t="shared" si="225"/>
        <v>101.70843422956673</v>
      </c>
      <c r="S529">
        <f t="shared" si="226"/>
        <v>-2.8223747246722972</v>
      </c>
      <c r="T529">
        <f t="shared" si="239"/>
        <v>22.822374724672297</v>
      </c>
      <c r="U529">
        <f t="shared" si="227"/>
        <v>9.9227561160397766</v>
      </c>
      <c r="V529">
        <f t="shared" si="228"/>
        <v>188.53278029511355</v>
      </c>
      <c r="W529">
        <f t="shared" si="229"/>
        <v>178.61002417907378</v>
      </c>
      <c r="X529">
        <f t="shared" si="230"/>
        <v>0</v>
      </c>
      <c r="Y529" s="2">
        <f t="shared" si="231"/>
        <v>188.53278029511355</v>
      </c>
      <c r="Z529" s="2"/>
      <c r="AB529">
        <f t="shared" si="232"/>
        <v>-64.440341989964722</v>
      </c>
      <c r="AC529">
        <f t="shared" si="240"/>
        <v>79.940341989964722</v>
      </c>
      <c r="AD529">
        <f t="shared" si="233"/>
        <v>101.70843422956673</v>
      </c>
      <c r="AE529">
        <f t="shared" si="234"/>
        <v>79.38223296847724</v>
      </c>
      <c r="AF529">
        <f t="shared" si="235"/>
        <v>0</v>
      </c>
      <c r="AG529">
        <f t="shared" si="236"/>
        <v>22.326201261089501</v>
      </c>
      <c r="AH529" s="2">
        <f t="shared" si="237"/>
        <v>101.70843422956673</v>
      </c>
    </row>
    <row r="530" spans="1:34" x14ac:dyDescent="0.3">
      <c r="A530">
        <f t="shared" si="215"/>
        <v>-97.310000000000699</v>
      </c>
      <c r="B530">
        <f t="shared" si="238"/>
        <v>-1.6983798951156943</v>
      </c>
      <c r="G530" s="2">
        <f t="shared" si="216"/>
        <v>7.1707346149387803</v>
      </c>
      <c r="H530" s="2">
        <f t="shared" si="217"/>
        <v>185.70773970942005</v>
      </c>
      <c r="I530" s="2">
        <f t="shared" si="218"/>
        <v>175.52872171712139</v>
      </c>
      <c r="J530" s="2">
        <f t="shared" si="219"/>
        <v>-3.0082833773598843</v>
      </c>
      <c r="K530" s="2">
        <f t="shared" si="220"/>
        <v>188.71602308677993</v>
      </c>
      <c r="M530" s="2">
        <f t="shared" si="221"/>
        <v>37.309629746505784</v>
      </c>
      <c r="N530" s="2">
        <f t="shared" si="222"/>
        <v>14.406839263833792</v>
      </c>
      <c r="O530" s="2">
        <f t="shared" si="223"/>
        <v>-64.94294077815789</v>
      </c>
      <c r="P530" s="2">
        <f t="shared" si="224"/>
        <v>-42.040150295485887</v>
      </c>
      <c r="Q530" s="2">
        <f t="shared" si="225"/>
        <v>102.25257052466367</v>
      </c>
      <c r="S530">
        <f t="shared" si="226"/>
        <v>-3.0082833773598843</v>
      </c>
      <c r="T530">
        <f t="shared" si="239"/>
        <v>23.008283377359884</v>
      </c>
      <c r="U530">
        <f t="shared" si="227"/>
        <v>10.179017992298665</v>
      </c>
      <c r="V530">
        <f t="shared" si="228"/>
        <v>188.71602308677993</v>
      </c>
      <c r="W530">
        <f t="shared" si="229"/>
        <v>178.53700509448126</v>
      </c>
      <c r="X530">
        <f t="shared" si="230"/>
        <v>0</v>
      </c>
      <c r="Y530" s="2">
        <f t="shared" si="231"/>
        <v>188.71602308677993</v>
      </c>
      <c r="Z530" s="2"/>
      <c r="AB530">
        <f t="shared" si="232"/>
        <v>-64.94294077815789</v>
      </c>
      <c r="AC530">
        <f t="shared" si="240"/>
        <v>80.44294077815789</v>
      </c>
      <c r="AD530">
        <f t="shared" si="233"/>
        <v>102.25257052466367</v>
      </c>
      <c r="AE530">
        <f t="shared" si="234"/>
        <v>79.349780041991679</v>
      </c>
      <c r="AF530">
        <f t="shared" si="235"/>
        <v>0</v>
      </c>
      <c r="AG530">
        <f t="shared" si="236"/>
        <v>22.902790482672003</v>
      </c>
      <c r="AH530" s="2">
        <f t="shared" si="237"/>
        <v>102.25257052466367</v>
      </c>
    </row>
    <row r="531" spans="1:34" x14ac:dyDescent="0.3">
      <c r="A531">
        <f t="shared" si="215"/>
        <v>-97.495000000000701</v>
      </c>
      <c r="B531">
        <f t="shared" si="238"/>
        <v>-1.7016087542318838</v>
      </c>
      <c r="G531" s="2">
        <f t="shared" si="216"/>
        <v>7.2412215903003183</v>
      </c>
      <c r="H531" s="2">
        <f t="shared" si="217"/>
        <v>185.7033462586906</v>
      </c>
      <c r="I531" s="2">
        <f t="shared" si="218"/>
        <v>175.26817251171045</v>
      </c>
      <c r="J531" s="2">
        <f t="shared" si="219"/>
        <v>-3.1939521566798312</v>
      </c>
      <c r="K531" s="2">
        <f t="shared" si="220"/>
        <v>188.89729841537044</v>
      </c>
      <c r="M531" s="2">
        <f t="shared" si="221"/>
        <v>37.350939876631884</v>
      </c>
      <c r="N531" s="2">
        <f t="shared" si="222"/>
        <v>13.871798945926546</v>
      </c>
      <c r="O531" s="2">
        <f t="shared" si="223"/>
        <v>-65.444700906691367</v>
      </c>
      <c r="P531" s="2">
        <f t="shared" si="224"/>
        <v>-41.965559975986025</v>
      </c>
      <c r="Q531" s="2">
        <f t="shared" si="225"/>
        <v>102.79564078332325</v>
      </c>
      <c r="S531">
        <f t="shared" si="226"/>
        <v>-3.1939521566798312</v>
      </c>
      <c r="T531">
        <f t="shared" si="239"/>
        <v>23.193952156679831</v>
      </c>
      <c r="U531">
        <f t="shared" si="227"/>
        <v>10.43517374698015</v>
      </c>
      <c r="V531">
        <f t="shared" si="228"/>
        <v>188.89729841537044</v>
      </c>
      <c r="W531">
        <f t="shared" si="229"/>
        <v>178.46212466839029</v>
      </c>
      <c r="X531">
        <f t="shared" si="230"/>
        <v>0</v>
      </c>
      <c r="Y531" s="2">
        <f t="shared" si="231"/>
        <v>188.89729841537044</v>
      </c>
      <c r="Z531" s="2"/>
      <c r="AB531">
        <f t="shared" si="232"/>
        <v>-65.444700906691367</v>
      </c>
      <c r="AC531">
        <f t="shared" si="240"/>
        <v>80.944700906691367</v>
      </c>
      <c r="AD531">
        <f t="shared" si="233"/>
        <v>102.79564078332325</v>
      </c>
      <c r="AE531">
        <f t="shared" si="234"/>
        <v>79.316499852617909</v>
      </c>
      <c r="AF531">
        <f t="shared" si="235"/>
        <v>0</v>
      </c>
      <c r="AG531">
        <f t="shared" si="236"/>
        <v>23.479140930705341</v>
      </c>
      <c r="AH531" s="2">
        <f t="shared" si="237"/>
        <v>102.79564078332325</v>
      </c>
    </row>
    <row r="532" spans="1:34" x14ac:dyDescent="0.3">
      <c r="A532">
        <f t="shared" si="215"/>
        <v>-97.680000000000703</v>
      </c>
      <c r="B532">
        <f t="shared" si="238"/>
        <v>-1.7048376133480736</v>
      </c>
      <c r="G532" s="2">
        <f t="shared" si="216"/>
        <v>7.311841582588583</v>
      </c>
      <c r="H532" s="2">
        <f t="shared" si="217"/>
        <v>185.69722526405695</v>
      </c>
      <c r="I532" s="2">
        <f t="shared" si="218"/>
        <v>175.00600455453019</v>
      </c>
      <c r="J532" s="2">
        <f t="shared" si="219"/>
        <v>-3.3793791269381899</v>
      </c>
      <c r="K532" s="2">
        <f t="shared" si="220"/>
        <v>189.07660439099516</v>
      </c>
      <c r="M532" s="2">
        <f t="shared" si="221"/>
        <v>37.392022199300634</v>
      </c>
      <c r="N532" s="2">
        <f t="shared" si="222"/>
        <v>13.336775602865391</v>
      </c>
      <c r="O532" s="2">
        <f t="shared" si="223"/>
        <v>-65.945617144453891</v>
      </c>
      <c r="P532" s="2">
        <f t="shared" si="224"/>
        <v>-41.890370548018652</v>
      </c>
      <c r="Q532" s="2">
        <f t="shared" si="225"/>
        <v>103.33763934375452</v>
      </c>
      <c r="S532">
        <f t="shared" si="226"/>
        <v>-3.3793791269381899</v>
      </c>
      <c r="T532">
        <f t="shared" si="239"/>
        <v>23.37937912693819</v>
      </c>
      <c r="U532">
        <f t="shared" si="227"/>
        <v>10.691220709526773</v>
      </c>
      <c r="V532">
        <f t="shared" si="228"/>
        <v>189.07660439099516</v>
      </c>
      <c r="W532">
        <f t="shared" si="229"/>
        <v>178.3853836814684</v>
      </c>
      <c r="X532">
        <f t="shared" si="230"/>
        <v>0</v>
      </c>
      <c r="Y532" s="2">
        <f t="shared" si="231"/>
        <v>189.07660439099516</v>
      </c>
      <c r="Z532" s="2"/>
      <c r="AB532">
        <f t="shared" si="232"/>
        <v>-65.945617144453891</v>
      </c>
      <c r="AC532">
        <f t="shared" si="240"/>
        <v>81.445617144453891</v>
      </c>
      <c r="AD532">
        <f t="shared" si="233"/>
        <v>103.33763934375452</v>
      </c>
      <c r="AE532">
        <f t="shared" si="234"/>
        <v>79.282392747319278</v>
      </c>
      <c r="AF532">
        <f t="shared" si="235"/>
        <v>0</v>
      </c>
      <c r="AG532">
        <f t="shared" si="236"/>
        <v>24.055246596435239</v>
      </c>
      <c r="AH532" s="2">
        <f t="shared" si="237"/>
        <v>103.33763934375452</v>
      </c>
    </row>
    <row r="533" spans="1:34" x14ac:dyDescent="0.3">
      <c r="A533">
        <f t="shared" si="215"/>
        <v>-97.865000000000705</v>
      </c>
      <c r="B533">
        <f t="shared" si="238"/>
        <v>-1.7080664724642629</v>
      </c>
      <c r="G533" s="2">
        <f t="shared" si="216"/>
        <v>7.382593855553262</v>
      </c>
      <c r="H533" s="2">
        <f t="shared" si="217"/>
        <v>185.68937678933372</v>
      </c>
      <c r="I533" s="2">
        <f t="shared" si="218"/>
        <v>174.74222057881849</v>
      </c>
      <c r="J533" s="2">
        <f t="shared" si="219"/>
        <v>-3.5645623549619501</v>
      </c>
      <c r="K533" s="2">
        <f t="shared" si="220"/>
        <v>189.25393914429566</v>
      </c>
      <c r="M533" s="2">
        <f t="shared" si="221"/>
        <v>37.432876286207375</v>
      </c>
      <c r="N533" s="2">
        <f t="shared" si="222"/>
        <v>12.801774812548146</v>
      </c>
      <c r="O533" s="2">
        <f t="shared" si="223"/>
        <v>-66.445684269132059</v>
      </c>
      <c r="P533" s="2">
        <f t="shared" si="224"/>
        <v>-41.81458279547283</v>
      </c>
      <c r="Q533" s="2">
        <f t="shared" si="225"/>
        <v>103.87856055533943</v>
      </c>
      <c r="S533">
        <f t="shared" si="226"/>
        <v>-3.5645623549619501</v>
      </c>
      <c r="T533">
        <f t="shared" si="239"/>
        <v>23.56456235496195</v>
      </c>
      <c r="U533">
        <f t="shared" si="227"/>
        <v>10.947156210515212</v>
      </c>
      <c r="V533">
        <f t="shared" si="228"/>
        <v>189.25393914429566</v>
      </c>
      <c r="W533">
        <f t="shared" si="229"/>
        <v>178.30678293378043</v>
      </c>
      <c r="X533">
        <f t="shared" si="230"/>
        <v>0</v>
      </c>
      <c r="Y533" s="2">
        <f t="shared" si="231"/>
        <v>189.25393914429566</v>
      </c>
      <c r="Z533" s="2"/>
      <c r="AB533">
        <f t="shared" si="232"/>
        <v>-66.445684269132059</v>
      </c>
      <c r="AC533">
        <f t="shared" si="240"/>
        <v>81.945684269132059</v>
      </c>
      <c r="AD533">
        <f t="shared" si="233"/>
        <v>103.87856055533943</v>
      </c>
      <c r="AE533">
        <f t="shared" si="234"/>
        <v>79.247459081680205</v>
      </c>
      <c r="AF533">
        <f t="shared" si="235"/>
        <v>0</v>
      </c>
      <c r="AG533">
        <f t="shared" si="236"/>
        <v>24.631101473659228</v>
      </c>
      <c r="AH533" s="2">
        <f t="shared" si="237"/>
        <v>103.87856055533943</v>
      </c>
    </row>
    <row r="534" spans="1:34" x14ac:dyDescent="0.3">
      <c r="A534">
        <f t="shared" si="215"/>
        <v>-98.050000000000708</v>
      </c>
      <c r="B534">
        <f t="shared" si="238"/>
        <v>-1.7112953315804522</v>
      </c>
      <c r="G534" s="2">
        <f t="shared" si="216"/>
        <v>7.4534776715649844</v>
      </c>
      <c r="H534" s="2">
        <f t="shared" si="217"/>
        <v>185.6798009163453</v>
      </c>
      <c r="I534" s="2">
        <f t="shared" si="218"/>
        <v>174.47682333466102</v>
      </c>
      <c r="J534" s="2">
        <f t="shared" si="219"/>
        <v>-3.7494999101192832</v>
      </c>
      <c r="K534" s="2">
        <f t="shared" si="220"/>
        <v>189.42930082646458</v>
      </c>
      <c r="M534" s="2">
        <f t="shared" si="221"/>
        <v>37.47350171142692</v>
      </c>
      <c r="N534" s="2">
        <f t="shared" si="222"/>
        <v>12.266802152637318</v>
      </c>
      <c r="O534" s="2">
        <f t="shared" si="223"/>
        <v>-66.944897067265032</v>
      </c>
      <c r="P534" s="2">
        <f t="shared" si="224"/>
        <v>-41.738197508475444</v>
      </c>
      <c r="Q534" s="2">
        <f t="shared" si="225"/>
        <v>104.41839877869195</v>
      </c>
      <c r="S534">
        <f t="shared" si="226"/>
        <v>-3.7494999101192832</v>
      </c>
      <c r="T534">
        <f t="shared" si="239"/>
        <v>23.749499910119283</v>
      </c>
      <c r="U534">
        <f t="shared" si="227"/>
        <v>11.202977581684268</v>
      </c>
      <c r="V534">
        <f t="shared" si="228"/>
        <v>189.42930082646458</v>
      </c>
      <c r="W534">
        <f t="shared" si="229"/>
        <v>178.2263232447803</v>
      </c>
      <c r="X534">
        <f t="shared" si="230"/>
        <v>0</v>
      </c>
      <c r="Y534" s="2">
        <f t="shared" si="231"/>
        <v>189.42930082646458</v>
      </c>
      <c r="Z534" s="2"/>
      <c r="AB534">
        <f t="shared" si="232"/>
        <v>-66.944897067265032</v>
      </c>
      <c r="AC534">
        <f t="shared" si="240"/>
        <v>82.444897067265032</v>
      </c>
      <c r="AD534">
        <f t="shared" si="233"/>
        <v>104.41839877869195</v>
      </c>
      <c r="AE534">
        <f t="shared" si="234"/>
        <v>79.211699219902357</v>
      </c>
      <c r="AF534">
        <f t="shared" si="235"/>
        <v>0</v>
      </c>
      <c r="AG534">
        <f t="shared" si="236"/>
        <v>25.206699558789587</v>
      </c>
      <c r="AH534" s="2">
        <f t="shared" si="237"/>
        <v>104.41839877869195</v>
      </c>
    </row>
    <row r="535" spans="1:34" x14ac:dyDescent="0.3">
      <c r="A535">
        <f t="shared" si="215"/>
        <v>-98.23500000000071</v>
      </c>
      <c r="B535">
        <f t="shared" si="238"/>
        <v>-1.714524190696642</v>
      </c>
      <c r="G535" s="2">
        <f t="shared" si="216"/>
        <v>7.5244922916229626</v>
      </c>
      <c r="H535" s="2">
        <f t="shared" si="217"/>
        <v>185.66849774492513</v>
      </c>
      <c r="I535" s="2">
        <f t="shared" si="218"/>
        <v>174.20981558896253</v>
      </c>
      <c r="J535" s="2">
        <f t="shared" si="219"/>
        <v>-3.9341898643396398</v>
      </c>
      <c r="K535" s="2">
        <f t="shared" si="220"/>
        <v>189.60268760926476</v>
      </c>
      <c r="M535" s="2">
        <f t="shared" si="221"/>
        <v>37.513898051417996</v>
      </c>
      <c r="N535" s="2">
        <f t="shared" si="222"/>
        <v>11.73186320050214</v>
      </c>
      <c r="O535" s="2">
        <f t="shared" si="223"/>
        <v>-67.443250334298824</v>
      </c>
      <c r="P535" s="2">
        <f t="shared" si="224"/>
        <v>-41.661215483382975</v>
      </c>
      <c r="Q535" s="2">
        <f t="shared" si="225"/>
        <v>104.95714838571682</v>
      </c>
      <c r="S535">
        <f t="shared" si="226"/>
        <v>-3.9341898643396398</v>
      </c>
      <c r="T535">
        <f t="shared" si="239"/>
        <v>23.93418986433964</v>
      </c>
      <c r="U535">
        <f t="shared" si="227"/>
        <v>11.458682155962602</v>
      </c>
      <c r="V535">
        <f t="shared" si="228"/>
        <v>189.60268760926476</v>
      </c>
      <c r="W535">
        <f t="shared" si="229"/>
        <v>178.14400545330216</v>
      </c>
      <c r="X535">
        <f t="shared" si="230"/>
        <v>0</v>
      </c>
      <c r="Y535" s="2">
        <f t="shared" si="231"/>
        <v>189.60268760926476</v>
      </c>
      <c r="Z535" s="2"/>
      <c r="AB535">
        <f t="shared" si="232"/>
        <v>-67.443250334298824</v>
      </c>
      <c r="AC535">
        <f t="shared" si="240"/>
        <v>82.943250334298824</v>
      </c>
      <c r="AD535">
        <f t="shared" si="233"/>
        <v>104.95714838571682</v>
      </c>
      <c r="AE535">
        <f t="shared" si="234"/>
        <v>79.175113534800971</v>
      </c>
      <c r="AF535">
        <f t="shared" si="235"/>
        <v>0</v>
      </c>
      <c r="AG535">
        <f t="shared" si="236"/>
        <v>25.782034850915849</v>
      </c>
      <c r="AH535" s="2">
        <f t="shared" si="237"/>
        <v>104.95714838571682</v>
      </c>
    </row>
    <row r="536" spans="1:34" x14ac:dyDescent="0.3">
      <c r="A536">
        <f t="shared" si="215"/>
        <v>-98.420000000000712</v>
      </c>
      <c r="B536">
        <f t="shared" si="238"/>
        <v>-1.7177530498128315</v>
      </c>
      <c r="G536" s="2">
        <f t="shared" si="216"/>
        <v>7.5956369753626873</v>
      </c>
      <c r="H536" s="2">
        <f t="shared" si="217"/>
        <v>185.65546739291477</v>
      </c>
      <c r="I536" s="2">
        <f t="shared" si="218"/>
        <v>173.94120012541831</v>
      </c>
      <c r="J536" s="2">
        <f t="shared" si="219"/>
        <v>-4.118630292133787</v>
      </c>
      <c r="K536" s="2">
        <f t="shared" si="220"/>
        <v>189.77409768504856</v>
      </c>
      <c r="M536" s="2">
        <f t="shared" si="221"/>
        <v>37.554064885027671</v>
      </c>
      <c r="N536" s="2">
        <f t="shared" si="222"/>
        <v>11.196963533160606</v>
      </c>
      <c r="O536" s="2">
        <f t="shared" si="223"/>
        <v>-67.940738874640317</v>
      </c>
      <c r="P536" s="2">
        <f t="shared" si="224"/>
        <v>-41.583637522773259</v>
      </c>
      <c r="Q536" s="2">
        <f t="shared" si="225"/>
        <v>105.49480375966799</v>
      </c>
      <c r="S536">
        <f t="shared" si="226"/>
        <v>-4.118630292133787</v>
      </c>
      <c r="T536">
        <f t="shared" si="239"/>
        <v>24.118630292133787</v>
      </c>
      <c r="U536">
        <f t="shared" si="227"/>
        <v>11.714267267496474</v>
      </c>
      <c r="V536">
        <f t="shared" si="228"/>
        <v>189.77409768504856</v>
      </c>
      <c r="W536">
        <f t="shared" si="229"/>
        <v>178.05983041755209</v>
      </c>
      <c r="X536">
        <f t="shared" si="230"/>
        <v>0</v>
      </c>
      <c r="Y536" s="2">
        <f t="shared" si="231"/>
        <v>189.77409768504856</v>
      </c>
      <c r="Z536" s="2"/>
      <c r="AB536">
        <f t="shared" si="232"/>
        <v>-67.940738874640317</v>
      </c>
      <c r="AC536">
        <f t="shared" si="240"/>
        <v>83.440738874640317</v>
      </c>
      <c r="AD536">
        <f t="shared" si="233"/>
        <v>105.49480375966799</v>
      </c>
      <c r="AE536">
        <f t="shared" si="234"/>
        <v>79.13770240780093</v>
      </c>
      <c r="AF536">
        <f t="shared" si="235"/>
        <v>0</v>
      </c>
      <c r="AG536">
        <f t="shared" si="236"/>
        <v>26.357101351867058</v>
      </c>
      <c r="AH536" s="2">
        <f t="shared" si="237"/>
        <v>105.49480375966799</v>
      </c>
    </row>
    <row r="537" spans="1:34" x14ac:dyDescent="0.3">
      <c r="A537">
        <f t="shared" si="215"/>
        <v>-98.605000000000715</v>
      </c>
      <c r="B537">
        <f t="shared" si="238"/>
        <v>-1.720981908929021</v>
      </c>
      <c r="G537" s="2">
        <f t="shared" si="216"/>
        <v>7.666910981063694</v>
      </c>
      <c r="H537" s="2">
        <f t="shared" si="217"/>
        <v>185.6407099961624</v>
      </c>
      <c r="I537" s="2">
        <f t="shared" si="218"/>
        <v>173.67097974448473</v>
      </c>
      <c r="J537" s="2">
        <f t="shared" si="219"/>
        <v>-4.3028192706139663</v>
      </c>
      <c r="K537" s="2">
        <f t="shared" si="220"/>
        <v>189.94352926677635</v>
      </c>
      <c r="M537" s="2">
        <f t="shared" si="221"/>
        <v>37.594001793495735</v>
      </c>
      <c r="N537" s="2">
        <f t="shared" si="222"/>
        <v>10.662108727221007</v>
      </c>
      <c r="O537" s="2">
        <f t="shared" si="223"/>
        <v>-68.437357501711745</v>
      </c>
      <c r="P537" s="2">
        <f t="shared" si="224"/>
        <v>-41.50546443543702</v>
      </c>
      <c r="Q537" s="2">
        <f t="shared" si="225"/>
        <v>106.03135929520748</v>
      </c>
      <c r="S537">
        <f t="shared" si="226"/>
        <v>-4.3028192706139663</v>
      </c>
      <c r="T537">
        <f t="shared" si="239"/>
        <v>24.302819270613966</v>
      </c>
      <c r="U537">
        <f t="shared" si="227"/>
        <v>11.96973025167766</v>
      </c>
      <c r="V537">
        <f t="shared" si="228"/>
        <v>189.94352926677635</v>
      </c>
      <c r="W537">
        <f t="shared" si="229"/>
        <v>177.97379901509868</v>
      </c>
      <c r="X537">
        <f t="shared" si="230"/>
        <v>0</v>
      </c>
      <c r="Y537" s="2">
        <f t="shared" si="231"/>
        <v>189.94352926677635</v>
      </c>
      <c r="Z537" s="2"/>
      <c r="AB537">
        <f t="shared" si="232"/>
        <v>-68.437357501711745</v>
      </c>
      <c r="AC537">
        <f t="shared" si="240"/>
        <v>83.937357501711745</v>
      </c>
      <c r="AD537">
        <f t="shared" si="233"/>
        <v>106.03135929520748</v>
      </c>
      <c r="AE537">
        <f t="shared" si="234"/>
        <v>79.099466228932755</v>
      </c>
      <c r="AF537">
        <f t="shared" si="235"/>
        <v>0</v>
      </c>
      <c r="AG537">
        <f t="shared" si="236"/>
        <v>26.931893066274725</v>
      </c>
      <c r="AH537" s="2">
        <f t="shared" si="237"/>
        <v>106.03135929520748</v>
      </c>
    </row>
    <row r="538" spans="1:34" x14ac:dyDescent="0.3">
      <c r="A538">
        <f t="shared" si="215"/>
        <v>-98.790000000000717</v>
      </c>
      <c r="B538">
        <f t="shared" si="238"/>
        <v>-1.7242107680452106</v>
      </c>
      <c r="G538" s="2">
        <f t="shared" si="216"/>
        <v>7.7383135656572541</v>
      </c>
      <c r="H538" s="2">
        <f t="shared" si="217"/>
        <v>185.62422570852155</v>
      </c>
      <c r="I538" s="2">
        <f t="shared" si="218"/>
        <v>173.39915726335039</v>
      </c>
      <c r="J538" s="2">
        <f t="shared" si="219"/>
        <v>-4.4867548795139029</v>
      </c>
      <c r="K538" s="2">
        <f t="shared" si="220"/>
        <v>190.11098058803546</v>
      </c>
      <c r="M538" s="2">
        <f t="shared" si="221"/>
        <v>37.633708360459053</v>
      </c>
      <c r="N538" s="2">
        <f t="shared" si="222"/>
        <v>10.127304358823952</v>
      </c>
      <c r="O538" s="2">
        <f t="shared" si="223"/>
        <v>-68.933101038004622</v>
      </c>
      <c r="P538" s="2">
        <f t="shared" si="224"/>
        <v>-41.426697036369518</v>
      </c>
      <c r="Q538" s="2">
        <f t="shared" si="225"/>
        <v>106.56680939846368</v>
      </c>
      <c r="S538">
        <f t="shared" si="226"/>
        <v>-4.4867548795139029</v>
      </c>
      <c r="T538">
        <f t="shared" si="239"/>
        <v>24.486754879513903</v>
      </c>
      <c r="U538">
        <f t="shared" si="227"/>
        <v>12.225068445171157</v>
      </c>
      <c r="V538">
        <f t="shared" si="228"/>
        <v>190.11098058803546</v>
      </c>
      <c r="W538">
        <f t="shared" si="229"/>
        <v>177.8859121428643</v>
      </c>
      <c r="X538">
        <f t="shared" si="230"/>
        <v>0</v>
      </c>
      <c r="Y538" s="2">
        <f t="shared" si="231"/>
        <v>190.11098058803546</v>
      </c>
      <c r="Z538" s="2"/>
      <c r="AB538">
        <f t="shared" si="232"/>
        <v>-68.933101038004622</v>
      </c>
      <c r="AC538">
        <f t="shared" si="240"/>
        <v>84.433101038004622</v>
      </c>
      <c r="AD538">
        <f t="shared" si="233"/>
        <v>106.56680939846368</v>
      </c>
      <c r="AE538">
        <f t="shared" si="234"/>
        <v>79.060405396828571</v>
      </c>
      <c r="AF538">
        <f t="shared" si="235"/>
        <v>0</v>
      </c>
      <c r="AG538">
        <f t="shared" si="236"/>
        <v>27.506404001635104</v>
      </c>
      <c r="AH538" s="2">
        <f t="shared" si="237"/>
        <v>106.56680939846368</v>
      </c>
    </row>
    <row r="539" spans="1:34" x14ac:dyDescent="0.3">
      <c r="A539">
        <f t="shared" si="215"/>
        <v>-98.975000000000719</v>
      </c>
      <c r="B539">
        <f t="shared" si="238"/>
        <v>-1.7274396271614003</v>
      </c>
      <c r="G539" s="2">
        <f t="shared" si="216"/>
        <v>7.8098439847341439</v>
      </c>
      <c r="H539" s="2">
        <f t="shared" si="217"/>
        <v>185.60601470184955</v>
      </c>
      <c r="I539" s="2">
        <f t="shared" si="218"/>
        <v>173.12573551590654</v>
      </c>
      <c r="J539" s="2">
        <f t="shared" si="219"/>
        <v>-4.670435201208857</v>
      </c>
      <c r="K539" s="2">
        <f t="shared" si="220"/>
        <v>190.27644990305839</v>
      </c>
      <c r="M539" s="2">
        <f t="shared" si="221"/>
        <v>37.673184171955945</v>
      </c>
      <c r="N539" s="2">
        <f t="shared" si="222"/>
        <v>9.5925560035841926</v>
      </c>
      <c r="O539" s="2">
        <f t="shared" si="223"/>
        <v>-69.427964315133778</v>
      </c>
      <c r="P539" s="2">
        <f t="shared" si="224"/>
        <v>-41.347336146762018</v>
      </c>
      <c r="Q539" s="2">
        <f t="shared" si="225"/>
        <v>107.10114848708972</v>
      </c>
      <c r="S539">
        <f t="shared" si="226"/>
        <v>-4.670435201208857</v>
      </c>
      <c r="T539">
        <f t="shared" si="239"/>
        <v>24.670435201208857</v>
      </c>
      <c r="U539">
        <f t="shared" si="227"/>
        <v>12.480279185943001</v>
      </c>
      <c r="V539">
        <f t="shared" si="228"/>
        <v>190.27644990305839</v>
      </c>
      <c r="W539">
        <f t="shared" si="229"/>
        <v>177.79617071711539</v>
      </c>
      <c r="X539">
        <f t="shared" si="230"/>
        <v>0</v>
      </c>
      <c r="Y539" s="2">
        <f t="shared" si="231"/>
        <v>190.27644990305839</v>
      </c>
      <c r="Z539" s="2"/>
      <c r="AB539">
        <f t="shared" si="232"/>
        <v>-69.427964315133778</v>
      </c>
      <c r="AC539">
        <f t="shared" si="240"/>
        <v>84.927964315133778</v>
      </c>
      <c r="AD539">
        <f t="shared" si="233"/>
        <v>107.10114848708972</v>
      </c>
      <c r="AE539">
        <f t="shared" si="234"/>
        <v>79.020520318717971</v>
      </c>
      <c r="AF539">
        <f t="shared" si="235"/>
        <v>0</v>
      </c>
      <c r="AG539">
        <f t="shared" si="236"/>
        <v>28.08062816837176</v>
      </c>
      <c r="AH539" s="2">
        <f t="shared" si="237"/>
        <v>107.10114848708972</v>
      </c>
    </row>
    <row r="540" spans="1:34" x14ac:dyDescent="0.3">
      <c r="A540">
        <f t="shared" si="215"/>
        <v>-99.160000000000721</v>
      </c>
      <c r="B540">
        <f t="shared" si="238"/>
        <v>-1.7306684862775896</v>
      </c>
      <c r="G540" s="2">
        <f t="shared" si="216"/>
        <v>7.8815014925523901</v>
      </c>
      <c r="H540" s="2">
        <f t="shared" si="217"/>
        <v>185.58607716600568</v>
      </c>
      <c r="I540" s="2">
        <f t="shared" si="218"/>
        <v>172.85071735271777</v>
      </c>
      <c r="J540" s="2">
        <f t="shared" si="219"/>
        <v>-4.8538583207355259</v>
      </c>
      <c r="K540" s="2">
        <f t="shared" si="220"/>
        <v>190.43993548674121</v>
      </c>
      <c r="M540" s="2">
        <f t="shared" si="221"/>
        <v>37.712428816430453</v>
      </c>
      <c r="N540" s="2">
        <f t="shared" si="222"/>
        <v>9.0578692365326461</v>
      </c>
      <c r="O540" s="2">
        <f t="shared" si="223"/>
        <v>-69.92194217389104</v>
      </c>
      <c r="P540" s="2">
        <f t="shared" si="224"/>
        <v>-41.267382593993233</v>
      </c>
      <c r="Q540" s="2">
        <f t="shared" si="225"/>
        <v>107.63437099032149</v>
      </c>
      <c r="S540">
        <f t="shared" si="226"/>
        <v>-4.8538583207355259</v>
      </c>
      <c r="T540">
        <f t="shared" si="239"/>
        <v>24.853858320735526</v>
      </c>
      <c r="U540">
        <f t="shared" si="227"/>
        <v>12.735359813287916</v>
      </c>
      <c r="V540">
        <f t="shared" si="228"/>
        <v>190.43993548674121</v>
      </c>
      <c r="W540">
        <f t="shared" si="229"/>
        <v>177.70457567345329</v>
      </c>
      <c r="X540">
        <f t="shared" si="230"/>
        <v>0</v>
      </c>
      <c r="Y540" s="2">
        <f t="shared" si="231"/>
        <v>190.43993548674121</v>
      </c>
      <c r="Z540" s="2"/>
      <c r="AB540">
        <f t="shared" si="232"/>
        <v>-69.92194217389104</v>
      </c>
      <c r="AC540">
        <f t="shared" si="240"/>
        <v>85.42194217389104</v>
      </c>
      <c r="AD540">
        <f t="shared" si="233"/>
        <v>107.63437099032149</v>
      </c>
      <c r="AE540">
        <f t="shared" si="234"/>
        <v>78.979811410423679</v>
      </c>
      <c r="AF540">
        <f t="shared" si="235"/>
        <v>0</v>
      </c>
      <c r="AG540">
        <f t="shared" si="236"/>
        <v>28.654559579897807</v>
      </c>
      <c r="AH540" s="2">
        <f t="shared" si="237"/>
        <v>107.63437099032149</v>
      </c>
    </row>
    <row r="541" spans="1:34" x14ac:dyDescent="0.3">
      <c r="A541">
        <f t="shared" si="215"/>
        <v>-99.345000000000724</v>
      </c>
      <c r="B541">
        <f t="shared" si="238"/>
        <v>-1.7338973453937794</v>
      </c>
      <c r="G541" s="2">
        <f t="shared" si="216"/>
        <v>7.9532853420450706</v>
      </c>
      <c r="H541" s="2">
        <f t="shared" si="217"/>
        <v>185.56441330884914</v>
      </c>
      <c r="I541" s="2">
        <f t="shared" si="218"/>
        <v>172.57410564099192</v>
      </c>
      <c r="J541" s="2">
        <f t="shared" si="219"/>
        <v>-5.0370223258121669</v>
      </c>
      <c r="K541" s="2">
        <f t="shared" si="220"/>
        <v>190.6014356346613</v>
      </c>
      <c r="M541" s="2">
        <f t="shared" si="221"/>
        <v>37.751441884736678</v>
      </c>
      <c r="N541" s="2">
        <f t="shared" si="222"/>
        <v>8.5232496320578974</v>
      </c>
      <c r="O541" s="2">
        <f t="shared" si="223"/>
        <v>-70.415029464299465</v>
      </c>
      <c r="P541" s="2">
        <f t="shared" si="224"/>
        <v>-41.186837211620684</v>
      </c>
      <c r="Q541" s="2">
        <f t="shared" si="225"/>
        <v>108.16647134903614</v>
      </c>
      <c r="S541">
        <f t="shared" si="226"/>
        <v>-5.0370223258121669</v>
      </c>
      <c r="T541">
        <f t="shared" si="239"/>
        <v>25.037022325812167</v>
      </c>
      <c r="U541">
        <f t="shared" si="227"/>
        <v>12.990307667857238</v>
      </c>
      <c r="V541">
        <f t="shared" si="228"/>
        <v>190.6014356346613</v>
      </c>
      <c r="W541">
        <f t="shared" si="229"/>
        <v>177.61112796680408</v>
      </c>
      <c r="X541">
        <f t="shared" si="230"/>
        <v>0</v>
      </c>
      <c r="Y541" s="2">
        <f t="shared" si="231"/>
        <v>190.6014356346613</v>
      </c>
      <c r="Z541" s="2"/>
      <c r="AB541">
        <f t="shared" si="232"/>
        <v>-70.415029464299465</v>
      </c>
      <c r="AC541">
        <f t="shared" si="240"/>
        <v>85.915029464299465</v>
      </c>
      <c r="AD541">
        <f t="shared" si="233"/>
        <v>108.16647134903614</v>
      </c>
      <c r="AE541">
        <f t="shared" si="234"/>
        <v>78.938279096357363</v>
      </c>
      <c r="AF541">
        <f t="shared" si="235"/>
        <v>0</v>
      </c>
      <c r="AG541">
        <f t="shared" si="236"/>
        <v>29.228192252678781</v>
      </c>
      <c r="AH541" s="2">
        <f t="shared" si="237"/>
        <v>108.16647134903614</v>
      </c>
    </row>
    <row r="542" spans="1:34" x14ac:dyDescent="0.3">
      <c r="A542">
        <f t="shared" si="215"/>
        <v>-99.530000000000726</v>
      </c>
      <c r="B542">
        <f t="shared" si="238"/>
        <v>-1.7371262045099687</v>
      </c>
      <c r="G542" s="2">
        <f t="shared" si="216"/>
        <v>8.0251947848280558</v>
      </c>
      <c r="H542" s="2">
        <f t="shared" si="217"/>
        <v>185.54102335623696</v>
      </c>
      <c r="I542" s="2">
        <f t="shared" si="218"/>
        <v>172.29590326455056</v>
      </c>
      <c r="J542" s="2">
        <f t="shared" si="219"/>
        <v>-5.2199253068583431</v>
      </c>
      <c r="K542" s="2">
        <f t="shared" si="220"/>
        <v>190.76094866309529</v>
      </c>
      <c r="M542" s="2">
        <f t="shared" si="221"/>
        <v>37.790222970143006</v>
      </c>
      <c r="N542" s="2">
        <f t="shared" si="222"/>
        <v>7.988702763848611</v>
      </c>
      <c r="O542" s="2">
        <f t="shared" si="223"/>
        <v>-70.907221045666446</v>
      </c>
      <c r="P542" s="2">
        <f t="shared" si="224"/>
        <v>-41.105700839372055</v>
      </c>
      <c r="Q542" s="2">
        <f t="shared" si="225"/>
        <v>108.69744401580945</v>
      </c>
      <c r="S542">
        <f t="shared" si="226"/>
        <v>-5.2199253068583431</v>
      </c>
      <c r="T542">
        <f t="shared" si="239"/>
        <v>25.219925306858343</v>
      </c>
      <c r="U542">
        <f t="shared" si="227"/>
        <v>13.245120091686399</v>
      </c>
      <c r="V542">
        <f t="shared" si="228"/>
        <v>190.76094866309529</v>
      </c>
      <c r="W542">
        <f t="shared" si="229"/>
        <v>177.51582857140892</v>
      </c>
      <c r="X542">
        <f t="shared" si="230"/>
        <v>0</v>
      </c>
      <c r="Y542" s="2">
        <f t="shared" si="231"/>
        <v>190.76094866309529</v>
      </c>
      <c r="Z542" s="2"/>
      <c r="AB542">
        <f t="shared" si="232"/>
        <v>-70.907221045666446</v>
      </c>
      <c r="AC542">
        <f t="shared" si="240"/>
        <v>86.407221045666446</v>
      </c>
      <c r="AD542">
        <f t="shared" si="233"/>
        <v>108.69744401580945</v>
      </c>
      <c r="AE542">
        <f t="shared" si="234"/>
        <v>78.895923809515054</v>
      </c>
      <c r="AF542">
        <f t="shared" si="235"/>
        <v>0</v>
      </c>
      <c r="AG542">
        <f t="shared" si="236"/>
        <v>29.801520206294391</v>
      </c>
      <c r="AH542" s="2">
        <f t="shared" si="237"/>
        <v>108.69744401580945</v>
      </c>
    </row>
    <row r="543" spans="1:34" x14ac:dyDescent="0.3">
      <c r="A543">
        <f t="shared" si="215"/>
        <v>-99.715000000000728</v>
      </c>
      <c r="B543">
        <f t="shared" si="238"/>
        <v>-1.7403550636261584</v>
      </c>
      <c r="G543" s="2">
        <f t="shared" si="216"/>
        <v>8.0972290712078809</v>
      </c>
      <c r="H543" s="2">
        <f t="shared" si="217"/>
        <v>185.51590755202156</v>
      </c>
      <c r="I543" s="2">
        <f t="shared" si="218"/>
        <v>172.01611312379865</v>
      </c>
      <c r="J543" s="2">
        <f t="shared" si="219"/>
        <v>-5.4025653570150212</v>
      </c>
      <c r="K543" s="2">
        <f t="shared" si="220"/>
        <v>190.91847290903658</v>
      </c>
      <c r="M543" s="2">
        <f t="shared" si="221"/>
        <v>37.828771668336373</v>
      </c>
      <c r="N543" s="2">
        <f t="shared" si="222"/>
        <v>7.4542342048348438</v>
      </c>
      <c r="O543" s="2">
        <f t="shared" si="223"/>
        <v>-71.398511786637897</v>
      </c>
      <c r="P543" s="2">
        <f t="shared" si="224"/>
        <v>-41.023974323136372</v>
      </c>
      <c r="Q543" s="2">
        <f t="shared" si="225"/>
        <v>109.22728345497427</v>
      </c>
      <c r="S543">
        <f t="shared" si="226"/>
        <v>-5.4025653570150212</v>
      </c>
      <c r="T543">
        <f t="shared" si="239"/>
        <v>25.402565357015021</v>
      </c>
      <c r="U543">
        <f t="shared" si="227"/>
        <v>13.499794428222902</v>
      </c>
      <c r="V543">
        <f t="shared" si="228"/>
        <v>190.91847290903658</v>
      </c>
      <c r="W543">
        <f t="shared" si="229"/>
        <v>177.41867848081367</v>
      </c>
      <c r="X543">
        <f t="shared" si="230"/>
        <v>0</v>
      </c>
      <c r="Y543" s="2">
        <f t="shared" si="231"/>
        <v>190.91847290903658</v>
      </c>
      <c r="Z543" s="2"/>
      <c r="AB543">
        <f t="shared" si="232"/>
        <v>-71.398511786637897</v>
      </c>
      <c r="AC543">
        <f t="shared" si="240"/>
        <v>86.898511786637897</v>
      </c>
      <c r="AD543">
        <f t="shared" si="233"/>
        <v>109.22728345497427</v>
      </c>
      <c r="AE543">
        <f t="shared" si="234"/>
        <v>78.852745991472744</v>
      </c>
      <c r="AF543">
        <f t="shared" si="235"/>
        <v>0</v>
      </c>
      <c r="AG543">
        <f t="shared" si="236"/>
        <v>30.374537463501525</v>
      </c>
      <c r="AH543" s="2">
        <f t="shared" si="237"/>
        <v>109.22728345497427</v>
      </c>
    </row>
    <row r="544" spans="1:34" x14ac:dyDescent="0.3">
      <c r="A544">
        <f t="shared" si="215"/>
        <v>-99.90000000000073</v>
      </c>
      <c r="B544">
        <f t="shared" si="238"/>
        <v>-1.743583922742348</v>
      </c>
      <c r="G544" s="2">
        <f t="shared" si="216"/>
        <v>8.169387450189479</v>
      </c>
      <c r="H544" s="2">
        <f t="shared" si="217"/>
        <v>185.48906615804839</v>
      </c>
      <c r="I544" s="2">
        <f t="shared" si="218"/>
        <v>171.73473813569461</v>
      </c>
      <c r="J544" s="2">
        <f t="shared" si="219"/>
        <v>-5.5849405721642853</v>
      </c>
      <c r="K544" s="2">
        <f t="shared" si="220"/>
        <v>191.07400673021266</v>
      </c>
      <c r="M544" s="2">
        <f t="shared" si="221"/>
        <v>37.867087577426474</v>
      </c>
      <c r="N544" s="2">
        <f t="shared" si="222"/>
        <v>6.9198495271305056</v>
      </c>
      <c r="O544" s="2">
        <f t="shared" si="223"/>
        <v>-71.88889656525123</v>
      </c>
      <c r="P544" s="2">
        <f t="shared" si="224"/>
        <v>-40.941658514955265</v>
      </c>
      <c r="Q544" s="2">
        <f t="shared" si="225"/>
        <v>109.7559841426777</v>
      </c>
      <c r="S544">
        <f t="shared" si="226"/>
        <v>-5.5849405721642853</v>
      </c>
      <c r="T544">
        <f t="shared" si="239"/>
        <v>25.584940572164285</v>
      </c>
      <c r="U544">
        <f t="shared" si="227"/>
        <v>13.754328022353764</v>
      </c>
      <c r="V544">
        <f t="shared" si="228"/>
        <v>191.07400673021266</v>
      </c>
      <c r="W544">
        <f t="shared" si="229"/>
        <v>177.31967870785888</v>
      </c>
      <c r="X544">
        <f t="shared" si="230"/>
        <v>0</v>
      </c>
      <c r="Y544" s="2">
        <f t="shared" si="231"/>
        <v>191.07400673021266</v>
      </c>
      <c r="Z544" s="2"/>
      <c r="AB544">
        <f t="shared" si="232"/>
        <v>-71.88889656525123</v>
      </c>
      <c r="AC544">
        <f t="shared" si="240"/>
        <v>87.38889656525123</v>
      </c>
      <c r="AD544">
        <f t="shared" si="233"/>
        <v>109.7559841426777</v>
      </c>
      <c r="AE544">
        <f t="shared" si="234"/>
        <v>78.808746092381739</v>
      </c>
      <c r="AF544">
        <f t="shared" si="235"/>
        <v>0</v>
      </c>
      <c r="AG544">
        <f t="shared" si="236"/>
        <v>30.947238050295965</v>
      </c>
      <c r="AH544" s="2">
        <f t="shared" si="237"/>
        <v>109.7559841426777</v>
      </c>
    </row>
    <row r="545" spans="1:34" x14ac:dyDescent="0.3">
      <c r="A545">
        <f t="shared" si="215"/>
        <v>-100.08500000000073</v>
      </c>
      <c r="B545">
        <f t="shared" si="238"/>
        <v>-1.7468127818585377</v>
      </c>
      <c r="G545" s="2">
        <f t="shared" si="216"/>
        <v>8.2416691694840871</v>
      </c>
      <c r="H545" s="2">
        <f t="shared" si="217"/>
        <v>185.46049945415294</v>
      </c>
      <c r="I545" s="2">
        <f t="shared" si="218"/>
        <v>171.45178123371954</v>
      </c>
      <c r="J545" s="2">
        <f t="shared" si="219"/>
        <v>-5.7670490509493177</v>
      </c>
      <c r="K545" s="2">
        <f t="shared" si="220"/>
        <v>191.22754850510225</v>
      </c>
      <c r="M545" s="2">
        <f t="shared" si="221"/>
        <v>37.905170297949958</v>
      </c>
      <c r="N545" s="2">
        <f t="shared" si="222"/>
        <v>6.3855543019747962</v>
      </c>
      <c r="O545" s="2">
        <f t="shared" si="223"/>
        <v>-72.378370268989144</v>
      </c>
      <c r="P545" s="2">
        <f t="shared" si="224"/>
        <v>-40.858754273013986</v>
      </c>
      <c r="Q545" s="2">
        <f t="shared" si="225"/>
        <v>110.28354056693911</v>
      </c>
      <c r="S545">
        <f t="shared" si="226"/>
        <v>-5.7670490509493177</v>
      </c>
      <c r="T545">
        <f t="shared" si="239"/>
        <v>25.767049050949318</v>
      </c>
      <c r="U545">
        <f t="shared" si="227"/>
        <v>14.008718220433405</v>
      </c>
      <c r="V545">
        <f t="shared" si="228"/>
        <v>191.22754850510225</v>
      </c>
      <c r="W545">
        <f t="shared" si="229"/>
        <v>177.21883028466885</v>
      </c>
      <c r="X545">
        <f t="shared" si="230"/>
        <v>0</v>
      </c>
      <c r="Y545" s="2">
        <f t="shared" si="231"/>
        <v>191.22754850510225</v>
      </c>
      <c r="Z545" s="2"/>
      <c r="AB545">
        <f t="shared" si="232"/>
        <v>-72.378370268989144</v>
      </c>
      <c r="AC545">
        <f t="shared" si="240"/>
        <v>87.878370268989144</v>
      </c>
      <c r="AD545">
        <f t="shared" si="233"/>
        <v>110.28354056693911</v>
      </c>
      <c r="AE545">
        <f t="shared" si="234"/>
        <v>78.763924570963937</v>
      </c>
      <c r="AF545">
        <f t="shared" si="235"/>
        <v>0</v>
      </c>
      <c r="AG545">
        <f t="shared" si="236"/>
        <v>31.519615995975158</v>
      </c>
      <c r="AH545" s="2">
        <f t="shared" si="237"/>
        <v>110.28354056693911</v>
      </c>
    </row>
    <row r="546" spans="1:34" x14ac:dyDescent="0.3">
      <c r="A546">
        <f t="shared" si="215"/>
        <v>-100.27000000000073</v>
      </c>
      <c r="B546">
        <f t="shared" si="238"/>
        <v>-1.750041640974727</v>
      </c>
      <c r="G546" s="2">
        <f t="shared" si="216"/>
        <v>8.3140734755170271</v>
      </c>
      <c r="H546" s="2">
        <f t="shared" si="217"/>
        <v>185.43020773815806</v>
      </c>
      <c r="I546" s="2">
        <f t="shared" si="218"/>
        <v>171.16724536784693</v>
      </c>
      <c r="J546" s="2">
        <f t="shared" si="219"/>
        <v>-5.9488888947940985</v>
      </c>
      <c r="K546" s="2">
        <f t="shared" si="220"/>
        <v>191.37909663295216</v>
      </c>
      <c r="M546" s="2">
        <f t="shared" si="221"/>
        <v>37.943019432874564</v>
      </c>
      <c r="N546" s="2">
        <f t="shared" si="222"/>
        <v>5.8513540996745306</v>
      </c>
      <c r="O546" s="2">
        <f t="shared" si="223"/>
        <v>-72.866927794832606</v>
      </c>
      <c r="P546" s="2">
        <f t="shared" si="224"/>
        <v>-40.775262461632565</v>
      </c>
      <c r="Q546" s="2">
        <f t="shared" si="225"/>
        <v>110.80994722770717</v>
      </c>
      <c r="S546">
        <f t="shared" si="226"/>
        <v>-5.9488888947940985</v>
      </c>
      <c r="T546">
        <f t="shared" si="239"/>
        <v>25.948888894794099</v>
      </c>
      <c r="U546">
        <f t="shared" si="227"/>
        <v>14.262962370311126</v>
      </c>
      <c r="V546">
        <f t="shared" si="228"/>
        <v>191.37909663295216</v>
      </c>
      <c r="W546">
        <f t="shared" si="229"/>
        <v>177.11613426264103</v>
      </c>
      <c r="X546">
        <f t="shared" si="230"/>
        <v>0</v>
      </c>
      <c r="Y546" s="2">
        <f t="shared" si="231"/>
        <v>191.37909663295216</v>
      </c>
      <c r="Z546" s="2"/>
      <c r="AB546">
        <f t="shared" si="232"/>
        <v>-72.866927794832606</v>
      </c>
      <c r="AC546">
        <f t="shared" si="240"/>
        <v>88.366927794832606</v>
      </c>
      <c r="AD546">
        <f t="shared" si="233"/>
        <v>110.80994722770717</v>
      </c>
      <c r="AE546">
        <f t="shared" si="234"/>
        <v>78.718281894507129</v>
      </c>
      <c r="AF546">
        <f t="shared" si="235"/>
        <v>0</v>
      </c>
      <c r="AG546">
        <f t="shared" si="236"/>
        <v>32.091665333200041</v>
      </c>
      <c r="AH546" s="2">
        <f t="shared" si="237"/>
        <v>110.80994722770717</v>
      </c>
    </row>
    <row r="547" spans="1:34" x14ac:dyDescent="0.3">
      <c r="A547">
        <f t="shared" si="215"/>
        <v>-100.45500000000074</v>
      </c>
      <c r="B547">
        <f t="shared" si="238"/>
        <v>-1.7532705000909168</v>
      </c>
      <c r="G547" s="2">
        <f t="shared" si="216"/>
        <v>8.3865996134356156</v>
      </c>
      <c r="H547" s="2">
        <f t="shared" si="217"/>
        <v>185.39819132587067</v>
      </c>
      <c r="I547" s="2">
        <f t="shared" si="218"/>
        <v>170.88113350451169</v>
      </c>
      <c r="J547" s="2">
        <f t="shared" si="219"/>
        <v>-6.1304582079233683</v>
      </c>
      <c r="K547" s="2">
        <f t="shared" si="220"/>
        <v>191.52864953379404</v>
      </c>
      <c r="M547" s="2">
        <f t="shared" si="221"/>
        <v>37.980634587603305</v>
      </c>
      <c r="N547" s="2">
        <f t="shared" si="222"/>
        <v>5.3172544895455971</v>
      </c>
      <c r="O547" s="2">
        <f t="shared" si="223"/>
        <v>-73.354564049314433</v>
      </c>
      <c r="P547" s="2">
        <f t="shared" si="224"/>
        <v>-40.691183951256718</v>
      </c>
      <c r="Q547" s="2">
        <f t="shared" si="225"/>
        <v>111.33519863691774</v>
      </c>
      <c r="S547">
        <f t="shared" si="226"/>
        <v>-6.1304582079233683</v>
      </c>
      <c r="T547">
        <f t="shared" si="239"/>
        <v>26.130458207923368</v>
      </c>
      <c r="U547">
        <f t="shared" si="227"/>
        <v>14.517057821358984</v>
      </c>
      <c r="V547">
        <f t="shared" si="228"/>
        <v>191.52864953379404</v>
      </c>
      <c r="W547">
        <f t="shared" si="229"/>
        <v>177.01159171243506</v>
      </c>
      <c r="X547">
        <f t="shared" si="230"/>
        <v>0</v>
      </c>
      <c r="Y547" s="2">
        <f t="shared" si="231"/>
        <v>191.52864953379404</v>
      </c>
      <c r="Z547" s="2"/>
      <c r="AB547">
        <f t="shared" si="232"/>
        <v>-73.354564049314433</v>
      </c>
      <c r="AC547">
        <f t="shared" si="240"/>
        <v>88.854564049314433</v>
      </c>
      <c r="AD547">
        <f t="shared" si="233"/>
        <v>111.33519863691774</v>
      </c>
      <c r="AE547">
        <f t="shared" si="234"/>
        <v>78.671818538860038</v>
      </c>
      <c r="AF547">
        <f t="shared" si="235"/>
        <v>0</v>
      </c>
      <c r="AG547">
        <f t="shared" si="236"/>
        <v>32.663380098057715</v>
      </c>
      <c r="AH547" s="2">
        <f t="shared" si="237"/>
        <v>111.33519863691774</v>
      </c>
    </row>
    <row r="548" spans="1:34" x14ac:dyDescent="0.3">
      <c r="A548">
        <f t="shared" si="215"/>
        <v>-100.64000000000074</v>
      </c>
      <c r="B548">
        <f t="shared" si="238"/>
        <v>-1.7564993592071061</v>
      </c>
      <c r="G548" s="2">
        <f t="shared" si="216"/>
        <v>8.4592468271169849</v>
      </c>
      <c r="H548" s="2">
        <f t="shared" si="217"/>
        <v>185.36445055107859</v>
      </c>
      <c r="I548" s="2">
        <f t="shared" si="218"/>
        <v>170.59344862657943</v>
      </c>
      <c r="J548" s="2">
        <f t="shared" si="219"/>
        <v>-6.311755097382175</v>
      </c>
      <c r="K548" s="2">
        <f t="shared" si="220"/>
        <v>191.67620564846078</v>
      </c>
      <c r="M548" s="2">
        <f t="shared" si="221"/>
        <v>38.018015369978556</v>
      </c>
      <c r="N548" s="2">
        <f t="shared" si="222"/>
        <v>4.7832610398554465</v>
      </c>
      <c r="O548" s="2">
        <f t="shared" si="223"/>
        <v>-73.841273948571938</v>
      </c>
      <c r="P548" s="2">
        <f t="shared" si="224"/>
        <v>-40.606519618448822</v>
      </c>
      <c r="Q548" s="2">
        <f t="shared" si="225"/>
        <v>111.85928931855049</v>
      </c>
      <c r="S548">
        <f t="shared" si="226"/>
        <v>-6.311755097382175</v>
      </c>
      <c r="T548">
        <f t="shared" si="239"/>
        <v>26.311755097382175</v>
      </c>
      <c r="U548">
        <f t="shared" si="227"/>
        <v>14.77100192449916</v>
      </c>
      <c r="V548">
        <f t="shared" si="228"/>
        <v>191.67620564846078</v>
      </c>
      <c r="W548">
        <f t="shared" si="229"/>
        <v>176.90520372396162</v>
      </c>
      <c r="X548">
        <f t="shared" si="230"/>
        <v>0</v>
      </c>
      <c r="Y548" s="2">
        <f t="shared" si="231"/>
        <v>191.67620564846078</v>
      </c>
      <c r="Z548" s="2"/>
      <c r="AB548">
        <f t="shared" si="232"/>
        <v>-73.841273948571938</v>
      </c>
      <c r="AC548">
        <f t="shared" si="240"/>
        <v>89.341273948571938</v>
      </c>
      <c r="AD548">
        <f t="shared" si="233"/>
        <v>111.85928931855049</v>
      </c>
      <c r="AE548">
        <f t="shared" si="234"/>
        <v>78.624534988427385</v>
      </c>
      <c r="AF548">
        <f t="shared" si="235"/>
        <v>0</v>
      </c>
      <c r="AG548">
        <f t="shared" si="236"/>
        <v>33.234754330123117</v>
      </c>
      <c r="AH548" s="2">
        <f t="shared" si="237"/>
        <v>111.85928931855049</v>
      </c>
    </row>
    <row r="549" spans="1:34" x14ac:dyDescent="0.3">
      <c r="A549">
        <f t="shared" si="215"/>
        <v>-100.82500000000074</v>
      </c>
      <c r="B549">
        <f t="shared" si="238"/>
        <v>-1.7597282183232956</v>
      </c>
      <c r="G549" s="2">
        <f t="shared" si="216"/>
        <v>8.53201435917601</v>
      </c>
      <c r="H549" s="2">
        <f t="shared" si="217"/>
        <v>185.32898576554706</v>
      </c>
      <c r="I549" s="2">
        <f t="shared" si="218"/>
        <v>170.3041937333152</v>
      </c>
      <c r="J549" s="2">
        <f t="shared" si="219"/>
        <v>-6.4927776730558335</v>
      </c>
      <c r="K549" s="2">
        <f t="shared" si="220"/>
        <v>191.82176343860289</v>
      </c>
      <c r="M549" s="2">
        <f t="shared" si="221"/>
        <v>38.055161390286145</v>
      </c>
      <c r="N549" s="2">
        <f t="shared" si="222"/>
        <v>4.2493793177644967</v>
      </c>
      <c r="O549" s="2">
        <f t="shared" si="223"/>
        <v>-74.327052418400399</v>
      </c>
      <c r="P549" s="2">
        <f t="shared" si="224"/>
        <v>-40.521270345878754</v>
      </c>
      <c r="Q549" s="2">
        <f t="shared" si="225"/>
        <v>112.38221380868654</v>
      </c>
      <c r="S549">
        <f t="shared" si="226"/>
        <v>-6.4927776730558335</v>
      </c>
      <c r="T549">
        <f t="shared" si="239"/>
        <v>26.492777673055834</v>
      </c>
      <c r="U549">
        <f t="shared" si="227"/>
        <v>15.024792032231844</v>
      </c>
      <c r="V549">
        <f t="shared" si="228"/>
        <v>191.82176343860289</v>
      </c>
      <c r="W549">
        <f t="shared" si="229"/>
        <v>176.79697140637103</v>
      </c>
      <c r="X549">
        <f t="shared" si="230"/>
        <v>0</v>
      </c>
      <c r="Y549" s="2">
        <f t="shared" si="231"/>
        <v>191.82176343860289</v>
      </c>
      <c r="Z549" s="2"/>
      <c r="AB549">
        <f t="shared" si="232"/>
        <v>-74.327052418400399</v>
      </c>
      <c r="AC549">
        <f t="shared" si="240"/>
        <v>89.827052418400399</v>
      </c>
      <c r="AD549">
        <f t="shared" si="233"/>
        <v>112.38221380868654</v>
      </c>
      <c r="AE549">
        <f t="shared" si="234"/>
        <v>78.576431736164892</v>
      </c>
      <c r="AF549">
        <f t="shared" si="235"/>
        <v>0</v>
      </c>
      <c r="AG549">
        <f t="shared" si="236"/>
        <v>33.805782072521644</v>
      </c>
      <c r="AH549" s="2">
        <f t="shared" si="237"/>
        <v>112.38221380868654</v>
      </c>
    </row>
    <row r="550" spans="1:34" x14ac:dyDescent="0.3">
      <c r="A550">
        <f t="shared" si="215"/>
        <v>-101.01000000000074</v>
      </c>
      <c r="B550">
        <f t="shared" si="238"/>
        <v>-1.7629570774394852</v>
      </c>
      <c r="G550" s="2">
        <f t="shared" si="216"/>
        <v>8.6049014509731769</v>
      </c>
      <c r="H550" s="2">
        <f t="shared" si="217"/>
        <v>185.29179733901489</v>
      </c>
      <c r="I550" s="2">
        <f t="shared" si="218"/>
        <v>170.01337184035228</v>
      </c>
      <c r="J550" s="2">
        <f t="shared" si="219"/>
        <v>-6.6735240476894475</v>
      </c>
      <c r="K550" s="2">
        <f t="shared" si="220"/>
        <v>191.96532138670435</v>
      </c>
      <c r="M550" s="2">
        <f t="shared" si="221"/>
        <v>38.092072261259403</v>
      </c>
      <c r="N550" s="2">
        <f t="shared" si="222"/>
        <v>3.7156148892684975</v>
      </c>
      <c r="O550" s="2">
        <f t="shared" si="223"/>
        <v>-74.811894394305597</v>
      </c>
      <c r="P550" s="2">
        <f t="shared" si="224"/>
        <v>-40.435437022314687</v>
      </c>
      <c r="Q550" s="2">
        <f t="shared" si="225"/>
        <v>112.903966655565</v>
      </c>
      <c r="S550">
        <f t="shared" si="226"/>
        <v>-6.6735240476894475</v>
      </c>
      <c r="T550">
        <f t="shared" si="239"/>
        <v>26.673524047689448</v>
      </c>
      <c r="U550">
        <f t="shared" si="227"/>
        <v>15.278425498662624</v>
      </c>
      <c r="V550">
        <f t="shared" si="228"/>
        <v>191.96532138670435</v>
      </c>
      <c r="W550">
        <f t="shared" si="229"/>
        <v>176.68689588804173</v>
      </c>
      <c r="X550">
        <f t="shared" si="230"/>
        <v>0</v>
      </c>
      <c r="Y550" s="2">
        <f t="shared" si="231"/>
        <v>191.96532138670435</v>
      </c>
      <c r="Z550" s="2"/>
      <c r="AB550">
        <f t="shared" si="232"/>
        <v>-74.811894394305597</v>
      </c>
      <c r="AC550">
        <f t="shared" si="240"/>
        <v>90.311894394305597</v>
      </c>
      <c r="AD550">
        <f t="shared" si="233"/>
        <v>112.903966655565</v>
      </c>
      <c r="AE550">
        <f t="shared" si="234"/>
        <v>78.527509283574091</v>
      </c>
      <c r="AF550">
        <f t="shared" si="235"/>
        <v>0</v>
      </c>
      <c r="AG550">
        <f t="shared" si="236"/>
        <v>34.376457371990909</v>
      </c>
      <c r="AH550" s="2">
        <f t="shared" si="237"/>
        <v>112.903966655565</v>
      </c>
    </row>
    <row r="551" spans="1:34" x14ac:dyDescent="0.3">
      <c r="A551">
        <f t="shared" si="215"/>
        <v>-101.19500000000075</v>
      </c>
      <c r="B551">
        <f t="shared" si="238"/>
        <v>-1.7661859365556747</v>
      </c>
      <c r="G551" s="2">
        <f t="shared" si="216"/>
        <v>8.677907342622488</v>
      </c>
      <c r="H551" s="2">
        <f t="shared" si="217"/>
        <v>185.25288565919092</v>
      </c>
      <c r="I551" s="2">
        <f t="shared" si="218"/>
        <v>169.72098597966072</v>
      </c>
      <c r="J551" s="2">
        <f t="shared" si="219"/>
        <v>-6.8539923369077016</v>
      </c>
      <c r="K551" s="2">
        <f t="shared" si="220"/>
        <v>192.10687799609863</v>
      </c>
      <c r="M551" s="2">
        <f t="shared" si="221"/>
        <v>38.128747598083244</v>
      </c>
      <c r="N551" s="2">
        <f t="shared" si="222"/>
        <v>3.1819733191403117</v>
      </c>
      <c r="O551" s="2">
        <f t="shared" si="223"/>
        <v>-75.295794821556768</v>
      </c>
      <c r="P551" s="2">
        <f t="shared" si="224"/>
        <v>-40.349020542613836</v>
      </c>
      <c r="Q551" s="2">
        <f t="shared" si="225"/>
        <v>113.42454241964001</v>
      </c>
      <c r="S551">
        <f t="shared" si="226"/>
        <v>-6.8539923369077016</v>
      </c>
      <c r="T551">
        <f t="shared" si="239"/>
        <v>26.853992336907702</v>
      </c>
      <c r="U551">
        <f t="shared" si="227"/>
        <v>15.53189967953019</v>
      </c>
      <c r="V551">
        <f t="shared" si="228"/>
        <v>192.10687799609863</v>
      </c>
      <c r="W551">
        <f t="shared" si="229"/>
        <v>176.57497831656843</v>
      </c>
      <c r="X551">
        <f t="shared" si="230"/>
        <v>0</v>
      </c>
      <c r="Y551" s="2">
        <f t="shared" si="231"/>
        <v>192.10687799609863</v>
      </c>
      <c r="Z551" s="2"/>
      <c r="AB551">
        <f t="shared" si="232"/>
        <v>-75.295794821556768</v>
      </c>
      <c r="AC551">
        <f t="shared" si="240"/>
        <v>90.795794821556768</v>
      </c>
      <c r="AD551">
        <f t="shared" si="233"/>
        <v>113.42454241964001</v>
      </c>
      <c r="AE551">
        <f t="shared" si="234"/>
        <v>78.47776814069708</v>
      </c>
      <c r="AF551">
        <f t="shared" si="235"/>
        <v>0</v>
      </c>
      <c r="AG551">
        <f t="shared" si="236"/>
        <v>34.946774278942932</v>
      </c>
      <c r="AH551" s="2">
        <f t="shared" si="237"/>
        <v>113.42454241964001</v>
      </c>
    </row>
    <row r="552" spans="1:34" x14ac:dyDescent="0.3">
      <c r="A552">
        <f t="shared" si="215"/>
        <v>-101.38000000000075</v>
      </c>
      <c r="B552">
        <f t="shared" si="238"/>
        <v>-1.7694147956718644</v>
      </c>
      <c r="G552" s="2">
        <f t="shared" si="216"/>
        <v>8.7510312729994162</v>
      </c>
      <c r="H552" s="2">
        <f t="shared" si="217"/>
        <v>185.21225113174972</v>
      </c>
      <c r="I552" s="2">
        <f t="shared" si="218"/>
        <v>169.42703919951583</v>
      </c>
      <c r="J552" s="2">
        <f t="shared" si="219"/>
        <v>-7.0341806592344582</v>
      </c>
      <c r="K552" s="2">
        <f t="shared" si="220"/>
        <v>192.24643179098419</v>
      </c>
      <c r="M552" s="2">
        <f t="shared" si="221"/>
        <v>38.165187018398122</v>
      </c>
      <c r="N552" s="2">
        <f t="shared" si="222"/>
        <v>2.6484601708719069</v>
      </c>
      <c r="O552" s="2">
        <f t="shared" si="223"/>
        <v>-75.77874865523934</v>
      </c>
      <c r="P552" s="2">
        <f t="shared" si="224"/>
        <v>-40.262021807713126</v>
      </c>
      <c r="Q552" s="2">
        <f t="shared" si="225"/>
        <v>113.94393567363747</v>
      </c>
      <c r="S552">
        <f t="shared" si="226"/>
        <v>-7.0341806592344582</v>
      </c>
      <c r="T552">
        <f t="shared" si="239"/>
        <v>27.034180659234458</v>
      </c>
      <c r="U552">
        <f t="shared" si="227"/>
        <v>15.785211932233874</v>
      </c>
      <c r="V552">
        <f t="shared" si="228"/>
        <v>192.24643179098419</v>
      </c>
      <c r="W552">
        <f t="shared" si="229"/>
        <v>176.4612198587503</v>
      </c>
      <c r="X552">
        <f t="shared" si="230"/>
        <v>0</v>
      </c>
      <c r="Y552" s="2">
        <f t="shared" si="231"/>
        <v>192.24643179098419</v>
      </c>
      <c r="Z552" s="2"/>
      <c r="AB552">
        <f t="shared" si="232"/>
        <v>-75.77874865523934</v>
      </c>
      <c r="AC552">
        <f t="shared" si="240"/>
        <v>91.27874865523934</v>
      </c>
      <c r="AD552">
        <f t="shared" si="233"/>
        <v>113.94393567363747</v>
      </c>
      <c r="AE552">
        <f t="shared" si="234"/>
        <v>78.42720882611124</v>
      </c>
      <c r="AF552">
        <f t="shared" si="235"/>
        <v>0</v>
      </c>
      <c r="AG552">
        <f t="shared" si="236"/>
        <v>35.516726847526215</v>
      </c>
      <c r="AH552" s="2">
        <f t="shared" si="237"/>
        <v>113.94393567363747</v>
      </c>
    </row>
    <row r="553" spans="1:34" x14ac:dyDescent="0.3">
      <c r="A553">
        <f t="shared" si="215"/>
        <v>-101.56500000000075</v>
      </c>
      <c r="B553">
        <f t="shared" si="238"/>
        <v>-1.7726436547880537</v>
      </c>
      <c r="G553" s="2">
        <f t="shared" si="216"/>
        <v>8.8242724797487853</v>
      </c>
      <c r="H553" s="2">
        <f t="shared" si="217"/>
        <v>185.16989418032745</v>
      </c>
      <c r="I553" s="2">
        <f t="shared" si="218"/>
        <v>169.13153456446631</v>
      </c>
      <c r="J553" s="2">
        <f t="shared" si="219"/>
        <v>-7.2140871361123367</v>
      </c>
      <c r="K553" s="2">
        <f t="shared" si="220"/>
        <v>192.38398131643979</v>
      </c>
      <c r="M553" s="2">
        <f t="shared" si="221"/>
        <v>38.201390142304049</v>
      </c>
      <c r="N553" s="2">
        <f t="shared" si="222"/>
        <v>2.1150810066165278</v>
      </c>
      <c r="O553" s="2">
        <f t="shared" si="223"/>
        <v>-76.260750860307326</v>
      </c>
      <c r="P553" s="2">
        <f t="shared" si="224"/>
        <v>-40.17444172461979</v>
      </c>
      <c r="Q553" s="2">
        <f t="shared" si="225"/>
        <v>114.46214100261138</v>
      </c>
      <c r="S553">
        <f t="shared" si="226"/>
        <v>-7.2140871361123367</v>
      </c>
      <c r="T553">
        <f t="shared" si="239"/>
        <v>27.214087136112337</v>
      </c>
      <c r="U553">
        <f t="shared" si="227"/>
        <v>16.038359615861122</v>
      </c>
      <c r="V553">
        <f t="shared" si="228"/>
        <v>192.38398131643979</v>
      </c>
      <c r="W553">
        <f t="shared" si="229"/>
        <v>176.34562170057865</v>
      </c>
      <c r="X553">
        <f t="shared" si="230"/>
        <v>0</v>
      </c>
      <c r="Y553" s="2">
        <f t="shared" si="231"/>
        <v>192.38398131643979</v>
      </c>
      <c r="Z553" s="2"/>
      <c r="AB553">
        <f t="shared" si="232"/>
        <v>-76.260750860307326</v>
      </c>
      <c r="AC553">
        <f t="shared" si="240"/>
        <v>91.760750860307326</v>
      </c>
      <c r="AD553">
        <f t="shared" si="233"/>
        <v>114.46214100261138</v>
      </c>
      <c r="AE553">
        <f t="shared" si="234"/>
        <v>78.375831866923846</v>
      </c>
      <c r="AF553">
        <f t="shared" si="235"/>
        <v>0</v>
      </c>
      <c r="AG553">
        <f t="shared" si="236"/>
        <v>36.086309135687536</v>
      </c>
      <c r="AH553" s="2">
        <f t="shared" si="237"/>
        <v>114.46214100261138</v>
      </c>
    </row>
    <row r="554" spans="1:34" x14ac:dyDescent="0.3">
      <c r="A554">
        <f t="shared" si="215"/>
        <v>-101.75000000000075</v>
      </c>
      <c r="B554">
        <f t="shared" si="238"/>
        <v>-1.7758725139042435</v>
      </c>
      <c r="G554" s="2">
        <f t="shared" si="216"/>
        <v>8.8976301992927986</v>
      </c>
      <c r="H554" s="2">
        <f t="shared" si="217"/>
        <v>185.12581524651742</v>
      </c>
      <c r="I554" s="2">
        <f t="shared" si="218"/>
        <v>168.83447515530219</v>
      </c>
      <c r="J554" s="2">
        <f t="shared" si="219"/>
        <v>-7.3937098919224304</v>
      </c>
      <c r="K554" s="2">
        <f t="shared" si="220"/>
        <v>192.51952513843986</v>
      </c>
      <c r="M554" s="2">
        <f t="shared" si="221"/>
        <v>38.237356592364577</v>
      </c>
      <c r="N554" s="2">
        <f t="shared" si="222"/>
        <v>1.5818413871303107</v>
      </c>
      <c r="O554" s="2">
        <f t="shared" si="223"/>
        <v>-76.741796411636187</v>
      </c>
      <c r="P554" s="2">
        <f t="shared" si="224"/>
        <v>-40.086281206401921</v>
      </c>
      <c r="Q554" s="2">
        <f t="shared" si="225"/>
        <v>114.97915300400076</v>
      </c>
      <c r="S554">
        <f t="shared" si="226"/>
        <v>-7.3937098919224304</v>
      </c>
      <c r="T554">
        <f t="shared" si="239"/>
        <v>27.39370989192243</v>
      </c>
      <c r="U554">
        <f t="shared" si="227"/>
        <v>16.291340091215229</v>
      </c>
      <c r="V554">
        <f t="shared" si="228"/>
        <v>192.51952513843986</v>
      </c>
      <c r="W554">
        <f t="shared" si="229"/>
        <v>176.22818504722463</v>
      </c>
      <c r="X554">
        <f t="shared" si="230"/>
        <v>0</v>
      </c>
      <c r="Y554" s="2">
        <f t="shared" si="231"/>
        <v>192.51952513843986</v>
      </c>
      <c r="Z554" s="2"/>
      <c r="AB554">
        <f t="shared" si="232"/>
        <v>-76.741796411636187</v>
      </c>
      <c r="AC554">
        <f t="shared" si="240"/>
        <v>92.241796411636187</v>
      </c>
      <c r="AD554">
        <f t="shared" si="233"/>
        <v>114.97915300400076</v>
      </c>
      <c r="AE554">
        <f t="shared" si="234"/>
        <v>78.323637798766498</v>
      </c>
      <c r="AF554">
        <f t="shared" si="235"/>
        <v>0</v>
      </c>
      <c r="AG554">
        <f t="shared" si="236"/>
        <v>36.655515205234266</v>
      </c>
      <c r="AH554" s="2">
        <f t="shared" si="237"/>
        <v>114.97915300400076</v>
      </c>
    </row>
    <row r="555" spans="1:34" x14ac:dyDescent="0.3">
      <c r="A555">
        <f t="shared" si="215"/>
        <v>-101.93500000000076</v>
      </c>
      <c r="B555">
        <f t="shared" si="238"/>
        <v>-1.7791013730204328</v>
      </c>
      <c r="G555" s="2">
        <f t="shared" si="216"/>
        <v>8.9711036668389053</v>
      </c>
      <c r="H555" s="2">
        <f t="shared" si="217"/>
        <v>185.08001478986554</v>
      </c>
      <c r="I555" s="2">
        <f t="shared" si="218"/>
        <v>168.53586406902295</v>
      </c>
      <c r="J555" s="2">
        <f t="shared" si="219"/>
        <v>-7.5730470540036734</v>
      </c>
      <c r="K555" s="2">
        <f t="shared" si="220"/>
        <v>192.65306184386921</v>
      </c>
      <c r="M555" s="2">
        <f t="shared" si="221"/>
        <v>38.27308599361065</v>
      </c>
      <c r="N555" s="2">
        <f t="shared" si="222"/>
        <v>1.0487468717148545</v>
      </c>
      <c r="O555" s="2">
        <f t="shared" si="223"/>
        <v>-77.221880294074765</v>
      </c>
      <c r="P555" s="2">
        <f t="shared" si="224"/>
        <v>-39.997541172178963</v>
      </c>
      <c r="Q555" s="2">
        <f t="shared" si="225"/>
        <v>115.49496628768541</v>
      </c>
      <c r="S555">
        <f t="shared" si="226"/>
        <v>-7.5730470540036734</v>
      </c>
      <c r="T555">
        <f t="shared" si="239"/>
        <v>27.573047054003673</v>
      </c>
      <c r="U555">
        <f t="shared" si="227"/>
        <v>16.54415072084258</v>
      </c>
      <c r="V555">
        <f t="shared" si="228"/>
        <v>192.65306184386921</v>
      </c>
      <c r="W555">
        <f t="shared" si="229"/>
        <v>176.10891112302662</v>
      </c>
      <c r="X555">
        <f t="shared" si="230"/>
        <v>0</v>
      </c>
      <c r="Y555" s="2">
        <f t="shared" si="231"/>
        <v>192.65306184386921</v>
      </c>
      <c r="Z555" s="2"/>
      <c r="AB555">
        <f t="shared" si="232"/>
        <v>-77.221880294074765</v>
      </c>
      <c r="AC555">
        <f t="shared" si="240"/>
        <v>92.721880294074765</v>
      </c>
      <c r="AD555">
        <f t="shared" si="233"/>
        <v>115.49496628768541</v>
      </c>
      <c r="AE555">
        <f t="shared" si="234"/>
        <v>78.27062716578962</v>
      </c>
      <c r="AF555">
        <f t="shared" si="235"/>
        <v>0</v>
      </c>
      <c r="AG555">
        <f t="shared" si="236"/>
        <v>37.224339121895802</v>
      </c>
      <c r="AH555" s="2">
        <f t="shared" si="237"/>
        <v>115.49496628768541</v>
      </c>
    </row>
    <row r="556" spans="1:34" x14ac:dyDescent="0.3">
      <c r="A556">
        <f t="shared" si="215"/>
        <v>-102.12000000000076</v>
      </c>
      <c r="B556">
        <f t="shared" si="238"/>
        <v>-1.7823302321366226</v>
      </c>
      <c r="G556" s="2">
        <f t="shared" si="216"/>
        <v>9.0446921163878642</v>
      </c>
      <c r="H556" s="2">
        <f t="shared" si="217"/>
        <v>185.03249328786549</v>
      </c>
      <c r="I556" s="2">
        <f t="shared" si="218"/>
        <v>168.23570441880508</v>
      </c>
      <c r="J556" s="2">
        <f t="shared" si="219"/>
        <v>-7.752096752672557</v>
      </c>
      <c r="K556" s="2">
        <f t="shared" si="220"/>
        <v>192.78459004053803</v>
      </c>
      <c r="M556" s="2">
        <f t="shared" si="221"/>
        <v>38.308577973544644</v>
      </c>
      <c r="N556" s="2">
        <f t="shared" si="222"/>
        <v>0.51580301815868523</v>
      </c>
      <c r="O556" s="2">
        <f t="shared" si="223"/>
        <v>-77.700997502498041</v>
      </c>
      <c r="P556" s="2">
        <f t="shared" si="224"/>
        <v>-39.908222547112089</v>
      </c>
      <c r="Q556" s="2">
        <f t="shared" si="225"/>
        <v>116.00957547604268</v>
      </c>
      <c r="S556">
        <f t="shared" si="226"/>
        <v>-7.752096752672557</v>
      </c>
      <c r="T556">
        <f t="shared" si="239"/>
        <v>27.752096752672557</v>
      </c>
      <c r="U556">
        <f t="shared" si="227"/>
        <v>16.796788869060421</v>
      </c>
      <c r="V556">
        <f t="shared" si="228"/>
        <v>192.78459004053803</v>
      </c>
      <c r="W556">
        <f t="shared" si="229"/>
        <v>175.98780117147766</v>
      </c>
      <c r="X556">
        <f t="shared" si="230"/>
        <v>0</v>
      </c>
      <c r="Y556" s="2">
        <f t="shared" si="231"/>
        <v>192.78459004053803</v>
      </c>
      <c r="Z556" s="2"/>
      <c r="AB556">
        <f t="shared" si="232"/>
        <v>-77.700997502498041</v>
      </c>
      <c r="AC556">
        <f t="shared" si="240"/>
        <v>93.200997502498041</v>
      </c>
      <c r="AD556">
        <f t="shared" si="233"/>
        <v>116.00957547604268</v>
      </c>
      <c r="AE556">
        <f t="shared" si="234"/>
        <v>78.216800520656733</v>
      </c>
      <c r="AF556">
        <f t="shared" si="235"/>
        <v>0</v>
      </c>
      <c r="AG556">
        <f t="shared" si="236"/>
        <v>37.792774955385951</v>
      </c>
      <c r="AH556" s="2">
        <f t="shared" si="237"/>
        <v>116.00957547604268</v>
      </c>
    </row>
    <row r="557" spans="1:34" x14ac:dyDescent="0.3">
      <c r="A557">
        <f t="shared" si="215"/>
        <v>-102.30500000000076</v>
      </c>
      <c r="B557">
        <f t="shared" si="238"/>
        <v>-1.7855590912528121</v>
      </c>
      <c r="G557" s="2">
        <f t="shared" si="216"/>
        <v>9.1183947807416477</v>
      </c>
      <c r="H557" s="2">
        <f t="shared" si="217"/>
        <v>184.98325123595382</v>
      </c>
      <c r="I557" s="2">
        <f t="shared" si="218"/>
        <v>167.93399933396969</v>
      </c>
      <c r="J557" s="2">
        <f t="shared" si="219"/>
        <v>-7.930857121242461</v>
      </c>
      <c r="K557" s="2">
        <f t="shared" si="220"/>
        <v>192.91410835719628</v>
      </c>
      <c r="M557" s="2">
        <f t="shared" si="221"/>
        <v>38.343832162144103</v>
      </c>
      <c r="N557" s="2">
        <f t="shared" si="222"/>
        <v>-1.6984617320137119E-2</v>
      </c>
      <c r="O557" s="2">
        <f t="shared" si="223"/>
        <v>-78.179143041858879</v>
      </c>
      <c r="P557" s="2">
        <f t="shared" si="224"/>
        <v>-39.818326262394628</v>
      </c>
      <c r="Q557" s="2">
        <f t="shared" si="225"/>
        <v>116.52297520400299</v>
      </c>
      <c r="S557">
        <f t="shared" si="226"/>
        <v>-7.930857121242461</v>
      </c>
      <c r="T557">
        <f t="shared" si="239"/>
        <v>27.930857121242461</v>
      </c>
      <c r="U557">
        <f t="shared" si="227"/>
        <v>17.049251901984107</v>
      </c>
      <c r="V557">
        <f t="shared" si="228"/>
        <v>192.91410835719628</v>
      </c>
      <c r="W557">
        <f t="shared" si="229"/>
        <v>175.86485645521216</v>
      </c>
      <c r="X557">
        <f t="shared" si="230"/>
        <v>0</v>
      </c>
      <c r="Y557" s="2">
        <f t="shared" si="231"/>
        <v>192.91410835719628</v>
      </c>
      <c r="Z557" s="2"/>
      <c r="AB557">
        <f t="shared" si="232"/>
        <v>-78.179143041858879</v>
      </c>
      <c r="AC557">
        <f t="shared" si="240"/>
        <v>93.679143041858879</v>
      </c>
      <c r="AD557">
        <f t="shared" si="233"/>
        <v>116.52297520400299</v>
      </c>
      <c r="AE557">
        <f t="shared" si="234"/>
        <v>78.162158424538745</v>
      </c>
      <c r="AF557">
        <f t="shared" si="235"/>
        <v>0</v>
      </c>
      <c r="AG557">
        <f t="shared" si="236"/>
        <v>38.360816779464251</v>
      </c>
      <c r="AH557" s="2">
        <f t="shared" si="237"/>
        <v>116.52297520400299</v>
      </c>
    </row>
    <row r="558" spans="1:34" x14ac:dyDescent="0.3">
      <c r="A558">
        <f t="shared" si="215"/>
        <v>-102.49000000000076</v>
      </c>
      <c r="B558">
        <f t="shared" si="238"/>
        <v>-1.7887879503690018</v>
      </c>
      <c r="G558" s="2">
        <f t="shared" si="216"/>
        <v>9.1922108915115093</v>
      </c>
      <c r="H558" s="2">
        <f t="shared" si="217"/>
        <v>184.93228914750446</v>
      </c>
      <c r="I558" s="2">
        <f t="shared" si="218"/>
        <v>167.63075195994975</v>
      </c>
      <c r="J558" s="2">
        <f t="shared" si="219"/>
        <v>-8.1093262960432213</v>
      </c>
      <c r="K558" s="2">
        <f t="shared" si="220"/>
        <v>193.0416154435477</v>
      </c>
      <c r="M558" s="2">
        <f t="shared" si="221"/>
        <v>38.378848191865728</v>
      </c>
      <c r="N558" s="2">
        <f t="shared" si="222"/>
        <v>-0.54961048013241154</v>
      </c>
      <c r="O558" s="2">
        <f t="shared" si="223"/>
        <v>-78.656311927240409</v>
      </c>
      <c r="P558" s="2">
        <f t="shared" si="224"/>
        <v>-39.727853255242266</v>
      </c>
      <c r="Q558" s="2">
        <f t="shared" si="225"/>
        <v>117.03516011910614</v>
      </c>
      <c r="S558">
        <f t="shared" si="226"/>
        <v>-8.1093262960432213</v>
      </c>
      <c r="T558">
        <f t="shared" si="239"/>
        <v>28.109326296043221</v>
      </c>
      <c r="U558">
        <f t="shared" si="227"/>
        <v>17.301537187554729</v>
      </c>
      <c r="V558">
        <f t="shared" si="228"/>
        <v>193.0416154435477</v>
      </c>
      <c r="W558">
        <f t="shared" si="229"/>
        <v>175.74007825599296</v>
      </c>
      <c r="X558">
        <f t="shared" si="230"/>
        <v>0</v>
      </c>
      <c r="Y558" s="2">
        <f t="shared" si="231"/>
        <v>193.0416154435477</v>
      </c>
      <c r="Z558" s="2"/>
      <c r="AB558">
        <f t="shared" si="232"/>
        <v>-78.656311927240409</v>
      </c>
      <c r="AC558">
        <f t="shared" si="240"/>
        <v>94.156311927240409</v>
      </c>
      <c r="AD558">
        <f t="shared" si="233"/>
        <v>117.03516011910614</v>
      </c>
      <c r="AE558">
        <f t="shared" si="234"/>
        <v>78.106701447107994</v>
      </c>
      <c r="AF558">
        <f t="shared" si="235"/>
        <v>0</v>
      </c>
      <c r="AG558">
        <f t="shared" si="236"/>
        <v>38.928458671998143</v>
      </c>
      <c r="AH558" s="2">
        <f t="shared" si="237"/>
        <v>117.03516011910614</v>
      </c>
    </row>
    <row r="559" spans="1:34" x14ac:dyDescent="0.3">
      <c r="A559">
        <f t="shared" si="215"/>
        <v>-102.67500000000076</v>
      </c>
      <c r="B559">
        <f t="shared" si="238"/>
        <v>-1.7920168094851912</v>
      </c>
      <c r="G559" s="2">
        <f t="shared" si="216"/>
        <v>9.2661396791259385</v>
      </c>
      <c r="H559" s="2">
        <f t="shared" si="217"/>
        <v>184.87960755382394</v>
      </c>
      <c r="I559" s="2">
        <f t="shared" si="218"/>
        <v>167.32596545825754</v>
      </c>
      <c r="J559" s="2">
        <f t="shared" si="219"/>
        <v>-8.2875024164404678</v>
      </c>
      <c r="K559" s="2">
        <f t="shared" si="220"/>
        <v>193.16710997026442</v>
      </c>
      <c r="M559" s="2">
        <f t="shared" si="221"/>
        <v>38.413625697649103</v>
      </c>
      <c r="N559" s="2">
        <f t="shared" si="222"/>
        <v>-1.0820690173753071</v>
      </c>
      <c r="O559" s="2">
        <f t="shared" si="223"/>
        <v>-79.132499183907754</v>
      </c>
      <c r="P559" s="2">
        <f t="shared" si="224"/>
        <v>-39.636804468883348</v>
      </c>
      <c r="Q559" s="2">
        <f t="shared" si="225"/>
        <v>117.54612488155686</v>
      </c>
      <c r="S559">
        <f t="shared" si="226"/>
        <v>-8.2875024164404678</v>
      </c>
      <c r="T559">
        <f t="shared" si="239"/>
        <v>28.287502416440468</v>
      </c>
      <c r="U559">
        <f t="shared" si="227"/>
        <v>17.553642095566406</v>
      </c>
      <c r="V559">
        <f t="shared" si="228"/>
        <v>193.16710997026442</v>
      </c>
      <c r="W559">
        <f t="shared" si="229"/>
        <v>175.61346787469802</v>
      </c>
      <c r="X559">
        <f t="shared" si="230"/>
        <v>0</v>
      </c>
      <c r="Y559" s="2">
        <f t="shared" si="231"/>
        <v>193.16710997026442</v>
      </c>
      <c r="Z559" s="2"/>
      <c r="AB559">
        <f t="shared" si="232"/>
        <v>-79.132499183907754</v>
      </c>
      <c r="AC559">
        <f t="shared" si="240"/>
        <v>94.632499183907754</v>
      </c>
      <c r="AD559">
        <f t="shared" si="233"/>
        <v>117.54612488155686</v>
      </c>
      <c r="AE559">
        <f t="shared" si="234"/>
        <v>78.05043016653245</v>
      </c>
      <c r="AF559">
        <f t="shared" si="235"/>
        <v>0</v>
      </c>
      <c r="AG559">
        <f t="shared" si="236"/>
        <v>39.495694715024406</v>
      </c>
      <c r="AH559" s="2">
        <f t="shared" si="237"/>
        <v>117.54612488155686</v>
      </c>
    </row>
    <row r="560" spans="1:34" x14ac:dyDescent="0.3">
      <c r="A560">
        <f t="shared" si="215"/>
        <v>-102.86000000000077</v>
      </c>
      <c r="B560">
        <f t="shared" si="238"/>
        <v>-1.7952456686013809</v>
      </c>
      <c r="G560" s="2">
        <f t="shared" si="216"/>
        <v>9.3401803728387414</v>
      </c>
      <c r="H560" s="2">
        <f t="shared" si="217"/>
        <v>184.82520700414534</v>
      </c>
      <c r="I560" s="2">
        <f t="shared" si="218"/>
        <v>167.01964300645145</v>
      </c>
      <c r="J560" s="2">
        <f t="shared" si="219"/>
        <v>-8.4653836248551642</v>
      </c>
      <c r="K560" s="2">
        <f t="shared" si="220"/>
        <v>193.29059062900052</v>
      </c>
      <c r="M560" s="2">
        <f t="shared" si="221"/>
        <v>38.448164316920597</v>
      </c>
      <c r="N560" s="2">
        <f t="shared" si="222"/>
        <v>-1.6143546778906952</v>
      </c>
      <c r="O560" s="2">
        <f t="shared" si="223"/>
        <v>-79.607699847360294</v>
      </c>
      <c r="P560" s="2">
        <f t="shared" si="224"/>
        <v>-39.545180852549009</v>
      </c>
      <c r="Q560" s="2">
        <f t="shared" si="225"/>
        <v>118.05586416428089</v>
      </c>
      <c r="S560">
        <f t="shared" si="226"/>
        <v>-8.4653836248551642</v>
      </c>
      <c r="T560">
        <f t="shared" si="239"/>
        <v>28.465383624855164</v>
      </c>
      <c r="U560">
        <f t="shared" si="227"/>
        <v>17.805563997693906</v>
      </c>
      <c r="V560">
        <f t="shared" si="228"/>
        <v>193.29059062900052</v>
      </c>
      <c r="W560">
        <f t="shared" si="229"/>
        <v>175.4850266313066</v>
      </c>
      <c r="X560">
        <f t="shared" si="230"/>
        <v>0</v>
      </c>
      <c r="Y560" s="2">
        <f t="shared" si="231"/>
        <v>193.29059062900052</v>
      </c>
      <c r="Z560" s="2"/>
      <c r="AB560">
        <f t="shared" si="232"/>
        <v>-79.607699847360294</v>
      </c>
      <c r="AC560">
        <f t="shared" si="240"/>
        <v>95.107699847360294</v>
      </c>
      <c r="AD560">
        <f t="shared" si="233"/>
        <v>118.05586416428089</v>
      </c>
      <c r="AE560">
        <f t="shared" si="234"/>
        <v>77.993345169469592</v>
      </c>
      <c r="AF560">
        <f t="shared" si="235"/>
        <v>0</v>
      </c>
      <c r="AG560">
        <f t="shared" si="236"/>
        <v>40.062518994811285</v>
      </c>
      <c r="AH560" s="2">
        <f t="shared" si="237"/>
        <v>118.05586416428089</v>
      </c>
    </row>
    <row r="561" spans="1:34" x14ac:dyDescent="0.3">
      <c r="A561">
        <f t="shared" si="215"/>
        <v>-103.04500000000077</v>
      </c>
      <c r="B561">
        <f t="shared" si="238"/>
        <v>-1.7984745277175702</v>
      </c>
      <c r="G561" s="2">
        <f t="shared" si="216"/>
        <v>9.4143322007370074</v>
      </c>
      <c r="H561" s="2">
        <f t="shared" si="217"/>
        <v>184.76908806562278</v>
      </c>
      <c r="I561" s="2">
        <f t="shared" si="218"/>
        <v>166.71178779810299</v>
      </c>
      <c r="J561" s="2">
        <f t="shared" si="219"/>
        <v>-8.6429680667827853</v>
      </c>
      <c r="K561" s="2">
        <f t="shared" si="220"/>
        <v>193.41205613240555</v>
      </c>
      <c r="M561" s="2">
        <f t="shared" si="221"/>
        <v>38.48246368959704</v>
      </c>
      <c r="N561" s="2">
        <f t="shared" si="222"/>
        <v>-2.14646191232249</v>
      </c>
      <c r="O561" s="2">
        <f t="shared" si="223"/>
        <v>-80.08190896338283</v>
      </c>
      <c r="P561" s="2">
        <f t="shared" si="224"/>
        <v>-39.452983361463296</v>
      </c>
      <c r="Q561" s="2">
        <f t="shared" si="225"/>
        <v>118.56437265297987</v>
      </c>
      <c r="S561">
        <f t="shared" si="226"/>
        <v>-8.6429680667827853</v>
      </c>
      <c r="T561">
        <f t="shared" si="239"/>
        <v>28.642968066782785</v>
      </c>
      <c r="U561">
        <f t="shared" si="227"/>
        <v>18.057300267519793</v>
      </c>
      <c r="V561">
        <f t="shared" si="228"/>
        <v>193.41205613240555</v>
      </c>
      <c r="W561">
        <f t="shared" si="229"/>
        <v>175.35475586488576</v>
      </c>
      <c r="X561">
        <f t="shared" si="230"/>
        <v>0</v>
      </c>
      <c r="Y561" s="2">
        <f t="shared" si="231"/>
        <v>193.41205613240555</v>
      </c>
      <c r="Z561" s="2"/>
      <c r="AB561">
        <f t="shared" si="232"/>
        <v>-80.08190896338283</v>
      </c>
      <c r="AC561">
        <f t="shared" si="240"/>
        <v>95.58190896338283</v>
      </c>
      <c r="AD561">
        <f t="shared" si="233"/>
        <v>118.56437265297987</v>
      </c>
      <c r="AE561">
        <f t="shared" si="234"/>
        <v>77.935447051060336</v>
      </c>
      <c r="AF561">
        <f t="shared" si="235"/>
        <v>0</v>
      </c>
      <c r="AG561">
        <f t="shared" si="236"/>
        <v>40.628925601919534</v>
      </c>
      <c r="AH561" s="2">
        <f t="shared" si="237"/>
        <v>118.56437265297987</v>
      </c>
    </row>
    <row r="562" spans="1:34" x14ac:dyDescent="0.3">
      <c r="A562">
        <f t="shared" si="215"/>
        <v>-103.23000000000077</v>
      </c>
      <c r="B562">
        <f t="shared" si="238"/>
        <v>-1.80170338683376</v>
      </c>
      <c r="G562" s="2">
        <f t="shared" si="216"/>
        <v>9.4885943897492364</v>
      </c>
      <c r="H562" s="2">
        <f t="shared" si="217"/>
        <v>184.71125132332546</v>
      </c>
      <c r="I562" s="2">
        <f t="shared" si="218"/>
        <v>166.40240304276338</v>
      </c>
      <c r="J562" s="2">
        <f t="shared" si="219"/>
        <v>-8.8202538908128503</v>
      </c>
      <c r="K562" s="2">
        <f t="shared" si="220"/>
        <v>193.53150521413829</v>
      </c>
      <c r="M562" s="2">
        <f t="shared" si="221"/>
        <v>38.516523458089594</v>
      </c>
      <c r="N562" s="2">
        <f t="shared" si="222"/>
        <v>-2.6783851731750978</v>
      </c>
      <c r="O562" s="2">
        <f t="shared" si="223"/>
        <v>-80.555121588097876</v>
      </c>
      <c r="P562" s="2">
        <f t="shared" si="224"/>
        <v>-39.360212956833173</v>
      </c>
      <c r="Q562" s="2">
        <f t="shared" si="225"/>
        <v>119.07164504618747</v>
      </c>
      <c r="S562">
        <f t="shared" si="226"/>
        <v>-8.8202538908128503</v>
      </c>
      <c r="T562">
        <f t="shared" si="239"/>
        <v>28.82025389081285</v>
      </c>
      <c r="U562">
        <f t="shared" si="227"/>
        <v>18.308848280562088</v>
      </c>
      <c r="V562">
        <f t="shared" si="228"/>
        <v>193.53150521413829</v>
      </c>
      <c r="W562">
        <f t="shared" si="229"/>
        <v>175.22265693357622</v>
      </c>
      <c r="X562">
        <f t="shared" si="230"/>
        <v>0</v>
      </c>
      <c r="Y562" s="2">
        <f t="shared" si="231"/>
        <v>193.53150521413829</v>
      </c>
      <c r="Z562" s="2"/>
      <c r="AB562">
        <f t="shared" si="232"/>
        <v>-80.555121588097876</v>
      </c>
      <c r="AC562">
        <f t="shared" si="240"/>
        <v>96.055121588097876</v>
      </c>
      <c r="AD562">
        <f t="shared" si="233"/>
        <v>119.07164504618747</v>
      </c>
      <c r="AE562">
        <f t="shared" si="234"/>
        <v>77.876736414922775</v>
      </c>
      <c r="AF562">
        <f t="shared" si="235"/>
        <v>0</v>
      </c>
      <c r="AG562">
        <f t="shared" si="236"/>
        <v>41.194908631264703</v>
      </c>
      <c r="AH562" s="2">
        <f t="shared" si="237"/>
        <v>119.07164504618747</v>
      </c>
    </row>
    <row r="563" spans="1:34" x14ac:dyDescent="0.3">
      <c r="A563">
        <f t="shared" si="215"/>
        <v>-103.41500000000077</v>
      </c>
      <c r="B563">
        <f t="shared" si="238"/>
        <v>-1.8049322459499493</v>
      </c>
      <c r="G563" s="2">
        <f t="shared" si="216"/>
        <v>9.5629661656533074</v>
      </c>
      <c r="H563" s="2">
        <f t="shared" si="217"/>
        <v>184.6516973802317</v>
      </c>
      <c r="I563" s="2">
        <f t="shared" si="218"/>
        <v>166.09149196593035</v>
      </c>
      <c r="J563" s="2">
        <f t="shared" si="219"/>
        <v>-8.9972392486480359</v>
      </c>
      <c r="K563" s="2">
        <f t="shared" si="220"/>
        <v>193.64893662887974</v>
      </c>
      <c r="M563" s="2">
        <f t="shared" si="221"/>
        <v>38.550343267307376</v>
      </c>
      <c r="N563" s="2">
        <f t="shared" si="222"/>
        <v>-3.210118914870641</v>
      </c>
      <c r="O563" s="2">
        <f t="shared" si="223"/>
        <v>-81.027332788016594</v>
      </c>
      <c r="P563" s="2">
        <f t="shared" si="224"/>
        <v>-39.266870605838584</v>
      </c>
      <c r="Q563" s="2">
        <f t="shared" si="225"/>
        <v>119.57767605532396</v>
      </c>
      <c r="S563">
        <f t="shared" si="226"/>
        <v>-8.9972392486480359</v>
      </c>
      <c r="T563">
        <f t="shared" si="239"/>
        <v>28.997239248648036</v>
      </c>
      <c r="U563">
        <f t="shared" si="227"/>
        <v>18.560205414301343</v>
      </c>
      <c r="V563">
        <f t="shared" si="228"/>
        <v>193.64893662887974</v>
      </c>
      <c r="W563">
        <f t="shared" si="229"/>
        <v>175.08873121457839</v>
      </c>
      <c r="X563">
        <f t="shared" si="230"/>
        <v>0</v>
      </c>
      <c r="Y563" s="2">
        <f t="shared" si="231"/>
        <v>193.64893662887974</v>
      </c>
      <c r="Z563" s="2"/>
      <c r="AB563">
        <f t="shared" si="232"/>
        <v>-81.027332788016594</v>
      </c>
      <c r="AC563">
        <f t="shared" si="240"/>
        <v>96.527332788016594</v>
      </c>
      <c r="AD563">
        <f t="shared" si="233"/>
        <v>119.57767605532396</v>
      </c>
      <c r="AE563">
        <f t="shared" si="234"/>
        <v>77.81721387314596</v>
      </c>
      <c r="AF563">
        <f t="shared" si="235"/>
        <v>0</v>
      </c>
      <c r="AG563">
        <f t="shared" si="236"/>
        <v>41.76046218217801</v>
      </c>
      <c r="AH563" s="2">
        <f t="shared" si="237"/>
        <v>119.57767605532396</v>
      </c>
    </row>
    <row r="564" spans="1:34" x14ac:dyDescent="0.3">
      <c r="A564">
        <f t="shared" si="215"/>
        <v>-103.60000000000078</v>
      </c>
      <c r="B564">
        <f t="shared" si="238"/>
        <v>-1.8081611050661388</v>
      </c>
      <c r="G564" s="2">
        <f t="shared" si="216"/>
        <v>9.6374467530846424</v>
      </c>
      <c r="H564" s="2">
        <f t="shared" si="217"/>
        <v>184.59042685722238</v>
      </c>
      <c r="I564" s="2">
        <f t="shared" si="218"/>
        <v>165.77905780901415</v>
      </c>
      <c r="J564" s="2">
        <f t="shared" si="219"/>
        <v>-9.1739222951235995</v>
      </c>
      <c r="K564" s="2">
        <f t="shared" si="220"/>
        <v>193.76434915234597</v>
      </c>
      <c r="M564" s="2">
        <f t="shared" si="221"/>
        <v>38.58392276466121</v>
      </c>
      <c r="N564" s="2">
        <f t="shared" si="222"/>
        <v>-3.7416575938073393</v>
      </c>
      <c r="O564" s="2">
        <f t="shared" si="223"/>
        <v>-81.498537640090774</v>
      </c>
      <c r="P564" s="2">
        <f t="shared" si="224"/>
        <v>-39.172957281622232</v>
      </c>
      <c r="Q564" s="2">
        <f t="shared" si="225"/>
        <v>120.08246040475198</v>
      </c>
      <c r="S564">
        <f t="shared" si="226"/>
        <v>-9.1739222951235995</v>
      </c>
      <c r="T564">
        <f t="shared" si="239"/>
        <v>29.173922295123599</v>
      </c>
      <c r="U564">
        <f t="shared" si="227"/>
        <v>18.811369048208242</v>
      </c>
      <c r="V564">
        <f t="shared" si="228"/>
        <v>193.76434915234597</v>
      </c>
      <c r="W564">
        <f t="shared" si="229"/>
        <v>174.95298010413774</v>
      </c>
      <c r="X564">
        <f t="shared" si="230"/>
        <v>0</v>
      </c>
      <c r="Y564" s="2">
        <f t="shared" si="231"/>
        <v>193.76434915234597</v>
      </c>
      <c r="Z564" s="2"/>
      <c r="AB564">
        <f t="shared" si="232"/>
        <v>-81.498537640090774</v>
      </c>
      <c r="AC564">
        <f t="shared" si="240"/>
        <v>96.998537640090774</v>
      </c>
      <c r="AD564">
        <f t="shared" si="233"/>
        <v>120.08246040475198</v>
      </c>
      <c r="AE564">
        <f t="shared" si="234"/>
        <v>77.756880046283442</v>
      </c>
      <c r="AF564">
        <f t="shared" si="235"/>
        <v>0</v>
      </c>
      <c r="AG564">
        <f t="shared" si="236"/>
        <v>42.325580358468542</v>
      </c>
      <c r="AH564" s="2">
        <f t="shared" si="237"/>
        <v>120.08246040475198</v>
      </c>
    </row>
    <row r="565" spans="1:34" x14ac:dyDescent="0.3">
      <c r="A565">
        <f t="shared" si="215"/>
        <v>-103.78500000000078</v>
      </c>
      <c r="B565">
        <f t="shared" si="238"/>
        <v>-1.8113899641823286</v>
      </c>
      <c r="G565" s="2">
        <f t="shared" si="216"/>
        <v>9.7120353755442288</v>
      </c>
      <c r="H565" s="2">
        <f t="shared" si="217"/>
        <v>184.52744039307473</v>
      </c>
      <c r="I565" s="2">
        <f t="shared" si="218"/>
        <v>165.46510382930398</v>
      </c>
      <c r="J565" s="2">
        <f t="shared" si="219"/>
        <v>-9.3503011882265383</v>
      </c>
      <c r="K565" s="2">
        <f t="shared" si="220"/>
        <v>193.87774158130128</v>
      </c>
      <c r="M565" s="2">
        <f t="shared" si="221"/>
        <v>38.617261600067309</v>
      </c>
      <c r="N565" s="2">
        <f t="shared" si="222"/>
        <v>-4.2729956684169146</v>
      </c>
      <c r="O565" s="2">
        <f t="shared" si="223"/>
        <v>-81.968731231763812</v>
      </c>
      <c r="P565" s="2">
        <f t="shared" si="224"/>
        <v>-39.078473963279585</v>
      </c>
      <c r="Q565" s="2">
        <f t="shared" si="225"/>
        <v>120.58599283183112</v>
      </c>
      <c r="S565">
        <f t="shared" si="226"/>
        <v>-9.3503011882265383</v>
      </c>
      <c r="T565">
        <f t="shared" si="239"/>
        <v>29.350301188226538</v>
      </c>
      <c r="U565">
        <f t="shared" si="227"/>
        <v>19.062336563770767</v>
      </c>
      <c r="V565">
        <f t="shared" si="228"/>
        <v>193.87774158130128</v>
      </c>
      <c r="W565">
        <f t="shared" si="229"/>
        <v>174.81540501753051</v>
      </c>
      <c r="X565">
        <f t="shared" si="230"/>
        <v>0</v>
      </c>
      <c r="Y565" s="2">
        <f t="shared" si="231"/>
        <v>193.87774158130128</v>
      </c>
      <c r="Z565" s="2"/>
      <c r="AB565">
        <f t="shared" si="232"/>
        <v>-81.968731231763812</v>
      </c>
      <c r="AC565">
        <f t="shared" si="240"/>
        <v>97.468731231763812</v>
      </c>
      <c r="AD565">
        <f t="shared" si="233"/>
        <v>120.58599283183112</v>
      </c>
      <c r="AE565">
        <f t="shared" si="234"/>
        <v>77.695735563346901</v>
      </c>
      <c r="AF565">
        <f t="shared" si="235"/>
        <v>0</v>
      </c>
      <c r="AG565">
        <f t="shared" si="236"/>
        <v>42.890257268484227</v>
      </c>
      <c r="AH565" s="2">
        <f t="shared" si="237"/>
        <v>120.58599283183112</v>
      </c>
    </row>
    <row r="566" spans="1:34" x14ac:dyDescent="0.3">
      <c r="A566">
        <f t="shared" si="215"/>
        <v>-103.97000000000078</v>
      </c>
      <c r="B566">
        <f t="shared" si="238"/>
        <v>-1.8146188232985179</v>
      </c>
      <c r="G566" s="2">
        <f t="shared" si="216"/>
        <v>9.7867312554067176</v>
      </c>
      <c r="H566" s="2">
        <f t="shared" si="217"/>
        <v>184.46273864445556</v>
      </c>
      <c r="I566" s="2">
        <f t="shared" si="218"/>
        <v>165.1496332999341</v>
      </c>
      <c r="J566" s="2">
        <f t="shared" si="219"/>
        <v>-9.5263740891147535</v>
      </c>
      <c r="K566" s="2">
        <f t="shared" si="220"/>
        <v>193.98911273357032</v>
      </c>
      <c r="M566" s="2">
        <f t="shared" si="221"/>
        <v>38.65035942595091</v>
      </c>
      <c r="N566" s="2">
        <f t="shared" si="222"/>
        <v>-4.8041275992224115</v>
      </c>
      <c r="O566" s="2">
        <f t="shared" si="223"/>
        <v>-82.437908661021908</v>
      </c>
      <c r="P566" s="2">
        <f t="shared" si="224"/>
        <v>-38.983421635848586</v>
      </c>
      <c r="Q566" s="2">
        <f t="shared" si="225"/>
        <v>121.08826808697282</v>
      </c>
      <c r="S566">
        <f t="shared" si="226"/>
        <v>-9.5263740891147535</v>
      </c>
      <c r="T566">
        <f t="shared" si="239"/>
        <v>29.526374089114753</v>
      </c>
      <c r="U566">
        <f t="shared" si="227"/>
        <v>19.313105344521471</v>
      </c>
      <c r="V566">
        <f t="shared" si="228"/>
        <v>193.98911273357032</v>
      </c>
      <c r="W566">
        <f t="shared" si="229"/>
        <v>174.67600738904883</v>
      </c>
      <c r="X566">
        <f t="shared" si="230"/>
        <v>0</v>
      </c>
      <c r="Y566" s="2">
        <f t="shared" si="231"/>
        <v>193.98911273357032</v>
      </c>
      <c r="Z566" s="2"/>
      <c r="AB566">
        <f t="shared" si="232"/>
        <v>-82.437908661021908</v>
      </c>
      <c r="AC566">
        <f t="shared" si="240"/>
        <v>97.937908661021908</v>
      </c>
      <c r="AD566">
        <f t="shared" si="233"/>
        <v>121.08826808697282</v>
      </c>
      <c r="AE566">
        <f t="shared" si="234"/>
        <v>77.633781061799496</v>
      </c>
      <c r="AF566">
        <f t="shared" si="235"/>
        <v>0</v>
      </c>
      <c r="AG566">
        <f t="shared" si="236"/>
        <v>43.454487025173322</v>
      </c>
      <c r="AH566" s="2">
        <f t="shared" si="237"/>
        <v>121.08826808697282</v>
      </c>
    </row>
    <row r="567" spans="1:34" x14ac:dyDescent="0.3">
      <c r="A567">
        <f t="shared" si="215"/>
        <v>-104.15500000000078</v>
      </c>
      <c r="B567">
        <f t="shared" si="238"/>
        <v>-1.8178476824147076</v>
      </c>
      <c r="G567" s="2">
        <f t="shared" si="216"/>
        <v>9.8615336139285787</v>
      </c>
      <c r="H567" s="2">
        <f t="shared" si="217"/>
        <v>184.39632228591432</v>
      </c>
      <c r="I567" s="2">
        <f t="shared" si="218"/>
        <v>164.83264950984935</v>
      </c>
      <c r="J567" s="2">
        <f t="shared" si="219"/>
        <v>-9.7021391621363797</v>
      </c>
      <c r="K567" s="2">
        <f t="shared" si="220"/>
        <v>194.0984614480507</v>
      </c>
      <c r="M567" s="2">
        <f t="shared" si="221"/>
        <v>38.683215897249895</v>
      </c>
      <c r="N567" s="2">
        <f t="shared" si="222"/>
        <v>-5.3350478488962665</v>
      </c>
      <c r="O567" s="2">
        <f t="shared" si="223"/>
        <v>-82.906065036445483</v>
      </c>
      <c r="P567" s="2">
        <f t="shared" si="224"/>
        <v>-38.887801290299322</v>
      </c>
      <c r="Q567" s="2">
        <f t="shared" si="225"/>
        <v>121.58928093369538</v>
      </c>
      <c r="S567">
        <f t="shared" si="226"/>
        <v>-9.7021391621363797</v>
      </c>
      <c r="T567">
        <f t="shared" si="239"/>
        <v>29.70213916213638</v>
      </c>
      <c r="U567">
        <f t="shared" si="227"/>
        <v>19.563672776064958</v>
      </c>
      <c r="V567">
        <f t="shared" si="228"/>
        <v>194.0984614480507</v>
      </c>
      <c r="W567">
        <f t="shared" si="229"/>
        <v>174.53478867198572</v>
      </c>
      <c r="X567">
        <f t="shared" si="230"/>
        <v>0</v>
      </c>
      <c r="Y567" s="2">
        <f t="shared" si="231"/>
        <v>194.0984614480507</v>
      </c>
      <c r="Z567" s="2"/>
      <c r="AB567">
        <f t="shared" si="232"/>
        <v>-82.906065036445483</v>
      </c>
      <c r="AC567">
        <f t="shared" si="240"/>
        <v>98.406065036445483</v>
      </c>
      <c r="AD567">
        <f t="shared" si="233"/>
        <v>121.58928093369538</v>
      </c>
      <c r="AE567">
        <f t="shared" si="234"/>
        <v>77.571017187549216</v>
      </c>
      <c r="AF567">
        <f t="shared" si="235"/>
        <v>0</v>
      </c>
      <c r="AG567">
        <f t="shared" si="236"/>
        <v>44.018263746146161</v>
      </c>
      <c r="AH567" s="2">
        <f t="shared" si="237"/>
        <v>121.58928093369538</v>
      </c>
    </row>
    <row r="568" spans="1:34" x14ac:dyDescent="0.3">
      <c r="A568">
        <f t="shared" si="215"/>
        <v>-104.34000000000079</v>
      </c>
      <c r="B568">
        <f t="shared" si="238"/>
        <v>-1.8210765415308969</v>
      </c>
      <c r="G568" s="2">
        <f t="shared" si="216"/>
        <v>9.9364416712561514</v>
      </c>
      <c r="H568" s="2">
        <f t="shared" si="217"/>
        <v>184.3281920098762</v>
      </c>
      <c r="I568" s="2">
        <f t="shared" si="218"/>
        <v>164.51415576377136</v>
      </c>
      <c r="J568" s="2">
        <f t="shared" si="219"/>
        <v>-9.8775945748487004</v>
      </c>
      <c r="K568" s="2">
        <f t="shared" si="220"/>
        <v>194.2057865847249</v>
      </c>
      <c r="M568" s="2">
        <f t="shared" si="221"/>
        <v>38.715830671418381</v>
      </c>
      <c r="N568" s="2">
        <f t="shared" si="222"/>
        <v>-5.8657508823175348</v>
      </c>
      <c r="O568" s="2">
        <f t="shared" si="223"/>
        <v>-83.373195477259785</v>
      </c>
      <c r="P568" s="2">
        <f t="shared" si="224"/>
        <v>-38.791613923523869</v>
      </c>
      <c r="Q568" s="2">
        <f t="shared" si="225"/>
        <v>122.08902614867816</v>
      </c>
      <c r="S568">
        <f t="shared" si="226"/>
        <v>-9.8775945748487004</v>
      </c>
      <c r="T568">
        <f t="shared" si="239"/>
        <v>29.8775945748487</v>
      </c>
      <c r="U568">
        <f t="shared" si="227"/>
        <v>19.814036246104852</v>
      </c>
      <c r="V568">
        <f t="shared" si="228"/>
        <v>194.2057865847249</v>
      </c>
      <c r="W568">
        <f t="shared" si="229"/>
        <v>174.39175033862006</v>
      </c>
      <c r="X568">
        <f t="shared" si="230"/>
        <v>0</v>
      </c>
      <c r="Y568" s="2">
        <f t="shared" si="231"/>
        <v>194.2057865847249</v>
      </c>
      <c r="Z568" s="2"/>
      <c r="AB568">
        <f t="shared" si="232"/>
        <v>-83.373195477259785</v>
      </c>
      <c r="AC568">
        <f t="shared" si="240"/>
        <v>98.873195477259785</v>
      </c>
      <c r="AD568">
        <f t="shared" si="233"/>
        <v>122.08902614867816</v>
      </c>
      <c r="AE568">
        <f t="shared" si="234"/>
        <v>77.507444594942257</v>
      </c>
      <c r="AF568">
        <f t="shared" si="235"/>
        <v>0</v>
      </c>
      <c r="AG568">
        <f t="shared" si="236"/>
        <v>44.581581553735916</v>
      </c>
      <c r="AH568" s="2">
        <f t="shared" si="237"/>
        <v>122.08902614867816</v>
      </c>
    </row>
    <row r="569" spans="1:34" x14ac:dyDescent="0.3">
      <c r="A569">
        <f t="shared" si="215"/>
        <v>-104.52500000000079</v>
      </c>
      <c r="B569">
        <f t="shared" si="238"/>
        <v>-1.8243054006470867</v>
      </c>
      <c r="G569" s="2">
        <f t="shared" si="216"/>
        <v>10.011454646433842</v>
      </c>
      <c r="H569" s="2">
        <f t="shared" si="217"/>
        <v>184.25834852663499</v>
      </c>
      <c r="I569" s="2">
        <f t="shared" si="218"/>
        <v>164.19415538216367</v>
      </c>
      <c r="J569" s="2">
        <f t="shared" si="219"/>
        <v>-10.052738498037474</v>
      </c>
      <c r="K569" s="2">
        <f t="shared" si="220"/>
        <v>194.31108702467247</v>
      </c>
      <c r="M569" s="2">
        <f t="shared" si="221"/>
        <v>38.748203408430335</v>
      </c>
      <c r="N569" s="2">
        <f t="shared" si="222"/>
        <v>-6.3962311666301233</v>
      </c>
      <c r="O569" s="2">
        <f t="shared" si="223"/>
        <v>-83.839295113386186</v>
      </c>
      <c r="P569" s="2">
        <f t="shared" si="224"/>
        <v>-38.694860538325734</v>
      </c>
      <c r="Q569" s="2">
        <f t="shared" si="225"/>
        <v>122.58749852181651</v>
      </c>
      <c r="S569">
        <f t="shared" si="226"/>
        <v>-10.052738498037474</v>
      </c>
      <c r="T569">
        <f t="shared" si="239"/>
        <v>30.052738498037474</v>
      </c>
      <c r="U569">
        <f t="shared" si="227"/>
        <v>20.064193144471318</v>
      </c>
      <c r="V569">
        <f t="shared" si="228"/>
        <v>194.31108702467247</v>
      </c>
      <c r="W569">
        <f t="shared" si="229"/>
        <v>174.24689388020116</v>
      </c>
      <c r="X569">
        <f t="shared" si="230"/>
        <v>0</v>
      </c>
      <c r="Y569" s="2">
        <f t="shared" si="231"/>
        <v>194.31108702467247</v>
      </c>
      <c r="Z569" s="2"/>
      <c r="AB569">
        <f t="shared" si="232"/>
        <v>-83.839295113386186</v>
      </c>
      <c r="AC569">
        <f t="shared" si="240"/>
        <v>99.339295113386186</v>
      </c>
      <c r="AD569">
        <f t="shared" si="233"/>
        <v>122.58749852181651</v>
      </c>
      <c r="AE569">
        <f t="shared" si="234"/>
        <v>77.44306394675607</v>
      </c>
      <c r="AF569">
        <f t="shared" si="235"/>
        <v>0</v>
      </c>
      <c r="AG569">
        <f t="shared" si="236"/>
        <v>45.144434575060451</v>
      </c>
      <c r="AH569" s="2">
        <f t="shared" si="237"/>
        <v>122.58749852181651</v>
      </c>
    </row>
    <row r="570" spans="1:34" x14ac:dyDescent="0.3">
      <c r="A570">
        <f t="shared" si="215"/>
        <v>-104.71000000000079</v>
      </c>
      <c r="B570">
        <f t="shared" si="238"/>
        <v>-1.8275342597632762</v>
      </c>
      <c r="G570" s="2">
        <f t="shared" si="216"/>
        <v>10.0865717574122</v>
      </c>
      <c r="H570" s="2">
        <f t="shared" si="217"/>
        <v>184.18679256434544</v>
      </c>
      <c r="I570" s="2">
        <f t="shared" si="218"/>
        <v>163.87265170119741</v>
      </c>
      <c r="J570" s="2">
        <f t="shared" si="219"/>
        <v>-10.227569105735824</v>
      </c>
      <c r="K570" s="2">
        <f t="shared" si="220"/>
        <v>194.41436167008126</v>
      </c>
      <c r="M570" s="2">
        <f t="shared" si="221"/>
        <v>38.780333770783066</v>
      </c>
      <c r="N570" s="2">
        <f t="shared" si="222"/>
        <v>-6.9264831712999921</v>
      </c>
      <c r="O570" s="2">
        <f t="shared" si="223"/>
        <v>-84.304359085492536</v>
      </c>
      <c r="P570" s="2">
        <f t="shared" si="224"/>
        <v>-38.597542143409484</v>
      </c>
      <c r="Q570" s="2">
        <f t="shared" si="225"/>
        <v>123.08469285627561</v>
      </c>
      <c r="S570">
        <f t="shared" si="226"/>
        <v>-10.227569105735824</v>
      </c>
      <c r="T570">
        <f t="shared" si="239"/>
        <v>30.227569105735824</v>
      </c>
      <c r="U570">
        <f t="shared" si="227"/>
        <v>20.314140863148026</v>
      </c>
      <c r="V570">
        <f t="shared" si="228"/>
        <v>194.41436167008126</v>
      </c>
      <c r="W570">
        <f t="shared" si="229"/>
        <v>174.10022080693324</v>
      </c>
      <c r="X570">
        <f t="shared" si="230"/>
        <v>0</v>
      </c>
      <c r="Y570" s="2">
        <f t="shared" si="231"/>
        <v>194.41436167008126</v>
      </c>
      <c r="Z570" s="2"/>
      <c r="AB570">
        <f t="shared" si="232"/>
        <v>-84.304359085492536</v>
      </c>
      <c r="AC570">
        <f t="shared" si="240"/>
        <v>99.804359085492536</v>
      </c>
      <c r="AD570">
        <f t="shared" si="233"/>
        <v>123.08469285627561</v>
      </c>
      <c r="AE570">
        <f t="shared" si="234"/>
        <v>77.377875914192543</v>
      </c>
      <c r="AF570">
        <f t="shared" si="235"/>
        <v>0</v>
      </c>
      <c r="AG570">
        <f t="shared" si="236"/>
        <v>45.706816942083051</v>
      </c>
      <c r="AH570" s="2">
        <f t="shared" si="237"/>
        <v>123.08469285627561</v>
      </c>
    </row>
    <row r="571" spans="1:34" x14ac:dyDescent="0.3">
      <c r="A571">
        <f t="shared" si="215"/>
        <v>-104.89500000000079</v>
      </c>
      <c r="B571">
        <f t="shared" si="238"/>
        <v>-1.830763118879466</v>
      </c>
      <c r="G571" s="2">
        <f t="shared" si="216"/>
        <v>10.161792221056137</v>
      </c>
      <c r="H571" s="2">
        <f t="shared" si="217"/>
        <v>184.11352486901578</v>
      </c>
      <c r="I571" s="2">
        <f t="shared" si="218"/>
        <v>163.54964807271625</v>
      </c>
      <c r="J571" s="2">
        <f t="shared" si="219"/>
        <v>-10.402084575243403</v>
      </c>
      <c r="K571" s="2">
        <f t="shared" si="220"/>
        <v>194.51560944425918</v>
      </c>
      <c r="M571" s="2">
        <f t="shared" si="221"/>
        <v>38.812221423500773</v>
      </c>
      <c r="N571" s="2">
        <f t="shared" si="222"/>
        <v>-7.4565013681731891</v>
      </c>
      <c r="O571" s="2">
        <f t="shared" si="223"/>
        <v>-84.768382545044147</v>
      </c>
      <c r="P571" s="2">
        <f t="shared" si="224"/>
        <v>-38.499659753370175</v>
      </c>
      <c r="Q571" s="2">
        <f t="shared" si="225"/>
        <v>123.58060396854492</v>
      </c>
      <c r="S571">
        <f t="shared" si="226"/>
        <v>-10.402084575243403</v>
      </c>
      <c r="T571">
        <f t="shared" si="239"/>
        <v>30.402084575243403</v>
      </c>
      <c r="U571">
        <f t="shared" si="227"/>
        <v>20.563876796299539</v>
      </c>
      <c r="V571">
        <f t="shared" si="228"/>
        <v>194.51560944425918</v>
      </c>
      <c r="W571">
        <f t="shared" si="229"/>
        <v>173.95173264795966</v>
      </c>
      <c r="X571">
        <f t="shared" si="230"/>
        <v>0</v>
      </c>
      <c r="Y571" s="2">
        <f t="shared" si="231"/>
        <v>194.51560944425918</v>
      </c>
      <c r="Z571" s="2"/>
      <c r="AB571">
        <f t="shared" si="232"/>
        <v>-84.768382545044147</v>
      </c>
      <c r="AC571">
        <f t="shared" si="240"/>
        <v>100.26838254504415</v>
      </c>
      <c r="AD571">
        <f t="shared" si="233"/>
        <v>123.58060396854492</v>
      </c>
      <c r="AE571">
        <f t="shared" si="234"/>
        <v>77.311881176870955</v>
      </c>
      <c r="AF571">
        <f t="shared" si="235"/>
        <v>0</v>
      </c>
      <c r="AG571">
        <f t="shared" si="236"/>
        <v>46.268722791673973</v>
      </c>
      <c r="AH571" s="2">
        <f t="shared" si="237"/>
        <v>123.58060396854492</v>
      </c>
    </row>
    <row r="572" spans="1:34" x14ac:dyDescent="0.3">
      <c r="A572">
        <f t="shared" si="215"/>
        <v>-105.08000000000079</v>
      </c>
      <c r="B572">
        <f t="shared" si="238"/>
        <v>-1.8339919779956553</v>
      </c>
      <c r="G572" s="2">
        <f t="shared" si="216"/>
        <v>10.237115253153029</v>
      </c>
      <c r="H572" s="2">
        <f t="shared" si="217"/>
        <v>184.03854620450005</v>
      </c>
      <c r="I572" s="2">
        <f t="shared" si="218"/>
        <v>163.22514786420172</v>
      </c>
      <c r="J572" s="2">
        <f t="shared" si="219"/>
        <v>-10.576283087145278</v>
      </c>
      <c r="K572" s="2">
        <f t="shared" si="220"/>
        <v>194.61482929164532</v>
      </c>
      <c r="M572" s="2">
        <f t="shared" si="221"/>
        <v>38.843866034138017</v>
      </c>
      <c r="N572" s="2">
        <f t="shared" si="222"/>
        <v>-7.9862802315331756</v>
      </c>
      <c r="O572" s="2">
        <f t="shared" si="223"/>
        <v>-85.231360654354063</v>
      </c>
      <c r="P572" s="2">
        <f t="shared" si="224"/>
        <v>-38.401214388682874</v>
      </c>
      <c r="Q572" s="2">
        <f t="shared" si="225"/>
        <v>124.07522668849208</v>
      </c>
      <c r="S572">
        <f t="shared" si="226"/>
        <v>-10.576283087145278</v>
      </c>
      <c r="T572">
        <f t="shared" si="239"/>
        <v>30.576283087145278</v>
      </c>
      <c r="U572">
        <f t="shared" si="227"/>
        <v>20.813398340298306</v>
      </c>
      <c r="V572">
        <f t="shared" si="228"/>
        <v>194.61482929164532</v>
      </c>
      <c r="W572">
        <f t="shared" si="229"/>
        <v>173.80143095134699</v>
      </c>
      <c r="X572">
        <f t="shared" si="230"/>
        <v>0</v>
      </c>
      <c r="Y572" s="2">
        <f t="shared" si="231"/>
        <v>194.61482929164532</v>
      </c>
      <c r="Z572" s="2"/>
      <c r="AB572">
        <f t="shared" si="232"/>
        <v>-85.231360654354063</v>
      </c>
      <c r="AC572">
        <f t="shared" si="240"/>
        <v>100.73136065435406</v>
      </c>
      <c r="AD572">
        <f t="shared" si="233"/>
        <v>124.07522668849208</v>
      </c>
      <c r="AE572">
        <f t="shared" si="234"/>
        <v>77.245080422820891</v>
      </c>
      <c r="AF572">
        <f t="shared" si="235"/>
        <v>0</v>
      </c>
      <c r="AG572">
        <f t="shared" si="236"/>
        <v>46.830146265671189</v>
      </c>
      <c r="AH572" s="2">
        <f t="shared" si="237"/>
        <v>124.07522668849208</v>
      </c>
    </row>
    <row r="573" spans="1:34" x14ac:dyDescent="0.3">
      <c r="A573">
        <f t="shared" ref="A573:A636" si="241">A572-0.185</f>
        <v>-105.2650000000008</v>
      </c>
      <c r="B573">
        <f t="shared" si="238"/>
        <v>-1.837220837111845</v>
      </c>
      <c r="G573" s="2">
        <f t="shared" ref="G573:G636" si="242">(G$2-$D$2)*COS($B573)-(M$2-$E$2)*SIN($B573)+$D$2</f>
        <v>10.312540068420954</v>
      </c>
      <c r="H573" s="2">
        <f t="shared" ref="H573:H636" si="243">(H$2-$D$2)*COS($B573)-(N$2-$E$2)*SIN($B573)+$D$2</f>
        <v>183.96185735248991</v>
      </c>
      <c r="I573" s="2">
        <f t="shared" ref="I573:I636" si="244">(I$2-$D$2)*COS($B573)-(O$2-$E$2)*SIN($B573)+$D$2</f>
        <v>162.89915445873791</v>
      </c>
      <c r="J573" s="2">
        <f t="shared" ref="J573:J636" si="245">(J$2-$D$2)*COS($B573)-(P$2-$E$2)*SIN($B573)+$D$2</f>
        <v>-10.750162825331063</v>
      </c>
      <c r="K573" s="2">
        <f t="shared" ref="K573:K636" si="246">MAX(G573:J573)-MIN(G573:J573)</f>
        <v>194.71202017782099</v>
      </c>
      <c r="M573" s="2">
        <f t="shared" ref="M573:M636" si="247">(G$2-$D$2)*SIN($B573)+(M$2-$E$2)*COS($B573)+$E$2</f>
        <v>38.875267272783226</v>
      </c>
      <c r="N573" s="2">
        <f t="shared" ref="N573:N636" si="248">(H$2-$D$2)*SIN($B573)+(N$2-$E$2)*COS($B573)+$E$2</f>
        <v>-8.5158142381588142</v>
      </c>
      <c r="O573" s="2">
        <f t="shared" ref="O573:O636" si="249">(I$2-$D$2)*SIN($B573)+(O$2-$E$2)*COS($B573)+$E$2</f>
        <v>-85.693288586633912</v>
      </c>
      <c r="P573" s="2">
        <f t="shared" ref="P573:P636" si="250">(J$2-$D$2)*SIN($B573)+(P$2-$E$2)*COS($B573)+$E$2</f>
        <v>-38.302207075691868</v>
      </c>
      <c r="Q573" s="2">
        <f t="shared" ref="Q573:Q636" si="251">MAX(M573:P573)-MIN(M573:P573)</f>
        <v>124.56855585941713</v>
      </c>
      <c r="S573">
        <f t="shared" ref="S573:S636" si="252">MIN(G573:K573)</f>
        <v>-10.750162825331063</v>
      </c>
      <c r="T573">
        <f t="shared" si="239"/>
        <v>30.750162825331063</v>
      </c>
      <c r="U573">
        <f t="shared" ref="U573:U636" si="253">G573-$S573</f>
        <v>21.062702893752018</v>
      </c>
      <c r="V573">
        <f t="shared" ref="V573:V636" si="254">H573-$S573</f>
        <v>194.71202017782099</v>
      </c>
      <c r="W573">
        <f t="shared" ref="W573:W636" si="255">I573-$S573</f>
        <v>173.64931728406899</v>
      </c>
      <c r="X573">
        <f t="shared" ref="X573:X636" si="256">J573-$S573</f>
        <v>0</v>
      </c>
      <c r="Y573" s="2">
        <f t="shared" ref="Y573:Y636" si="257">MAX(U573:X573)-MIN(U573:X573)</f>
        <v>194.71202017782099</v>
      </c>
      <c r="Z573" s="2"/>
      <c r="AB573">
        <f t="shared" ref="AB573:AB636" si="258">MIN(M573:Q573)</f>
        <v>-85.693288586633912</v>
      </c>
      <c r="AC573">
        <f t="shared" si="240"/>
        <v>101.19328858663391</v>
      </c>
      <c r="AD573">
        <f t="shared" ref="AD573:AD636" si="259">M573-$AB573</f>
        <v>124.56855585941713</v>
      </c>
      <c r="AE573">
        <f t="shared" ref="AE573:AE636" si="260">N573-$AB573</f>
        <v>77.177474348475101</v>
      </c>
      <c r="AF573">
        <f t="shared" ref="AF573:AF636" si="261">O573-$AB573</f>
        <v>0</v>
      </c>
      <c r="AG573">
        <f t="shared" ref="AG573:AG636" si="262">P573-$AB573</f>
        <v>47.391081510942044</v>
      </c>
      <c r="AH573" s="2">
        <f t="shared" ref="AH573:AH636" si="263">MAX(AD573:AG573)-MIN(AD573:AG573)</f>
        <v>124.56855585941713</v>
      </c>
    </row>
    <row r="574" spans="1:34" x14ac:dyDescent="0.3">
      <c r="A574">
        <f t="shared" si="241"/>
        <v>-105.4500000000008</v>
      </c>
      <c r="B574">
        <f t="shared" si="238"/>
        <v>-1.8404496962280343</v>
      </c>
      <c r="G574" s="2">
        <f t="shared" si="242"/>
        <v>10.388065880516816</v>
      </c>
      <c r="H574" s="2">
        <f t="shared" si="243"/>
        <v>183.88345911250673</v>
      </c>
      <c r="I574" s="2">
        <f t="shared" si="244"/>
        <v>162.57167125497625</v>
      </c>
      <c r="J574" s="2">
        <f t="shared" si="245"/>
        <v>-10.923721977013642</v>
      </c>
      <c r="K574" s="2">
        <f t="shared" si="246"/>
        <v>194.80718108952038</v>
      </c>
      <c r="M574" s="2">
        <f t="shared" si="247"/>
        <v>38.90642481206207</v>
      </c>
      <c r="N574" s="2">
        <f t="shared" si="248"/>
        <v>-9.0450978673814575</v>
      </c>
      <c r="O574" s="2">
        <f t="shared" si="249"/>
        <v>-86.154161526043652</v>
      </c>
      <c r="P574" s="2">
        <f t="shared" si="250"/>
        <v>-38.202638846600109</v>
      </c>
      <c r="Q574" s="2">
        <f t="shared" si="251"/>
        <v>125.06058633810572</v>
      </c>
      <c r="S574">
        <f t="shared" si="252"/>
        <v>-10.923721977013642</v>
      </c>
      <c r="T574">
        <f t="shared" si="239"/>
        <v>30.923721977013642</v>
      </c>
      <c r="U574">
        <f t="shared" si="253"/>
        <v>21.311787857530458</v>
      </c>
      <c r="V574">
        <f t="shared" si="254"/>
        <v>194.80718108952038</v>
      </c>
      <c r="W574">
        <f t="shared" si="255"/>
        <v>173.49539323198991</v>
      </c>
      <c r="X574">
        <f t="shared" si="256"/>
        <v>0</v>
      </c>
      <c r="Y574" s="2">
        <f t="shared" si="257"/>
        <v>194.80718108952038</v>
      </c>
      <c r="Z574" s="2"/>
      <c r="AB574">
        <f t="shared" si="258"/>
        <v>-86.154161526043652</v>
      </c>
      <c r="AC574">
        <f t="shared" si="240"/>
        <v>101.65416152604365</v>
      </c>
      <c r="AD574">
        <f t="shared" si="259"/>
        <v>125.06058633810572</v>
      </c>
      <c r="AE574">
        <f t="shared" si="260"/>
        <v>77.109063658662194</v>
      </c>
      <c r="AF574">
        <f t="shared" si="261"/>
        <v>0</v>
      </c>
      <c r="AG574">
        <f t="shared" si="262"/>
        <v>47.951522679443542</v>
      </c>
      <c r="AH574" s="2">
        <f t="shared" si="263"/>
        <v>125.06058633810572</v>
      </c>
    </row>
    <row r="575" spans="1:34" x14ac:dyDescent="0.3">
      <c r="A575">
        <f t="shared" si="241"/>
        <v>-105.6350000000008</v>
      </c>
      <c r="B575">
        <f t="shared" si="238"/>
        <v>-1.8436785553442241</v>
      </c>
      <c r="G575" s="2">
        <f t="shared" si="242"/>
        <v>10.463691902044607</v>
      </c>
      <c r="H575" s="2">
        <f t="shared" si="243"/>
        <v>183.80335230189309</v>
      </c>
      <c r="I575" s="2">
        <f t="shared" si="244"/>
        <v>162.24270166710019</v>
      </c>
      <c r="J575" s="2">
        <f t="shared" si="245"/>
        <v>-11.096958732748295</v>
      </c>
      <c r="K575" s="2">
        <f t="shared" si="246"/>
        <v>194.90031103464139</v>
      </c>
      <c r="M575" s="2">
        <f t="shared" si="247"/>
        <v>38.937338327140949</v>
      </c>
      <c r="N575" s="2">
        <f t="shared" si="248"/>
        <v>-9.5741256011430735</v>
      </c>
      <c r="O575" s="2">
        <f t="shared" si="249"/>
        <v>-86.613974667742397</v>
      </c>
      <c r="P575" s="2">
        <f t="shared" si="250"/>
        <v>-38.102510739458367</v>
      </c>
      <c r="Q575" s="2">
        <f t="shared" si="251"/>
        <v>125.55131299488335</v>
      </c>
      <c r="S575">
        <f t="shared" si="252"/>
        <v>-11.096958732748295</v>
      </c>
      <c r="T575">
        <f t="shared" si="239"/>
        <v>31.096958732748295</v>
      </c>
      <c r="U575">
        <f t="shared" si="253"/>
        <v>21.5606506347929</v>
      </c>
      <c r="V575">
        <f t="shared" si="254"/>
        <v>194.90031103464139</v>
      </c>
      <c r="W575">
        <f t="shared" si="255"/>
        <v>173.3396603998485</v>
      </c>
      <c r="X575">
        <f t="shared" si="256"/>
        <v>0</v>
      </c>
      <c r="Y575" s="2">
        <f t="shared" si="257"/>
        <v>194.90031103464139</v>
      </c>
      <c r="Z575" s="2"/>
      <c r="AB575">
        <f t="shared" si="258"/>
        <v>-86.613974667742397</v>
      </c>
      <c r="AC575">
        <f t="shared" si="240"/>
        <v>102.1139746677424</v>
      </c>
      <c r="AD575">
        <f t="shared" si="259"/>
        <v>125.55131299488335</v>
      </c>
      <c r="AE575">
        <f t="shared" si="260"/>
        <v>77.039849066599317</v>
      </c>
      <c r="AF575">
        <f t="shared" si="261"/>
        <v>0</v>
      </c>
      <c r="AG575">
        <f t="shared" si="262"/>
        <v>48.51146392828403</v>
      </c>
      <c r="AH575" s="2">
        <f t="shared" si="263"/>
        <v>125.55131299488335</v>
      </c>
    </row>
    <row r="576" spans="1:34" x14ac:dyDescent="0.3">
      <c r="A576">
        <f t="shared" si="241"/>
        <v>-105.8200000000008</v>
      </c>
      <c r="B576">
        <f t="shared" si="238"/>
        <v>-1.8469074144604134</v>
      </c>
      <c r="G576" s="2">
        <f t="shared" si="242"/>
        <v>10.539417344563546</v>
      </c>
      <c r="H576" s="2">
        <f t="shared" si="243"/>
        <v>183.72153775580429</v>
      </c>
      <c r="I576" s="2">
        <f t="shared" si="244"/>
        <v>161.91224912478941</v>
      </c>
      <c r="J576" s="2">
        <f t="shared" si="245"/>
        <v>-11.269871286451341</v>
      </c>
      <c r="K576" s="2">
        <f t="shared" si="246"/>
        <v>194.99140904225564</v>
      </c>
      <c r="M576" s="2">
        <f t="shared" si="247"/>
        <v>38.968007495730333</v>
      </c>
      <c r="N576" s="2">
        <f t="shared" si="248"/>
        <v>-10.102891924053157</v>
      </c>
      <c r="O576" s="2">
        <f t="shared" si="249"/>
        <v>-87.072723217937934</v>
      </c>
      <c r="P576" s="2">
        <f t="shared" si="250"/>
        <v>-38.001823798154447</v>
      </c>
      <c r="Q576" s="2">
        <f t="shared" si="251"/>
        <v>126.04073071366827</v>
      </c>
      <c r="S576">
        <f t="shared" si="252"/>
        <v>-11.269871286451341</v>
      </c>
      <c r="T576">
        <f t="shared" si="239"/>
        <v>31.269871286451341</v>
      </c>
      <c r="U576">
        <f t="shared" si="253"/>
        <v>21.809288631014887</v>
      </c>
      <c r="V576">
        <f t="shared" si="254"/>
        <v>194.99140904225564</v>
      </c>
      <c r="W576">
        <f t="shared" si="255"/>
        <v>173.18212041124076</v>
      </c>
      <c r="X576">
        <f t="shared" si="256"/>
        <v>0</v>
      </c>
      <c r="Y576" s="2">
        <f t="shared" si="257"/>
        <v>194.99140904225564</v>
      </c>
      <c r="Z576" s="2"/>
      <c r="AB576">
        <f t="shared" si="258"/>
        <v>-87.072723217937934</v>
      </c>
      <c r="AC576">
        <f t="shared" si="240"/>
        <v>102.57272321793793</v>
      </c>
      <c r="AD576">
        <f t="shared" si="259"/>
        <v>126.04073071366827</v>
      </c>
      <c r="AE576">
        <f t="shared" si="260"/>
        <v>76.969831293884781</v>
      </c>
      <c r="AF576">
        <f t="shared" si="261"/>
        <v>0</v>
      </c>
      <c r="AG576">
        <f t="shared" si="262"/>
        <v>49.070899419783487</v>
      </c>
      <c r="AH576" s="2">
        <f t="shared" si="263"/>
        <v>126.04073071366827</v>
      </c>
    </row>
    <row r="577" spans="1:34" x14ac:dyDescent="0.3">
      <c r="A577">
        <f t="shared" si="241"/>
        <v>-106.00500000000081</v>
      </c>
      <c r="B577">
        <f t="shared" si="238"/>
        <v>-1.8501362735766032</v>
      </c>
      <c r="G577" s="2">
        <f t="shared" si="242"/>
        <v>10.615241418596369</v>
      </c>
      <c r="H577" s="2">
        <f t="shared" si="243"/>
        <v>183.63801632719975</v>
      </c>
      <c r="I577" s="2">
        <f t="shared" si="244"/>
        <v>161.5803170731842</v>
      </c>
      <c r="J577" s="2">
        <f t="shared" si="245"/>
        <v>-11.442457835419162</v>
      </c>
      <c r="K577" s="2">
        <f t="shared" si="246"/>
        <v>195.08047416261891</v>
      </c>
      <c r="M577" s="2">
        <f t="shared" si="247"/>
        <v>38.998431998088108</v>
      </c>
      <c r="N577" s="2">
        <f t="shared" si="248"/>
        <v>-10.631391323446842</v>
      </c>
      <c r="O577" s="2">
        <f t="shared" si="249"/>
        <v>-87.530402393937237</v>
      </c>
      <c r="P577" s="2">
        <f t="shared" si="250"/>
        <v>-37.90057907240228</v>
      </c>
      <c r="Q577" s="2">
        <f t="shared" si="251"/>
        <v>126.52883439202535</v>
      </c>
      <c r="S577">
        <f t="shared" si="252"/>
        <v>-11.442457835419162</v>
      </c>
      <c r="T577">
        <f t="shared" si="239"/>
        <v>31.442457835419162</v>
      </c>
      <c r="U577">
        <f t="shared" si="253"/>
        <v>22.057699254015532</v>
      </c>
      <c r="V577">
        <f t="shared" si="254"/>
        <v>195.08047416261891</v>
      </c>
      <c r="W577">
        <f t="shared" si="255"/>
        <v>173.02277490860337</v>
      </c>
      <c r="X577">
        <f t="shared" si="256"/>
        <v>0</v>
      </c>
      <c r="Y577" s="2">
        <f t="shared" si="257"/>
        <v>195.08047416261891</v>
      </c>
      <c r="Z577" s="2"/>
      <c r="AB577">
        <f t="shared" si="258"/>
        <v>-87.530402393937237</v>
      </c>
      <c r="AC577">
        <f t="shared" si="240"/>
        <v>103.03040239393724</v>
      </c>
      <c r="AD577">
        <f t="shared" si="259"/>
        <v>126.52883439202535</v>
      </c>
      <c r="AE577">
        <f t="shared" si="260"/>
        <v>76.899011070490388</v>
      </c>
      <c r="AF577">
        <f t="shared" si="261"/>
        <v>0</v>
      </c>
      <c r="AG577">
        <f t="shared" si="262"/>
        <v>49.629823321534957</v>
      </c>
      <c r="AH577" s="2">
        <f t="shared" si="263"/>
        <v>126.52883439202535</v>
      </c>
    </row>
    <row r="578" spans="1:34" x14ac:dyDescent="0.3">
      <c r="A578">
        <f t="shared" si="241"/>
        <v>-106.19000000000081</v>
      </c>
      <c r="B578">
        <f t="shared" si="238"/>
        <v>-1.8533651326927927</v>
      </c>
      <c r="G578" s="2">
        <f t="shared" si="242"/>
        <v>10.69116333363751</v>
      </c>
      <c r="H578" s="2">
        <f t="shared" si="243"/>
        <v>183.55278888683389</v>
      </c>
      <c r="I578" s="2">
        <f t="shared" si="244"/>
        <v>161.24690897284955</v>
      </c>
      <c r="J578" s="2">
        <f t="shared" si="245"/>
        <v>-11.614716580346844</v>
      </c>
      <c r="K578" s="2">
        <f t="shared" si="246"/>
        <v>195.16750546718075</v>
      </c>
      <c r="M578" s="2">
        <f t="shared" si="247"/>
        <v>39.028611517022959</v>
      </c>
      <c r="N578" s="2">
        <f t="shared" si="248"/>
        <v>-11.159618289441845</v>
      </c>
      <c r="O578" s="2">
        <f t="shared" si="249"/>
        <v>-87.987007424195809</v>
      </c>
      <c r="P578" s="2">
        <f t="shared" si="250"/>
        <v>-37.798777617730998</v>
      </c>
      <c r="Q578" s="2">
        <f t="shared" si="251"/>
        <v>127.01561894121878</v>
      </c>
      <c r="S578">
        <f t="shared" si="252"/>
        <v>-11.614716580346844</v>
      </c>
      <c r="T578">
        <f t="shared" si="239"/>
        <v>31.614716580346844</v>
      </c>
      <c r="U578">
        <f t="shared" si="253"/>
        <v>22.305879913984356</v>
      </c>
      <c r="V578">
        <f t="shared" si="254"/>
        <v>195.16750546718075</v>
      </c>
      <c r="W578">
        <f t="shared" si="255"/>
        <v>172.8616255531964</v>
      </c>
      <c r="X578">
        <f t="shared" si="256"/>
        <v>0</v>
      </c>
      <c r="Y578" s="2">
        <f t="shared" si="257"/>
        <v>195.16750546718075</v>
      </c>
      <c r="Z578" s="2"/>
      <c r="AB578">
        <f t="shared" si="258"/>
        <v>-87.987007424195809</v>
      </c>
      <c r="AC578">
        <f t="shared" si="240"/>
        <v>103.48700742419581</v>
      </c>
      <c r="AD578">
        <f t="shared" si="259"/>
        <v>127.01561894121878</v>
      </c>
      <c r="AE578">
        <f t="shared" si="260"/>
        <v>76.827389134753957</v>
      </c>
      <c r="AF578">
        <f t="shared" si="261"/>
        <v>0</v>
      </c>
      <c r="AG578">
        <f t="shared" si="262"/>
        <v>50.188229806464811</v>
      </c>
      <c r="AH578" s="2">
        <f t="shared" si="263"/>
        <v>127.01561894121878</v>
      </c>
    </row>
    <row r="579" spans="1:34" x14ac:dyDescent="0.3">
      <c r="A579">
        <f t="shared" si="241"/>
        <v>-106.37500000000081</v>
      </c>
      <c r="B579">
        <f t="shared" si="238"/>
        <v>-1.856593991808982</v>
      </c>
      <c r="G579" s="2">
        <f t="shared" si="242"/>
        <v>10.767182298161357</v>
      </c>
      <c r="H579" s="2">
        <f t="shared" si="243"/>
        <v>183.46585632324735</v>
      </c>
      <c r="I579" s="2">
        <f t="shared" si="244"/>
        <v>160.91202829973898</v>
      </c>
      <c r="J579" s="2">
        <f t="shared" si="245"/>
        <v>-11.786645725347029</v>
      </c>
      <c r="K579" s="2">
        <f t="shared" si="246"/>
        <v>195.25250204859438</v>
      </c>
      <c r="M579" s="2">
        <f t="shared" si="247"/>
        <v>39.058545737897639</v>
      </c>
      <c r="N579" s="2">
        <f t="shared" si="248"/>
        <v>-11.68756731499623</v>
      </c>
      <c r="O579" s="2">
        <f t="shared" si="249"/>
        <v>-88.442533548367791</v>
      </c>
      <c r="P579" s="2">
        <f t="shared" si="250"/>
        <v>-37.696420495473923</v>
      </c>
      <c r="Q579" s="2">
        <f t="shared" si="251"/>
        <v>127.50107928626542</v>
      </c>
      <c r="S579">
        <f t="shared" si="252"/>
        <v>-11.786645725347029</v>
      </c>
      <c r="T579">
        <f t="shared" si="239"/>
        <v>31.786645725347029</v>
      </c>
      <c r="U579">
        <f t="shared" si="253"/>
        <v>22.553828023508387</v>
      </c>
      <c r="V579">
        <f t="shared" si="254"/>
        <v>195.25250204859438</v>
      </c>
      <c r="W579">
        <f t="shared" si="255"/>
        <v>172.69867402508601</v>
      </c>
      <c r="X579">
        <f t="shared" si="256"/>
        <v>0</v>
      </c>
      <c r="Y579" s="2">
        <f t="shared" si="257"/>
        <v>195.25250204859438</v>
      </c>
      <c r="Z579" s="2"/>
      <c r="AB579">
        <f t="shared" si="258"/>
        <v>-88.442533548367791</v>
      </c>
      <c r="AC579">
        <f t="shared" si="240"/>
        <v>103.94253354836779</v>
      </c>
      <c r="AD579">
        <f t="shared" si="259"/>
        <v>127.50107928626542</v>
      </c>
      <c r="AE579">
        <f t="shared" si="260"/>
        <v>76.754966233371562</v>
      </c>
      <c r="AF579">
        <f t="shared" si="261"/>
        <v>0</v>
      </c>
      <c r="AG579">
        <f t="shared" si="262"/>
        <v>50.746113052893868</v>
      </c>
      <c r="AH579" s="2">
        <f t="shared" si="263"/>
        <v>127.50107928626542</v>
      </c>
    </row>
    <row r="580" spans="1:34" x14ac:dyDescent="0.3">
      <c r="A580">
        <f t="shared" si="241"/>
        <v>-106.56000000000081</v>
      </c>
      <c r="B580">
        <f t="shared" si="238"/>
        <v>-1.8598228509251717</v>
      </c>
      <c r="G580" s="2">
        <f t="shared" si="242"/>
        <v>10.84329751963053</v>
      </c>
      <c r="H580" s="2">
        <f t="shared" si="243"/>
        <v>183.37721954275747</v>
      </c>
      <c r="I580" s="2">
        <f t="shared" si="244"/>
        <v>160.5756785451583</v>
      </c>
      <c r="J580" s="2">
        <f t="shared" si="245"/>
        <v>-11.958243477968644</v>
      </c>
      <c r="K580" s="2">
        <f t="shared" si="246"/>
        <v>195.33546302072611</v>
      </c>
      <c r="M580" s="2">
        <f t="shared" si="247"/>
        <v>39.088234348632277</v>
      </c>
      <c r="N580" s="2">
        <f t="shared" si="248"/>
        <v>-12.215232895965872</v>
      </c>
      <c r="O580" s="2">
        <f t="shared" si="249"/>
        <v>-88.896976017355627</v>
      </c>
      <c r="P580" s="2">
        <f t="shared" si="250"/>
        <v>-37.593508772757474</v>
      </c>
      <c r="Q580" s="2">
        <f t="shared" si="251"/>
        <v>127.98521036598791</v>
      </c>
      <c r="S580">
        <f t="shared" si="252"/>
        <v>-11.958243477968644</v>
      </c>
      <c r="T580">
        <f t="shared" si="239"/>
        <v>31.958243477968644</v>
      </c>
      <c r="U580">
        <f t="shared" si="253"/>
        <v>22.801540997599176</v>
      </c>
      <c r="V580">
        <f t="shared" si="254"/>
        <v>195.33546302072611</v>
      </c>
      <c r="W580">
        <f t="shared" si="255"/>
        <v>172.53392202312693</v>
      </c>
      <c r="X580">
        <f t="shared" si="256"/>
        <v>0</v>
      </c>
      <c r="Y580" s="2">
        <f t="shared" si="257"/>
        <v>195.33546302072611</v>
      </c>
      <c r="Z580" s="2"/>
      <c r="AB580">
        <f t="shared" si="258"/>
        <v>-88.896976017355627</v>
      </c>
      <c r="AC580">
        <f t="shared" si="240"/>
        <v>104.39697601735563</v>
      </c>
      <c r="AD580">
        <f t="shared" si="259"/>
        <v>127.98521036598791</v>
      </c>
      <c r="AE580">
        <f t="shared" si="260"/>
        <v>76.681743121389758</v>
      </c>
      <c r="AF580">
        <f t="shared" si="261"/>
        <v>0</v>
      </c>
      <c r="AG580">
        <f t="shared" si="262"/>
        <v>51.303467244598153</v>
      </c>
      <c r="AH580" s="2">
        <f t="shared" si="263"/>
        <v>127.98521036598791</v>
      </c>
    </row>
    <row r="581" spans="1:34" x14ac:dyDescent="0.3">
      <c r="A581">
        <f t="shared" si="241"/>
        <v>-106.74500000000081</v>
      </c>
      <c r="B581">
        <f t="shared" ref="B581:B644" si="264">A581/180*PI()</f>
        <v>-1.8630517100413611</v>
      </c>
      <c r="G581" s="2">
        <f t="shared" si="242"/>
        <v>10.91950820450408</v>
      </c>
      <c r="H581" s="2">
        <f t="shared" si="243"/>
        <v>183.28687946944896</v>
      </c>
      <c r="I581" s="2">
        <f t="shared" si="244"/>
        <v>160.23786321572942</v>
      </c>
      <c r="J581" s="2">
        <f t="shared" si="245"/>
        <v>-12.129508049215474</v>
      </c>
      <c r="K581" s="2">
        <f t="shared" si="246"/>
        <v>195.41638751866444</v>
      </c>
      <c r="M581" s="2">
        <f t="shared" si="247"/>
        <v>39.117677039707594</v>
      </c>
      <c r="N581" s="2">
        <f t="shared" si="248"/>
        <v>-12.742609531161406</v>
      </c>
      <c r="O581" s="2">
        <f t="shared" si="249"/>
        <v>-89.350330093359133</v>
      </c>
      <c r="P581" s="2">
        <f t="shared" si="250"/>
        <v>-37.490043522490133</v>
      </c>
      <c r="Q581" s="2">
        <f t="shared" si="251"/>
        <v>128.46800713306672</v>
      </c>
      <c r="S581">
        <f t="shared" si="252"/>
        <v>-12.129508049215474</v>
      </c>
      <c r="T581">
        <f t="shared" si="239"/>
        <v>32.129508049215474</v>
      </c>
      <c r="U581">
        <f t="shared" si="253"/>
        <v>23.049016253719554</v>
      </c>
      <c r="V581">
        <f t="shared" si="254"/>
        <v>195.41638751866444</v>
      </c>
      <c r="W581">
        <f t="shared" si="255"/>
        <v>172.36737126494489</v>
      </c>
      <c r="X581">
        <f t="shared" si="256"/>
        <v>0</v>
      </c>
      <c r="Y581" s="2">
        <f t="shared" si="257"/>
        <v>195.41638751866444</v>
      </c>
      <c r="Z581" s="2"/>
      <c r="AB581">
        <f t="shared" si="258"/>
        <v>-89.350330093359133</v>
      </c>
      <c r="AC581">
        <f t="shared" si="240"/>
        <v>104.85033009335913</v>
      </c>
      <c r="AD581">
        <f t="shared" si="259"/>
        <v>128.46800713306672</v>
      </c>
      <c r="AE581">
        <f t="shared" si="260"/>
        <v>76.607720562197727</v>
      </c>
      <c r="AF581">
        <f t="shared" si="261"/>
        <v>0</v>
      </c>
      <c r="AG581">
        <f t="shared" si="262"/>
        <v>51.860286570869</v>
      </c>
      <c r="AH581" s="2">
        <f t="shared" si="263"/>
        <v>128.46800713306672</v>
      </c>
    </row>
    <row r="582" spans="1:34" x14ac:dyDescent="0.3">
      <c r="A582">
        <f t="shared" si="241"/>
        <v>-106.93000000000082</v>
      </c>
      <c r="B582">
        <f t="shared" si="264"/>
        <v>-1.8662805691575508</v>
      </c>
      <c r="G582" s="2">
        <f t="shared" si="242"/>
        <v>10.995813558245848</v>
      </c>
      <c r="H582" s="2">
        <f t="shared" si="243"/>
        <v>183.19483704516426</v>
      </c>
      <c r="I582" s="2">
        <f t="shared" si="244"/>
        <v>159.89858583335342</v>
      </c>
      <c r="J582" s="2">
        <f t="shared" si="245"/>
        <v>-12.300437653564991</v>
      </c>
      <c r="K582" s="2">
        <f t="shared" si="246"/>
        <v>195.49527469872925</v>
      </c>
      <c r="M582" s="2">
        <f t="shared" si="247"/>
        <v>39.14687350416817</v>
      </c>
      <c r="N582" s="2">
        <f t="shared" si="248"/>
        <v>-13.269691722406215</v>
      </c>
      <c r="O582" s="2">
        <f t="shared" si="249"/>
        <v>-89.802591049925496</v>
      </c>
      <c r="P582" s="2">
        <f t="shared" si="250"/>
        <v>-37.386025823351119</v>
      </c>
      <c r="Q582" s="2">
        <f t="shared" si="251"/>
        <v>128.94946455409365</v>
      </c>
      <c r="S582">
        <f t="shared" si="252"/>
        <v>-12.300437653564991</v>
      </c>
      <c r="T582">
        <f t="shared" ref="T582:T645" si="265">$D$2-$S582</f>
        <v>32.300437653564991</v>
      </c>
      <c r="U582">
        <f t="shared" si="253"/>
        <v>23.296251211810841</v>
      </c>
      <c r="V582">
        <f t="shared" si="254"/>
        <v>195.49527469872925</v>
      </c>
      <c r="W582">
        <f t="shared" si="255"/>
        <v>172.19902348691841</v>
      </c>
      <c r="X582">
        <f t="shared" si="256"/>
        <v>0</v>
      </c>
      <c r="Y582" s="2">
        <f t="shared" si="257"/>
        <v>195.49527469872925</v>
      </c>
      <c r="Z582" s="2"/>
      <c r="AB582">
        <f t="shared" si="258"/>
        <v>-89.802591049925496</v>
      </c>
      <c r="AC582">
        <f t="shared" ref="AC582:AC645" si="266">$E$2-$AB582</f>
        <v>105.3025910499255</v>
      </c>
      <c r="AD582">
        <f t="shared" si="259"/>
        <v>128.94946455409365</v>
      </c>
      <c r="AE582">
        <f t="shared" si="260"/>
        <v>76.532899327519289</v>
      </c>
      <c r="AF582">
        <f t="shared" si="261"/>
        <v>0</v>
      </c>
      <c r="AG582">
        <f t="shared" si="262"/>
        <v>52.416565226574377</v>
      </c>
      <c r="AH582" s="2">
        <f t="shared" si="263"/>
        <v>128.94946455409365</v>
      </c>
    </row>
    <row r="583" spans="1:34" x14ac:dyDescent="0.3">
      <c r="A583">
        <f t="shared" si="241"/>
        <v>-107.11500000000082</v>
      </c>
      <c r="B583">
        <f t="shared" si="264"/>
        <v>-1.8695094282737403</v>
      </c>
      <c r="G583" s="2">
        <f t="shared" si="242"/>
        <v>11.072212785332663</v>
      </c>
      <c r="H583" s="2">
        <f t="shared" si="243"/>
        <v>183.1010932294937</v>
      </c>
      <c r="I583" s="2">
        <f t="shared" si="244"/>
        <v>159.55784993517423</v>
      </c>
      <c r="J583" s="2">
        <f t="shared" si="245"/>
        <v>-12.471030508986779</v>
      </c>
      <c r="K583" s="2">
        <f t="shared" si="246"/>
        <v>195.57212373848049</v>
      </c>
      <c r="M583" s="2">
        <f t="shared" si="247"/>
        <v>39.175823437625617</v>
      </c>
      <c r="N583" s="2">
        <f t="shared" si="248"/>
        <v>-13.79647397459313</v>
      </c>
      <c r="O583" s="2">
        <f t="shared" si="249"/>
        <v>-90.253754171998025</v>
      </c>
      <c r="P583" s="2">
        <f t="shared" si="250"/>
        <v>-37.281456759779275</v>
      </c>
      <c r="Q583" s="2">
        <f t="shared" si="251"/>
        <v>129.42957760962364</v>
      </c>
      <c r="S583">
        <f t="shared" si="252"/>
        <v>-12.471030508986779</v>
      </c>
      <c r="T583">
        <f t="shared" si="265"/>
        <v>32.471030508986779</v>
      </c>
      <c r="U583">
        <f t="shared" si="253"/>
        <v>23.543243294319442</v>
      </c>
      <c r="V583">
        <f t="shared" si="254"/>
        <v>195.57212373848049</v>
      </c>
      <c r="W583">
        <f t="shared" si="255"/>
        <v>172.02888044416102</v>
      </c>
      <c r="X583">
        <f t="shared" si="256"/>
        <v>0</v>
      </c>
      <c r="Y583" s="2">
        <f t="shared" si="257"/>
        <v>195.57212373848049</v>
      </c>
      <c r="Z583" s="2"/>
      <c r="AB583">
        <f t="shared" si="258"/>
        <v>-90.253754171998025</v>
      </c>
      <c r="AC583">
        <f t="shared" si="266"/>
        <v>105.75375417199803</v>
      </c>
      <c r="AD583">
        <f t="shared" si="259"/>
        <v>129.42957760962364</v>
      </c>
      <c r="AE583">
        <f t="shared" si="260"/>
        <v>76.457280197404899</v>
      </c>
      <c r="AF583">
        <f t="shared" si="261"/>
        <v>0</v>
      </c>
      <c r="AG583">
        <f t="shared" si="262"/>
        <v>52.972297412218751</v>
      </c>
      <c r="AH583" s="2">
        <f t="shared" si="263"/>
        <v>129.42957760962364</v>
      </c>
    </row>
    <row r="584" spans="1:34" x14ac:dyDescent="0.3">
      <c r="A584">
        <f t="shared" si="241"/>
        <v>-107.30000000000082</v>
      </c>
      <c r="B584">
        <f t="shared" si="264"/>
        <v>-1.8727382873899299</v>
      </c>
      <c r="G584" s="2">
        <f t="shared" si="242"/>
        <v>11.148705089262695</v>
      </c>
      <c r="H584" s="2">
        <f t="shared" si="243"/>
        <v>183.00564899976547</v>
      </c>
      <c r="I584" s="2">
        <f t="shared" si="244"/>
        <v>159.2156590735415</v>
      </c>
      <c r="J584" s="2">
        <f t="shared" si="245"/>
        <v>-12.641284836961269</v>
      </c>
      <c r="K584" s="2">
        <f t="shared" si="246"/>
        <v>195.64693383672673</v>
      </c>
      <c r="M584" s="2">
        <f t="shared" si="247"/>
        <v>39.20452653826176</v>
      </c>
      <c r="N584" s="2">
        <f t="shared" si="248"/>
        <v>-14.322950795742162</v>
      </c>
      <c r="O584" s="2">
        <f t="shared" si="249"/>
        <v>-90.703814755965624</v>
      </c>
      <c r="P584" s="2">
        <f t="shared" si="250"/>
        <v>-37.176337421961705</v>
      </c>
      <c r="Q584" s="2">
        <f t="shared" si="251"/>
        <v>129.9083412942274</v>
      </c>
      <c r="S584">
        <f t="shared" si="252"/>
        <v>-12.641284836961269</v>
      </c>
      <c r="T584">
        <f t="shared" si="265"/>
        <v>32.641284836961269</v>
      </c>
      <c r="U584">
        <f t="shared" si="253"/>
        <v>23.789989926223964</v>
      </c>
      <c r="V584">
        <f t="shared" si="254"/>
        <v>195.64693383672673</v>
      </c>
      <c r="W584">
        <f t="shared" si="255"/>
        <v>171.85694391050276</v>
      </c>
      <c r="X584">
        <f t="shared" si="256"/>
        <v>0</v>
      </c>
      <c r="Y584" s="2">
        <f t="shared" si="257"/>
        <v>195.64693383672673</v>
      </c>
      <c r="Z584" s="2"/>
      <c r="AB584">
        <f t="shared" si="258"/>
        <v>-90.703814755965624</v>
      </c>
      <c r="AC584">
        <f t="shared" si="266"/>
        <v>106.20381475596562</v>
      </c>
      <c r="AD584">
        <f t="shared" si="259"/>
        <v>129.9083412942274</v>
      </c>
      <c r="AE584">
        <f t="shared" si="260"/>
        <v>76.380863960223465</v>
      </c>
      <c r="AF584">
        <f t="shared" si="261"/>
        <v>0</v>
      </c>
      <c r="AG584">
        <f t="shared" si="262"/>
        <v>53.527477334003919</v>
      </c>
      <c r="AH584" s="2">
        <f t="shared" si="263"/>
        <v>129.9083412942274</v>
      </c>
    </row>
    <row r="585" spans="1:34" x14ac:dyDescent="0.3">
      <c r="A585">
        <f t="shared" si="241"/>
        <v>-107.48500000000082</v>
      </c>
      <c r="B585">
        <f t="shared" si="264"/>
        <v>-1.8759671465061194</v>
      </c>
      <c r="G585" s="2">
        <f t="shared" si="242"/>
        <v>11.225289672563742</v>
      </c>
      <c r="H585" s="2">
        <f t="shared" si="243"/>
        <v>182.90850535103556</v>
      </c>
      <c r="I585" s="2">
        <f t="shared" si="244"/>
        <v>158.87201681597361</v>
      </c>
      <c r="J585" s="2">
        <f t="shared" si="245"/>
        <v>-12.811198862498188</v>
      </c>
      <c r="K585" s="2">
        <f t="shared" si="246"/>
        <v>195.71970421353376</v>
      </c>
      <c r="M585" s="2">
        <f t="shared" si="247"/>
        <v>39.232982506831782</v>
      </c>
      <c r="N585" s="2">
        <f t="shared" si="248"/>
        <v>-14.849116697057557</v>
      </c>
      <c r="O585" s="2">
        <f t="shared" si="249"/>
        <v>-91.152768109711701</v>
      </c>
      <c r="P585" s="2">
        <f t="shared" si="250"/>
        <v>-37.070668905822359</v>
      </c>
      <c r="Q585" s="2">
        <f t="shared" si="251"/>
        <v>130.38575061654348</v>
      </c>
      <c r="S585">
        <f t="shared" si="252"/>
        <v>-12.811198862498188</v>
      </c>
      <c r="T585">
        <f t="shared" si="265"/>
        <v>32.811198862498188</v>
      </c>
      <c r="U585">
        <f t="shared" si="253"/>
        <v>24.036488535061928</v>
      </c>
      <c r="V585">
        <f t="shared" si="254"/>
        <v>195.71970421353376</v>
      </c>
      <c r="W585">
        <f t="shared" si="255"/>
        <v>171.68321567847181</v>
      </c>
      <c r="X585">
        <f t="shared" si="256"/>
        <v>0</v>
      </c>
      <c r="Y585" s="2">
        <f t="shared" si="257"/>
        <v>195.71970421353376</v>
      </c>
      <c r="Z585" s="2"/>
      <c r="AB585">
        <f t="shared" si="258"/>
        <v>-91.152768109711701</v>
      </c>
      <c r="AC585">
        <f t="shared" si="266"/>
        <v>106.6527681097117</v>
      </c>
      <c r="AD585">
        <f t="shared" si="259"/>
        <v>130.38575061654348</v>
      </c>
      <c r="AE585">
        <f t="shared" si="260"/>
        <v>76.303651412654148</v>
      </c>
      <c r="AF585">
        <f t="shared" si="261"/>
        <v>0</v>
      </c>
      <c r="AG585">
        <f t="shared" si="262"/>
        <v>54.082099203889342</v>
      </c>
      <c r="AH585" s="2">
        <f t="shared" si="263"/>
        <v>130.38575061654348</v>
      </c>
    </row>
    <row r="586" spans="1:34" x14ac:dyDescent="0.3">
      <c r="A586">
        <f t="shared" si="241"/>
        <v>-107.67000000000083</v>
      </c>
      <c r="B586">
        <f t="shared" si="264"/>
        <v>-1.8791960056223092</v>
      </c>
      <c r="G586" s="2">
        <f t="shared" si="242"/>
        <v>11.301965736801536</v>
      </c>
      <c r="H586" s="2">
        <f t="shared" si="243"/>
        <v>182.80966329607719</v>
      </c>
      <c r="I586" s="2">
        <f t="shared" si="244"/>
        <v>158.52692674512053</v>
      </c>
      <c r="J586" s="2">
        <f t="shared" si="245"/>
        <v>-12.980770814155107</v>
      </c>
      <c r="K586" s="2">
        <f t="shared" si="246"/>
        <v>195.7904341102323</v>
      </c>
      <c r="M586" s="2">
        <f t="shared" si="247"/>
        <v>39.261191046667371</v>
      </c>
      <c r="N586" s="2">
        <f t="shared" si="248"/>
        <v>-15.374966192985088</v>
      </c>
      <c r="O586" s="2">
        <f t="shared" si="249"/>
        <v>-91.600609552663158</v>
      </c>
      <c r="P586" s="2">
        <f t="shared" si="250"/>
        <v>-36.964452313010703</v>
      </c>
      <c r="Q586" s="2">
        <f t="shared" si="251"/>
        <v>130.86180059933054</v>
      </c>
      <c r="S586">
        <f t="shared" si="252"/>
        <v>-12.980770814155107</v>
      </c>
      <c r="T586">
        <f t="shared" si="265"/>
        <v>32.980770814155107</v>
      </c>
      <c r="U586">
        <f t="shared" si="253"/>
        <v>24.282736550956642</v>
      </c>
      <c r="V586">
        <f t="shared" si="254"/>
        <v>195.7904341102323</v>
      </c>
      <c r="W586">
        <f t="shared" si="255"/>
        <v>171.50769755927564</v>
      </c>
      <c r="X586">
        <f t="shared" si="256"/>
        <v>0</v>
      </c>
      <c r="Y586" s="2">
        <f t="shared" si="257"/>
        <v>195.7904341102323</v>
      </c>
      <c r="Z586" s="2"/>
      <c r="AB586">
        <f t="shared" si="258"/>
        <v>-91.600609552663158</v>
      </c>
      <c r="AC586">
        <f t="shared" si="266"/>
        <v>107.10060955266316</v>
      </c>
      <c r="AD586">
        <f t="shared" si="259"/>
        <v>130.86180059933054</v>
      </c>
      <c r="AE586">
        <f t="shared" si="260"/>
        <v>76.225643359678074</v>
      </c>
      <c r="AF586">
        <f t="shared" si="261"/>
        <v>0</v>
      </c>
      <c r="AG586">
        <f t="shared" si="262"/>
        <v>54.636157239652455</v>
      </c>
      <c r="AH586" s="2">
        <f t="shared" si="263"/>
        <v>130.86180059933054</v>
      </c>
    </row>
    <row r="587" spans="1:34" x14ac:dyDescent="0.3">
      <c r="A587">
        <f t="shared" si="241"/>
        <v>-107.85500000000083</v>
      </c>
      <c r="B587">
        <f t="shared" si="264"/>
        <v>-1.8824248647384985</v>
      </c>
      <c r="G587" s="2">
        <f t="shared" si="242"/>
        <v>11.378732482588056</v>
      </c>
      <c r="H587" s="2">
        <f t="shared" si="243"/>
        <v>182.70912386537043</v>
      </c>
      <c r="I587" s="2">
        <f t="shared" si="244"/>
        <v>158.18039245872649</v>
      </c>
      <c r="J587" s="2">
        <f t="shared" si="245"/>
        <v>-13.149998924055879</v>
      </c>
      <c r="K587" s="2">
        <f t="shared" si="246"/>
        <v>195.85912278942629</v>
      </c>
      <c r="M587" s="2">
        <f t="shared" si="247"/>
        <v>39.289151863679749</v>
      </c>
      <c r="N587" s="2">
        <f t="shared" si="248"/>
        <v>-15.900493801269107</v>
      </c>
      <c r="O587" s="2">
        <f t="shared" si="249"/>
        <v>-92.04733441583906</v>
      </c>
      <c r="P587" s="2">
        <f t="shared" si="250"/>
        <v>-36.857688750890198</v>
      </c>
      <c r="Q587" s="2">
        <f t="shared" si="251"/>
        <v>131.33648627951879</v>
      </c>
      <c r="S587">
        <f t="shared" si="252"/>
        <v>-13.149998924055879</v>
      </c>
      <c r="T587">
        <f t="shared" si="265"/>
        <v>33.149998924055879</v>
      </c>
      <c r="U587">
        <f t="shared" si="253"/>
        <v>24.528731406643935</v>
      </c>
      <c r="V587">
        <f t="shared" si="254"/>
        <v>195.85912278942629</v>
      </c>
      <c r="W587">
        <f t="shared" si="255"/>
        <v>171.33039138278235</v>
      </c>
      <c r="X587">
        <f t="shared" si="256"/>
        <v>0</v>
      </c>
      <c r="Y587" s="2">
        <f t="shared" si="257"/>
        <v>195.85912278942629</v>
      </c>
      <c r="Z587" s="2"/>
      <c r="AB587">
        <f t="shared" si="258"/>
        <v>-92.04733441583906</v>
      </c>
      <c r="AC587">
        <f t="shared" si="266"/>
        <v>107.54733441583906</v>
      </c>
      <c r="AD587">
        <f t="shared" si="259"/>
        <v>131.33648627951879</v>
      </c>
      <c r="AE587">
        <f t="shared" si="260"/>
        <v>76.146840614569953</v>
      </c>
      <c r="AF587">
        <f t="shared" si="261"/>
        <v>0</v>
      </c>
      <c r="AG587">
        <f t="shared" si="262"/>
        <v>55.189645664948863</v>
      </c>
      <c r="AH587" s="2">
        <f t="shared" si="263"/>
        <v>131.33648627951879</v>
      </c>
    </row>
    <row r="588" spans="1:34" x14ac:dyDescent="0.3">
      <c r="A588">
        <f t="shared" si="241"/>
        <v>-108.04000000000083</v>
      </c>
      <c r="B588">
        <f t="shared" si="264"/>
        <v>-1.8856537238546882</v>
      </c>
      <c r="G588" s="2">
        <f t="shared" si="242"/>
        <v>11.455589109589917</v>
      </c>
      <c r="H588" s="2">
        <f t="shared" si="243"/>
        <v>182.60688810709132</v>
      </c>
      <c r="I588" s="2">
        <f t="shared" si="244"/>
        <v>157.83241756959228</v>
      </c>
      <c r="J588" s="2">
        <f t="shared" si="245"/>
        <v>-13.318881427909126</v>
      </c>
      <c r="K588" s="2">
        <f t="shared" si="246"/>
        <v>195.92576953500046</v>
      </c>
      <c r="M588" s="2">
        <f t="shared" si="247"/>
        <v>39.316864666362818</v>
      </c>
      <c r="N588" s="2">
        <f t="shared" si="248"/>
        <v>-16.425694043010029</v>
      </c>
      <c r="O588" s="2">
        <f t="shared" si="249"/>
        <v>-92.492938041899549</v>
      </c>
      <c r="P588" s="2">
        <f t="shared" si="250"/>
        <v>-36.750379332526698</v>
      </c>
      <c r="Q588" s="2">
        <f t="shared" si="251"/>
        <v>131.80980270826237</v>
      </c>
      <c r="S588">
        <f t="shared" si="252"/>
        <v>-13.318881427909126</v>
      </c>
      <c r="T588">
        <f t="shared" si="265"/>
        <v>33.318881427909126</v>
      </c>
      <c r="U588">
        <f t="shared" si="253"/>
        <v>24.774470537499042</v>
      </c>
      <c r="V588">
        <f t="shared" si="254"/>
        <v>195.92576953500046</v>
      </c>
      <c r="W588">
        <f t="shared" si="255"/>
        <v>171.15129899750141</v>
      </c>
      <c r="X588">
        <f t="shared" si="256"/>
        <v>0</v>
      </c>
      <c r="Y588" s="2">
        <f t="shared" si="257"/>
        <v>195.92576953500046</v>
      </c>
      <c r="Z588" s="2"/>
      <c r="AB588">
        <f t="shared" si="258"/>
        <v>-92.492938041899549</v>
      </c>
      <c r="AC588">
        <f t="shared" si="266"/>
        <v>107.99293804189955</v>
      </c>
      <c r="AD588">
        <f t="shared" si="259"/>
        <v>131.80980270826237</v>
      </c>
      <c r="AE588">
        <f t="shared" si="260"/>
        <v>76.067243998889523</v>
      </c>
      <c r="AF588">
        <f t="shared" si="261"/>
        <v>0</v>
      </c>
      <c r="AG588">
        <f t="shared" si="262"/>
        <v>55.742558709372851</v>
      </c>
      <c r="AH588" s="2">
        <f t="shared" si="263"/>
        <v>131.80980270826237</v>
      </c>
    </row>
    <row r="589" spans="1:34" x14ac:dyDescent="0.3">
      <c r="A589">
        <f t="shared" si="241"/>
        <v>-108.22500000000083</v>
      </c>
      <c r="B589">
        <f t="shared" si="264"/>
        <v>-1.8888825829708775</v>
      </c>
      <c r="G589" s="2">
        <f t="shared" si="242"/>
        <v>11.532534816536636</v>
      </c>
      <c r="H589" s="2">
        <f t="shared" si="243"/>
        <v>182.50295708710101</v>
      </c>
      <c r="I589" s="2">
        <f t="shared" si="244"/>
        <v>157.48300570553786</v>
      </c>
      <c r="J589" s="2">
        <f t="shared" si="245"/>
        <v>-13.487416565026521</v>
      </c>
      <c r="K589" s="2">
        <f t="shared" si="246"/>
        <v>195.99037365212752</v>
      </c>
      <c r="M589" s="2">
        <f t="shared" si="247"/>
        <v>39.344329165796125</v>
      </c>
      <c r="N589" s="2">
        <f t="shared" si="248"/>
        <v>-16.950561442720982</v>
      </c>
      <c r="O589" s="2">
        <f t="shared" si="249"/>
        <v>-92.937415785194034</v>
      </c>
      <c r="P589" s="2">
        <f t="shared" si="250"/>
        <v>-36.642525176676934</v>
      </c>
      <c r="Q589" s="2">
        <f t="shared" si="251"/>
        <v>132.28174495099017</v>
      </c>
      <c r="S589">
        <f t="shared" si="252"/>
        <v>-13.487416565026521</v>
      </c>
      <c r="T589">
        <f t="shared" si="265"/>
        <v>33.487416565026521</v>
      </c>
      <c r="U589">
        <f t="shared" si="253"/>
        <v>25.019951381563157</v>
      </c>
      <c r="V589">
        <f t="shared" si="254"/>
        <v>195.99037365212752</v>
      </c>
      <c r="W589">
        <f t="shared" si="255"/>
        <v>170.97042227056437</v>
      </c>
      <c r="X589">
        <f t="shared" si="256"/>
        <v>0</v>
      </c>
      <c r="Y589" s="2">
        <f t="shared" si="257"/>
        <v>195.99037365212752</v>
      </c>
      <c r="Z589" s="2"/>
      <c r="AB589">
        <f t="shared" si="258"/>
        <v>-92.937415785194034</v>
      </c>
      <c r="AC589">
        <f t="shared" si="266"/>
        <v>108.43741578519403</v>
      </c>
      <c r="AD589">
        <f t="shared" si="259"/>
        <v>132.28174495099017</v>
      </c>
      <c r="AE589">
        <f t="shared" si="260"/>
        <v>75.986854342473052</v>
      </c>
      <c r="AF589">
        <f t="shared" si="261"/>
        <v>0</v>
      </c>
      <c r="AG589">
        <f t="shared" si="262"/>
        <v>56.2948906085171</v>
      </c>
      <c r="AH589" s="2">
        <f t="shared" si="263"/>
        <v>132.28174495099017</v>
      </c>
    </row>
    <row r="590" spans="1:34" x14ac:dyDescent="0.3">
      <c r="A590">
        <f t="shared" si="241"/>
        <v>-108.41000000000084</v>
      </c>
      <c r="B590">
        <f t="shared" si="264"/>
        <v>-1.8921114420870673</v>
      </c>
      <c r="G590" s="2">
        <f t="shared" si="242"/>
        <v>11.609568801229056</v>
      </c>
      <c r="H590" s="2">
        <f t="shared" si="243"/>
        <v>182.39733188893464</v>
      </c>
      <c r="I590" s="2">
        <f t="shared" si="244"/>
        <v>157.13216050936427</v>
      </c>
      <c r="J590" s="2">
        <f t="shared" si="245"/>
        <v>-13.655602578341316</v>
      </c>
      <c r="K590" s="2">
        <f t="shared" si="246"/>
        <v>196.05293446727597</v>
      </c>
      <c r="M590" s="2">
        <f t="shared" si="247"/>
        <v>39.37154507564793</v>
      </c>
      <c r="N590" s="2">
        <f t="shared" si="248"/>
        <v>-17.475090528385401</v>
      </c>
      <c r="O590" s="2">
        <f t="shared" si="249"/>
        <v>-93.380763011810103</v>
      </c>
      <c r="P590" s="2">
        <f t="shared" si="250"/>
        <v>-36.534127407776772</v>
      </c>
      <c r="Q590" s="2">
        <f t="shared" si="251"/>
        <v>132.75230808745803</v>
      </c>
      <c r="S590">
        <f t="shared" si="252"/>
        <v>-13.655602578341316</v>
      </c>
      <c r="T590">
        <f t="shared" si="265"/>
        <v>33.655602578341316</v>
      </c>
      <c r="U590">
        <f t="shared" si="253"/>
        <v>25.265171379570372</v>
      </c>
      <c r="V590">
        <f t="shared" si="254"/>
        <v>196.05293446727597</v>
      </c>
      <c r="W590">
        <f t="shared" si="255"/>
        <v>170.78776308770557</v>
      </c>
      <c r="X590">
        <f t="shared" si="256"/>
        <v>0</v>
      </c>
      <c r="Y590" s="2">
        <f t="shared" si="257"/>
        <v>196.05293446727597</v>
      </c>
      <c r="Z590" s="2"/>
      <c r="AB590">
        <f t="shared" si="258"/>
        <v>-93.380763011810103</v>
      </c>
      <c r="AC590">
        <f t="shared" si="266"/>
        <v>108.8807630118101</v>
      </c>
      <c r="AD590">
        <f t="shared" si="259"/>
        <v>132.75230808745803</v>
      </c>
      <c r="AE590">
        <f t="shared" si="260"/>
        <v>75.905672483424695</v>
      </c>
      <c r="AF590">
        <f t="shared" si="261"/>
        <v>0</v>
      </c>
      <c r="AG590">
        <f t="shared" si="262"/>
        <v>56.846635604033331</v>
      </c>
      <c r="AH590" s="2">
        <f t="shared" si="263"/>
        <v>132.75230808745803</v>
      </c>
    </row>
    <row r="591" spans="1:34" x14ac:dyDescent="0.3">
      <c r="A591">
        <f t="shared" si="241"/>
        <v>-108.59500000000084</v>
      </c>
      <c r="B591">
        <f t="shared" si="264"/>
        <v>-1.8953403012032568</v>
      </c>
      <c r="G591" s="2">
        <f t="shared" si="242"/>
        <v>11.686690260547653</v>
      </c>
      <c r="H591" s="2">
        <f t="shared" si="243"/>
        <v>182.29001361379008</v>
      </c>
      <c r="I591" s="2">
        <f t="shared" si="244"/>
        <v>156.77988563881595</v>
      </c>
      <c r="J591" s="2">
        <f t="shared" si="245"/>
        <v>-13.823437714426461</v>
      </c>
      <c r="K591" s="2">
        <f t="shared" si="246"/>
        <v>196.11345132821654</v>
      </c>
      <c r="M591" s="2">
        <f t="shared" si="247"/>
        <v>39.398512112178167</v>
      </c>
      <c r="N591" s="2">
        <f t="shared" si="248"/>
        <v>-17.999275831513586</v>
      </c>
      <c r="O591" s="2">
        <f t="shared" si="249"/>
        <v>-93.822975099621345</v>
      </c>
      <c r="P591" s="2">
        <f t="shared" si="250"/>
        <v>-36.425187155929578</v>
      </c>
      <c r="Q591" s="2">
        <f t="shared" si="251"/>
        <v>133.22148721179951</v>
      </c>
      <c r="S591">
        <f t="shared" si="252"/>
        <v>-13.823437714426461</v>
      </c>
      <c r="T591">
        <f t="shared" si="265"/>
        <v>33.823437714426461</v>
      </c>
      <c r="U591">
        <f t="shared" si="253"/>
        <v>25.510127974974115</v>
      </c>
      <c r="V591">
        <f t="shared" si="254"/>
        <v>196.11345132821654</v>
      </c>
      <c r="W591">
        <f t="shared" si="255"/>
        <v>170.60332335324242</v>
      </c>
      <c r="X591">
        <f t="shared" si="256"/>
        <v>0</v>
      </c>
      <c r="Y591" s="2">
        <f t="shared" si="257"/>
        <v>196.11345132821654</v>
      </c>
      <c r="Z591" s="2"/>
      <c r="AB591">
        <f t="shared" si="258"/>
        <v>-93.822975099621345</v>
      </c>
      <c r="AC591">
        <f t="shared" si="266"/>
        <v>109.32297509962135</v>
      </c>
      <c r="AD591">
        <f t="shared" si="259"/>
        <v>133.22148721179951</v>
      </c>
      <c r="AE591">
        <f t="shared" si="260"/>
        <v>75.82369926810776</v>
      </c>
      <c r="AF591">
        <f t="shared" si="261"/>
        <v>0</v>
      </c>
      <c r="AG591">
        <f t="shared" si="262"/>
        <v>57.397787943691768</v>
      </c>
      <c r="AH591" s="2">
        <f t="shared" si="263"/>
        <v>133.22148721179951</v>
      </c>
    </row>
    <row r="592" spans="1:34" x14ac:dyDescent="0.3">
      <c r="A592">
        <f t="shared" si="241"/>
        <v>-108.78000000000084</v>
      </c>
      <c r="B592">
        <f t="shared" si="264"/>
        <v>-1.8985691603194466</v>
      </c>
      <c r="G592" s="2">
        <f t="shared" si="242"/>
        <v>11.763898390460957</v>
      </c>
      <c r="H592" s="2">
        <f t="shared" si="243"/>
        <v>182.18100338051636</v>
      </c>
      <c r="I592" s="2">
        <f t="shared" si="244"/>
        <v>156.42618476654232</v>
      </c>
      <c r="J592" s="2">
        <f t="shared" si="245"/>
        <v>-13.990920223513065</v>
      </c>
      <c r="K592" s="2">
        <f t="shared" si="246"/>
        <v>196.17192360402942</v>
      </c>
      <c r="M592" s="2">
        <f t="shared" si="247"/>
        <v>39.425229994241398</v>
      </c>
      <c r="N592" s="2">
        <f t="shared" si="248"/>
        <v>-18.523111887200145</v>
      </c>
      <c r="O592" s="2">
        <f t="shared" si="249"/>
        <v>-94.264047438335879</v>
      </c>
      <c r="P592" s="2">
        <f t="shared" si="250"/>
        <v>-36.315705556894329</v>
      </c>
      <c r="Q592" s="2">
        <f t="shared" si="251"/>
        <v>133.68927743257728</v>
      </c>
      <c r="S592">
        <f t="shared" si="252"/>
        <v>-13.990920223513065</v>
      </c>
      <c r="T592">
        <f t="shared" si="265"/>
        <v>33.990920223513065</v>
      </c>
      <c r="U592">
        <f t="shared" si="253"/>
        <v>25.754818613974024</v>
      </c>
      <c r="V592">
        <f t="shared" si="254"/>
        <v>196.17192360402942</v>
      </c>
      <c r="W592">
        <f t="shared" si="255"/>
        <v>170.41710499005538</v>
      </c>
      <c r="X592">
        <f t="shared" si="256"/>
        <v>0</v>
      </c>
      <c r="Y592" s="2">
        <f t="shared" si="257"/>
        <v>196.17192360402942</v>
      </c>
      <c r="Z592" s="2"/>
      <c r="AB592">
        <f t="shared" si="258"/>
        <v>-94.264047438335879</v>
      </c>
      <c r="AC592">
        <f t="shared" si="266"/>
        <v>109.76404743833588</v>
      </c>
      <c r="AD592">
        <f t="shared" si="259"/>
        <v>133.68927743257728</v>
      </c>
      <c r="AE592">
        <f t="shared" si="260"/>
        <v>75.740935551135735</v>
      </c>
      <c r="AF592">
        <f t="shared" si="261"/>
        <v>0</v>
      </c>
      <c r="AG592">
        <f t="shared" si="262"/>
        <v>57.94834188144155</v>
      </c>
      <c r="AH592" s="2">
        <f t="shared" si="263"/>
        <v>133.68927743257728</v>
      </c>
    </row>
    <row r="593" spans="1:34" x14ac:dyDescent="0.3">
      <c r="A593">
        <f t="shared" si="241"/>
        <v>-108.96500000000084</v>
      </c>
      <c r="B593">
        <f t="shared" si="264"/>
        <v>-1.9017980194356359</v>
      </c>
      <c r="G593" s="2">
        <f t="shared" si="242"/>
        <v>11.841192386033882</v>
      </c>
      <c r="H593" s="2">
        <f t="shared" si="243"/>
        <v>182.07030232560211</v>
      </c>
      <c r="I593" s="2">
        <f t="shared" si="244"/>
        <v>156.07106158005976</v>
      </c>
      <c r="J593" s="2">
        <f t="shared" si="245"/>
        <v>-14.158048359508477</v>
      </c>
      <c r="K593" s="2">
        <f t="shared" si="246"/>
        <v>196.2283506851106</v>
      </c>
      <c r="M593" s="2">
        <f t="shared" si="247"/>
        <v>39.451698443289743</v>
      </c>
      <c r="N593" s="2">
        <f t="shared" si="248"/>
        <v>-19.046593234180563</v>
      </c>
      <c r="O593" s="2">
        <f t="shared" si="249"/>
        <v>-94.703975429544215</v>
      </c>
      <c r="P593" s="2">
        <f t="shared" si="250"/>
        <v>-36.205683752073909</v>
      </c>
      <c r="Q593" s="2">
        <f t="shared" si="251"/>
        <v>134.15567387283397</v>
      </c>
      <c r="S593">
        <f t="shared" si="252"/>
        <v>-14.158048359508477</v>
      </c>
      <c r="T593">
        <f t="shared" si="265"/>
        <v>34.158048359508477</v>
      </c>
      <c r="U593">
        <f t="shared" si="253"/>
        <v>25.999240745542359</v>
      </c>
      <c r="V593">
        <f t="shared" si="254"/>
        <v>196.2283506851106</v>
      </c>
      <c r="W593">
        <f t="shared" si="255"/>
        <v>170.22910993956825</v>
      </c>
      <c r="X593">
        <f t="shared" si="256"/>
        <v>0</v>
      </c>
      <c r="Y593" s="2">
        <f t="shared" si="257"/>
        <v>196.2283506851106</v>
      </c>
      <c r="Z593" s="2"/>
      <c r="AB593">
        <f t="shared" si="258"/>
        <v>-94.703975429544215</v>
      </c>
      <c r="AC593">
        <f t="shared" si="266"/>
        <v>110.20397542954422</v>
      </c>
      <c r="AD593">
        <f t="shared" si="259"/>
        <v>134.15567387283397</v>
      </c>
      <c r="AE593">
        <f t="shared" si="260"/>
        <v>75.657382195363652</v>
      </c>
      <c r="AF593">
        <f t="shared" si="261"/>
        <v>0</v>
      </c>
      <c r="AG593">
        <f t="shared" si="262"/>
        <v>58.498291677470306</v>
      </c>
      <c r="AH593" s="2">
        <f t="shared" si="263"/>
        <v>134.15567387283397</v>
      </c>
    </row>
    <row r="594" spans="1:34" x14ac:dyDescent="0.3">
      <c r="A594">
        <f t="shared" si="241"/>
        <v>-109.15000000000084</v>
      </c>
      <c r="B594">
        <f t="shared" si="264"/>
        <v>-1.9050268785518252</v>
      </c>
      <c r="G594" s="2">
        <f t="shared" si="242"/>
        <v>11.918571441436177</v>
      </c>
      <c r="H594" s="2">
        <f t="shared" si="243"/>
        <v>181.95791160316361</v>
      </c>
      <c r="I594" s="2">
        <f t="shared" si="244"/>
        <v>155.7145197817128</v>
      </c>
      <c r="J594" s="2">
        <f t="shared" si="245"/>
        <v>-14.324820380014643</v>
      </c>
      <c r="K594" s="2">
        <f t="shared" si="246"/>
        <v>196.28273198317825</v>
      </c>
      <c r="M594" s="2">
        <f t="shared" si="247"/>
        <v>39.477917183375808</v>
      </c>
      <c r="N594" s="2">
        <f t="shared" si="248"/>
        <v>-19.569714414888537</v>
      </c>
      <c r="O594" s="2">
        <f t="shared" si="249"/>
        <v>-95.142754486767402</v>
      </c>
      <c r="P594" s="2">
        <f t="shared" si="250"/>
        <v>-36.095122888503049</v>
      </c>
      <c r="Q594" s="2">
        <f t="shared" si="251"/>
        <v>134.62067167014322</v>
      </c>
      <c r="S594">
        <f t="shared" si="252"/>
        <v>-14.324820380014643</v>
      </c>
      <c r="T594">
        <f t="shared" si="265"/>
        <v>34.324820380014643</v>
      </c>
      <c r="U594">
        <f t="shared" si="253"/>
        <v>26.243391821450821</v>
      </c>
      <c r="V594">
        <f t="shared" si="254"/>
        <v>196.28273198317825</v>
      </c>
      <c r="W594">
        <f t="shared" si="255"/>
        <v>170.03934016172744</v>
      </c>
      <c r="X594">
        <f t="shared" si="256"/>
        <v>0</v>
      </c>
      <c r="Y594" s="2">
        <f t="shared" si="257"/>
        <v>196.28273198317825</v>
      </c>
      <c r="Z594" s="2"/>
      <c r="AB594">
        <f t="shared" si="258"/>
        <v>-95.142754486767402</v>
      </c>
      <c r="AC594">
        <f t="shared" si="266"/>
        <v>110.6427544867674</v>
      </c>
      <c r="AD594">
        <f t="shared" si="259"/>
        <v>134.62067167014322</v>
      </c>
      <c r="AE594">
        <f t="shared" si="260"/>
        <v>75.573040071878864</v>
      </c>
      <c r="AF594">
        <f t="shared" si="261"/>
        <v>0</v>
      </c>
      <c r="AG594">
        <f t="shared" si="262"/>
        <v>59.047631598264353</v>
      </c>
      <c r="AH594" s="2">
        <f t="shared" si="263"/>
        <v>134.62067167014322</v>
      </c>
    </row>
    <row r="595" spans="1:34" x14ac:dyDescent="0.3">
      <c r="A595">
        <f t="shared" si="241"/>
        <v>-109.33500000000085</v>
      </c>
      <c r="B595">
        <f t="shared" si="264"/>
        <v>-1.9082557376680149</v>
      </c>
      <c r="G595" s="2">
        <f t="shared" si="242"/>
        <v>11.996034749950798</v>
      </c>
      <c r="H595" s="2">
        <f t="shared" si="243"/>
        <v>181.8438323849328</v>
      </c>
      <c r="I595" s="2">
        <f t="shared" si="244"/>
        <v>155.3565630886358</v>
      </c>
      <c r="J595" s="2">
        <f t="shared" si="245"/>
        <v>-14.491234546346199</v>
      </c>
      <c r="K595" s="2">
        <f t="shared" si="246"/>
        <v>196.33506693127899</v>
      </c>
      <c r="M595" s="2">
        <f t="shared" si="247"/>
        <v>39.503885941155545</v>
      </c>
      <c r="N595" s="2">
        <f t="shared" si="248"/>
        <v>-20.092469975512699</v>
      </c>
      <c r="O595" s="2">
        <f t="shared" si="249"/>
        <v>-95.580380035504703</v>
      </c>
      <c r="P595" s="2">
        <f t="shared" si="250"/>
        <v>-35.984024118836459</v>
      </c>
      <c r="Q595" s="2">
        <f t="shared" si="251"/>
        <v>135.08426597666025</v>
      </c>
      <c r="S595">
        <f t="shared" si="252"/>
        <v>-14.491234546346199</v>
      </c>
      <c r="T595">
        <f t="shared" si="265"/>
        <v>34.491234546346199</v>
      </c>
      <c r="U595">
        <f t="shared" si="253"/>
        <v>26.487269296296997</v>
      </c>
      <c r="V595">
        <f t="shared" si="254"/>
        <v>196.33506693127899</v>
      </c>
      <c r="W595">
        <f t="shared" si="255"/>
        <v>169.84779763498199</v>
      </c>
      <c r="X595">
        <f t="shared" si="256"/>
        <v>0</v>
      </c>
      <c r="Y595" s="2">
        <f t="shared" si="257"/>
        <v>196.33506693127899</v>
      </c>
      <c r="Z595" s="2"/>
      <c r="AB595">
        <f t="shared" si="258"/>
        <v>-95.580380035504703</v>
      </c>
      <c r="AC595">
        <f t="shared" si="266"/>
        <v>111.0803800355047</v>
      </c>
      <c r="AD595">
        <f t="shared" si="259"/>
        <v>135.08426597666025</v>
      </c>
      <c r="AE595">
        <f t="shared" si="260"/>
        <v>75.487910059992004</v>
      </c>
      <c r="AF595">
        <f t="shared" si="261"/>
        <v>0</v>
      </c>
      <c r="AG595">
        <f t="shared" si="262"/>
        <v>59.596355916668244</v>
      </c>
      <c r="AH595" s="2">
        <f t="shared" si="263"/>
        <v>135.08426597666025</v>
      </c>
    </row>
    <row r="596" spans="1:34" x14ac:dyDescent="0.3">
      <c r="A596">
        <f t="shared" si="241"/>
        <v>-109.52000000000085</v>
      </c>
      <c r="B596">
        <f t="shared" si="264"/>
        <v>-1.9114845967842045</v>
      </c>
      <c r="G596" s="2">
        <f t="shared" si="242"/>
        <v>12.073581503982297</v>
      </c>
      <c r="H596" s="2">
        <f t="shared" si="243"/>
        <v>181.72806586024515</v>
      </c>
      <c r="I596" s="2">
        <f t="shared" si="244"/>
        <v>154.99719523271432</v>
      </c>
      <c r="J596" s="2">
        <f t="shared" si="245"/>
        <v>-14.657289123548537</v>
      </c>
      <c r="K596" s="2">
        <f t="shared" si="246"/>
        <v>196.38535498379369</v>
      </c>
      <c r="M596" s="2">
        <f t="shared" si="247"/>
        <v>39.529604445891081</v>
      </c>
      <c r="N596" s="2">
        <f t="shared" si="248"/>
        <v>-20.614854466053288</v>
      </c>
      <c r="O596" s="2">
        <f t="shared" si="249"/>
        <v>-96.01684751328122</v>
      </c>
      <c r="P596" s="2">
        <f t="shared" si="250"/>
        <v>-35.872388601336851</v>
      </c>
      <c r="Q596" s="2">
        <f t="shared" si="251"/>
        <v>135.54645195917232</v>
      </c>
      <c r="S596">
        <f t="shared" si="252"/>
        <v>-14.657289123548537</v>
      </c>
      <c r="T596">
        <f t="shared" si="265"/>
        <v>34.657289123548537</v>
      </c>
      <c r="U596">
        <f t="shared" si="253"/>
        <v>26.730870627530834</v>
      </c>
      <c r="V596">
        <f t="shared" si="254"/>
        <v>196.38535498379369</v>
      </c>
      <c r="W596">
        <f t="shared" si="255"/>
        <v>169.65448435626286</v>
      </c>
      <c r="X596">
        <f t="shared" si="256"/>
        <v>0</v>
      </c>
      <c r="Y596" s="2">
        <f t="shared" si="257"/>
        <v>196.38535498379369</v>
      </c>
      <c r="Z596" s="2"/>
      <c r="AB596">
        <f t="shared" si="258"/>
        <v>-96.01684751328122</v>
      </c>
      <c r="AC596">
        <f t="shared" si="266"/>
        <v>111.51684751328122</v>
      </c>
      <c r="AD596">
        <f t="shared" si="259"/>
        <v>135.54645195917232</v>
      </c>
      <c r="AE596">
        <f t="shared" si="260"/>
        <v>75.401993047227933</v>
      </c>
      <c r="AF596">
        <f t="shared" si="261"/>
        <v>0</v>
      </c>
      <c r="AG596">
        <f t="shared" si="262"/>
        <v>60.144458911944369</v>
      </c>
      <c r="AH596" s="2">
        <f t="shared" si="263"/>
        <v>135.54645195917232</v>
      </c>
    </row>
    <row r="597" spans="1:34" x14ac:dyDescent="0.3">
      <c r="A597">
        <f t="shared" si="241"/>
        <v>-109.70500000000085</v>
      </c>
      <c r="B597">
        <f t="shared" si="264"/>
        <v>-1.914713455900394</v>
      </c>
      <c r="G597" s="2">
        <f t="shared" si="242"/>
        <v>12.151210895065269</v>
      </c>
      <c r="H597" s="2">
        <f t="shared" si="243"/>
        <v>181.61061323602709</v>
      </c>
      <c r="I597" s="2">
        <f t="shared" si="244"/>
        <v>154.63641996054582</v>
      </c>
      <c r="J597" s="2">
        <f t="shared" si="245"/>
        <v>-14.822982380415979</v>
      </c>
      <c r="K597" s="2">
        <f t="shared" si="246"/>
        <v>196.43359561644309</v>
      </c>
      <c r="M597" s="2">
        <f t="shared" si="247"/>
        <v>39.555072429453588</v>
      </c>
      <c r="N597" s="2">
        <f t="shared" si="248"/>
        <v>-21.136862440379232</v>
      </c>
      <c r="O597" s="2">
        <f t="shared" si="249"/>
        <v>-96.452152369695597</v>
      </c>
      <c r="P597" s="2">
        <f t="shared" si="250"/>
        <v>-35.760217499862776</v>
      </c>
      <c r="Q597" s="2">
        <f t="shared" si="251"/>
        <v>136.00722479914918</v>
      </c>
      <c r="S597">
        <f t="shared" si="252"/>
        <v>-14.822982380415979</v>
      </c>
      <c r="T597">
        <f t="shared" si="265"/>
        <v>34.822982380415979</v>
      </c>
      <c r="U597">
        <f t="shared" si="253"/>
        <v>26.974193275481248</v>
      </c>
      <c r="V597">
        <f t="shared" si="254"/>
        <v>196.43359561644309</v>
      </c>
      <c r="W597">
        <f t="shared" si="255"/>
        <v>169.45940234096179</v>
      </c>
      <c r="X597">
        <f t="shared" si="256"/>
        <v>0</v>
      </c>
      <c r="Y597" s="2">
        <f t="shared" si="257"/>
        <v>196.43359561644309</v>
      </c>
      <c r="Z597" s="2"/>
      <c r="AB597">
        <f t="shared" si="258"/>
        <v>-96.452152369695597</v>
      </c>
      <c r="AC597">
        <f t="shared" si="266"/>
        <v>111.9521523696956</v>
      </c>
      <c r="AD597">
        <f t="shared" si="259"/>
        <v>136.00722479914918</v>
      </c>
      <c r="AE597">
        <f t="shared" si="260"/>
        <v>75.315289929316364</v>
      </c>
      <c r="AF597">
        <f t="shared" si="261"/>
        <v>0</v>
      </c>
      <c r="AG597">
        <f t="shared" si="262"/>
        <v>60.691934869832821</v>
      </c>
      <c r="AH597" s="2">
        <f t="shared" si="263"/>
        <v>136.00722479914918</v>
      </c>
    </row>
    <row r="598" spans="1:34" x14ac:dyDescent="0.3">
      <c r="A598">
        <f t="shared" si="241"/>
        <v>-109.89000000000085</v>
      </c>
      <c r="B598">
        <f t="shared" si="264"/>
        <v>-1.9179423150165835</v>
      </c>
      <c r="G598" s="2">
        <f t="shared" si="242"/>
        <v>12.228922113872784</v>
      </c>
      <c r="H598" s="2">
        <f t="shared" si="243"/>
        <v>181.49147573678354</v>
      </c>
      <c r="I598" s="2">
        <f t="shared" si="244"/>
        <v>154.27424103340093</v>
      </c>
      <c r="J598" s="2">
        <f t="shared" si="245"/>
        <v>-14.988312589509832</v>
      </c>
      <c r="K598" s="2">
        <f t="shared" si="246"/>
        <v>196.47978832629337</v>
      </c>
      <c r="M598" s="2">
        <f t="shared" si="247"/>
        <v>39.580289626326021</v>
      </c>
      <c r="N598" s="2">
        <f t="shared" si="248"/>
        <v>-21.658488456284871</v>
      </c>
      <c r="O598" s="2">
        <f t="shared" si="249"/>
        <v>-96.886290066467424</v>
      </c>
      <c r="P598" s="2">
        <f t="shared" si="250"/>
        <v>-35.647511983856532</v>
      </c>
      <c r="Q598" s="2">
        <f t="shared" si="251"/>
        <v>136.46657969279346</v>
      </c>
      <c r="S598">
        <f t="shared" si="252"/>
        <v>-14.988312589509832</v>
      </c>
      <c r="T598">
        <f t="shared" si="265"/>
        <v>34.988312589509832</v>
      </c>
      <c r="U598">
        <f t="shared" si="253"/>
        <v>27.217234703382616</v>
      </c>
      <c r="V598">
        <f t="shared" si="254"/>
        <v>196.47978832629337</v>
      </c>
      <c r="W598">
        <f t="shared" si="255"/>
        <v>169.26255362291076</v>
      </c>
      <c r="X598">
        <f t="shared" si="256"/>
        <v>0</v>
      </c>
      <c r="Y598" s="2">
        <f t="shared" si="257"/>
        <v>196.47978832629337</v>
      </c>
      <c r="Z598" s="2"/>
      <c r="AB598">
        <f t="shared" si="258"/>
        <v>-96.886290066467424</v>
      </c>
      <c r="AC598">
        <f t="shared" si="266"/>
        <v>112.38629006646742</v>
      </c>
      <c r="AD598">
        <f t="shared" si="259"/>
        <v>136.46657969279346</v>
      </c>
      <c r="AE598">
        <f t="shared" si="260"/>
        <v>75.227801610182553</v>
      </c>
      <c r="AF598">
        <f t="shared" si="261"/>
        <v>0</v>
      </c>
      <c r="AG598">
        <f t="shared" si="262"/>
        <v>61.238778082610892</v>
      </c>
      <c r="AH598" s="2">
        <f t="shared" si="263"/>
        <v>136.46657969279346</v>
      </c>
    </row>
    <row r="599" spans="1:34" x14ac:dyDescent="0.3">
      <c r="A599">
        <f t="shared" si="241"/>
        <v>-110.07500000000086</v>
      </c>
      <c r="B599">
        <f t="shared" si="264"/>
        <v>-1.9211711741327733</v>
      </c>
      <c r="G599" s="2">
        <f t="shared" si="242"/>
        <v>12.306714350224819</v>
      </c>
      <c r="H599" s="2">
        <f t="shared" si="243"/>
        <v>181.37065460458513</v>
      </c>
      <c r="I599" s="2">
        <f t="shared" si="244"/>
        <v>153.91066222718396</v>
      </c>
      <c r="J599" s="2">
        <f t="shared" si="245"/>
        <v>-15.153278027176341</v>
      </c>
      <c r="K599" s="2">
        <f t="shared" si="246"/>
        <v>196.52393263176145</v>
      </c>
      <c r="M599" s="2">
        <f t="shared" si="247"/>
        <v>39.605255773605954</v>
      </c>
      <c r="N599" s="2">
        <f t="shared" si="248"/>
        <v>-22.179727075546666</v>
      </c>
      <c r="O599" s="2">
        <f t="shared" si="249"/>
        <v>-97.319256077484596</v>
      </c>
      <c r="P599" s="2">
        <f t="shared" si="250"/>
        <v>-35.534273228331969</v>
      </c>
      <c r="Q599" s="2">
        <f t="shared" si="251"/>
        <v>136.92451185109056</v>
      </c>
      <c r="S599">
        <f t="shared" si="252"/>
        <v>-15.153278027176341</v>
      </c>
      <c r="T599">
        <f t="shared" si="265"/>
        <v>35.153278027176341</v>
      </c>
      <c r="U599">
        <f t="shared" si="253"/>
        <v>27.459992377401161</v>
      </c>
      <c r="V599">
        <f t="shared" si="254"/>
        <v>196.52393263176145</v>
      </c>
      <c r="W599">
        <f t="shared" si="255"/>
        <v>169.06394025436032</v>
      </c>
      <c r="X599">
        <f t="shared" si="256"/>
        <v>0</v>
      </c>
      <c r="Y599" s="2">
        <f t="shared" si="257"/>
        <v>196.52393263176145</v>
      </c>
      <c r="Z599" s="2"/>
      <c r="AB599">
        <f t="shared" si="258"/>
        <v>-97.319256077484596</v>
      </c>
      <c r="AC599">
        <f t="shared" si="266"/>
        <v>112.8192560774846</v>
      </c>
      <c r="AD599">
        <f t="shared" si="259"/>
        <v>136.92451185109056</v>
      </c>
      <c r="AE599">
        <f t="shared" si="260"/>
        <v>75.13952900193793</v>
      </c>
      <c r="AF599">
        <f t="shared" si="261"/>
        <v>0</v>
      </c>
      <c r="AG599">
        <f t="shared" si="262"/>
        <v>61.784982849152627</v>
      </c>
      <c r="AH599" s="2">
        <f t="shared" si="263"/>
        <v>136.92451185109056</v>
      </c>
    </row>
    <row r="600" spans="1:34" x14ac:dyDescent="0.3">
      <c r="A600">
        <f t="shared" si="241"/>
        <v>-110.26000000000086</v>
      </c>
      <c r="B600">
        <f t="shared" si="264"/>
        <v>-1.9244000332489626</v>
      </c>
      <c r="G600" s="2">
        <f t="shared" si="242"/>
        <v>12.38458679309667</v>
      </c>
      <c r="H600" s="2">
        <f t="shared" si="243"/>
        <v>181.24815109905532</v>
      </c>
      <c r="I600" s="2">
        <f t="shared" si="244"/>
        <v>153.54568733239398</v>
      </c>
      <c r="J600" s="2">
        <f t="shared" si="245"/>
        <v>-15.317876973564658</v>
      </c>
      <c r="K600" s="2">
        <f t="shared" si="246"/>
        <v>196.56602807261999</v>
      </c>
      <c r="M600" s="2">
        <f t="shared" si="247"/>
        <v>39.629970611008261</v>
      </c>
      <c r="N600" s="2">
        <f t="shared" si="248"/>
        <v>-22.700572863979723</v>
      </c>
      <c r="O600" s="2">
        <f t="shared" si="249"/>
        <v>-97.751045888850228</v>
      </c>
      <c r="P600" s="2">
        <f t="shared" si="250"/>
        <v>-35.420502413862245</v>
      </c>
      <c r="Q600" s="2">
        <f t="shared" si="251"/>
        <v>137.3810164998585</v>
      </c>
      <c r="S600">
        <f t="shared" si="252"/>
        <v>-15.317876973564658</v>
      </c>
      <c r="T600">
        <f t="shared" si="265"/>
        <v>35.317876973564658</v>
      </c>
      <c r="U600">
        <f t="shared" si="253"/>
        <v>27.702463766661328</v>
      </c>
      <c r="V600">
        <f t="shared" si="254"/>
        <v>196.56602807261999</v>
      </c>
      <c r="W600">
        <f t="shared" si="255"/>
        <v>168.86356430595865</v>
      </c>
      <c r="X600">
        <f t="shared" si="256"/>
        <v>0</v>
      </c>
      <c r="Y600" s="2">
        <f t="shared" si="257"/>
        <v>196.56602807261999</v>
      </c>
      <c r="Z600" s="2"/>
      <c r="AB600">
        <f t="shared" si="258"/>
        <v>-97.751045888850228</v>
      </c>
      <c r="AC600">
        <f t="shared" si="266"/>
        <v>113.25104588885023</v>
      </c>
      <c r="AD600">
        <f t="shared" si="259"/>
        <v>137.3810164998585</v>
      </c>
      <c r="AE600">
        <f t="shared" si="260"/>
        <v>75.050473024870513</v>
      </c>
      <c r="AF600">
        <f t="shared" si="261"/>
        <v>0</v>
      </c>
      <c r="AG600">
        <f t="shared" si="262"/>
        <v>62.330543474987984</v>
      </c>
      <c r="AH600" s="2">
        <f t="shared" si="263"/>
        <v>137.3810164998585</v>
      </c>
    </row>
    <row r="601" spans="1:34" x14ac:dyDescent="0.3">
      <c r="A601">
        <f t="shared" si="241"/>
        <v>-110.44500000000086</v>
      </c>
      <c r="B601">
        <f t="shared" si="264"/>
        <v>-1.9276288923651523</v>
      </c>
      <c r="G601" s="2">
        <f t="shared" si="242"/>
        <v>12.462538630627485</v>
      </c>
      <c r="H601" s="2">
        <f t="shared" si="243"/>
        <v>181.12396649735703</v>
      </c>
      <c r="I601" s="2">
        <f t="shared" si="244"/>
        <v>153.17932015408468</v>
      </c>
      <c r="J601" s="2">
        <f t="shared" si="245"/>
        <v>-15.482107712644861</v>
      </c>
      <c r="K601" s="2">
        <f t="shared" si="246"/>
        <v>196.60607421000191</v>
      </c>
      <c r="M601" s="2">
        <f t="shared" si="247"/>
        <v>39.654433880867856</v>
      </c>
      <c r="N601" s="2">
        <f t="shared" si="248"/>
        <v>-23.221020391494918</v>
      </c>
      <c r="O601" s="2">
        <f t="shared" si="249"/>
        <v>-98.18165499893027</v>
      </c>
      <c r="P601" s="2">
        <f t="shared" si="250"/>
        <v>-35.306200726567504</v>
      </c>
      <c r="Q601" s="2">
        <f t="shared" si="251"/>
        <v>137.83608887979813</v>
      </c>
      <c r="S601">
        <f t="shared" si="252"/>
        <v>-15.482107712644861</v>
      </c>
      <c r="T601">
        <f t="shared" si="265"/>
        <v>35.482107712644861</v>
      </c>
      <c r="U601">
        <f t="shared" si="253"/>
        <v>27.944646343272346</v>
      </c>
      <c r="V601">
        <f t="shared" si="254"/>
        <v>196.60607421000191</v>
      </c>
      <c r="W601">
        <f t="shared" si="255"/>
        <v>168.66142786672953</v>
      </c>
      <c r="X601">
        <f t="shared" si="256"/>
        <v>0</v>
      </c>
      <c r="Y601" s="2">
        <f t="shared" si="257"/>
        <v>196.60607421000191</v>
      </c>
      <c r="Z601" s="2"/>
      <c r="AB601">
        <f t="shared" si="258"/>
        <v>-98.18165499893027</v>
      </c>
      <c r="AC601">
        <f t="shared" si="266"/>
        <v>113.68165499893027</v>
      </c>
      <c r="AD601">
        <f t="shared" si="259"/>
        <v>137.83608887979813</v>
      </c>
      <c r="AE601">
        <f t="shared" si="260"/>
        <v>74.960634607435352</v>
      </c>
      <c r="AF601">
        <f t="shared" si="261"/>
        <v>0</v>
      </c>
      <c r="AG601">
        <f t="shared" si="262"/>
        <v>62.875454272362767</v>
      </c>
      <c r="AH601" s="2">
        <f t="shared" si="263"/>
        <v>137.83608887979813</v>
      </c>
    </row>
    <row r="602" spans="1:34" x14ac:dyDescent="0.3">
      <c r="A602">
        <f t="shared" si="241"/>
        <v>-110.63000000000086</v>
      </c>
      <c r="B602">
        <f t="shared" si="264"/>
        <v>-1.9308577514813416</v>
      </c>
      <c r="G602" s="2">
        <f t="shared" si="242"/>
        <v>12.540569050128635</v>
      </c>
      <c r="H602" s="2">
        <f t="shared" si="243"/>
        <v>180.99810209417967</v>
      </c>
      <c r="I602" s="2">
        <f t="shared" si="244"/>
        <v>152.81156451182534</v>
      </c>
      <c r="J602" s="2">
        <f t="shared" si="245"/>
        <v>-15.645968532225695</v>
      </c>
      <c r="K602" s="2">
        <f t="shared" si="246"/>
        <v>196.64407062640538</v>
      </c>
      <c r="M602" s="2">
        <f t="shared" si="247"/>
        <v>39.67864532814238</v>
      </c>
      <c r="N602" s="2">
        <f t="shared" si="248"/>
        <v>-23.741064232154876</v>
      </c>
      <c r="O602" s="2">
        <f t="shared" si="249"/>
        <v>-98.611078918399784</v>
      </c>
      <c r="P602" s="2">
        <f t="shared" si="250"/>
        <v>-35.19136935810252</v>
      </c>
      <c r="Q602" s="2">
        <f t="shared" si="251"/>
        <v>138.28972424654216</v>
      </c>
      <c r="S602">
        <f t="shared" si="252"/>
        <v>-15.645968532225695</v>
      </c>
      <c r="T602">
        <f t="shared" si="265"/>
        <v>35.645968532225695</v>
      </c>
      <c r="U602">
        <f t="shared" si="253"/>
        <v>28.18653758235433</v>
      </c>
      <c r="V602">
        <f t="shared" si="254"/>
        <v>196.64407062640538</v>
      </c>
      <c r="W602">
        <f t="shared" si="255"/>
        <v>168.45753304405105</v>
      </c>
      <c r="X602">
        <f t="shared" si="256"/>
        <v>0</v>
      </c>
      <c r="Y602" s="2">
        <f t="shared" si="257"/>
        <v>196.64407062640538</v>
      </c>
      <c r="Z602" s="2"/>
      <c r="AB602">
        <f t="shared" si="258"/>
        <v>-98.611078918399784</v>
      </c>
      <c r="AC602">
        <f t="shared" si="266"/>
        <v>114.11107891839978</v>
      </c>
      <c r="AD602">
        <f t="shared" si="259"/>
        <v>138.28972424654216</v>
      </c>
      <c r="AE602">
        <f t="shared" si="260"/>
        <v>74.8700146862449</v>
      </c>
      <c r="AF602">
        <f t="shared" si="261"/>
        <v>0</v>
      </c>
      <c r="AG602">
        <f t="shared" si="262"/>
        <v>63.419709560297264</v>
      </c>
      <c r="AH602" s="2">
        <f t="shared" si="263"/>
        <v>138.28972424654216</v>
      </c>
    </row>
    <row r="603" spans="1:34" x14ac:dyDescent="0.3">
      <c r="A603">
        <f t="shared" si="241"/>
        <v>-110.81500000000086</v>
      </c>
      <c r="B603">
        <f t="shared" si="264"/>
        <v>-1.9340866105975314</v>
      </c>
      <c r="G603" s="2">
        <f t="shared" si="242"/>
        <v>12.618677238092273</v>
      </c>
      <c r="H603" s="2">
        <f t="shared" si="243"/>
        <v>180.87055920172523</v>
      </c>
      <c r="I603" s="2">
        <f t="shared" si="244"/>
        <v>152.44242423966034</v>
      </c>
      <c r="J603" s="2">
        <f t="shared" si="245"/>
        <v>-15.809457723972628</v>
      </c>
      <c r="K603" s="2">
        <f t="shared" si="246"/>
        <v>196.68001692569786</v>
      </c>
      <c r="M603" s="2">
        <f t="shared" si="247"/>
        <v>39.702604700414852</v>
      </c>
      <c r="N603" s="2">
        <f t="shared" si="248"/>
        <v>-24.260698964231167</v>
      </c>
      <c r="O603" s="2">
        <f t="shared" si="249"/>
        <v>-99.039313170290271</v>
      </c>
      <c r="P603" s="2">
        <f t="shared" si="250"/>
        <v>-35.076009505644251</v>
      </c>
      <c r="Q603" s="2">
        <f t="shared" si="251"/>
        <v>138.74191787070512</v>
      </c>
      <c r="S603">
        <f t="shared" si="252"/>
        <v>-15.809457723972628</v>
      </c>
      <c r="T603">
        <f t="shared" si="265"/>
        <v>35.809457723972628</v>
      </c>
      <c r="U603">
        <f t="shared" si="253"/>
        <v>28.428134962064902</v>
      </c>
      <c r="V603">
        <f t="shared" si="254"/>
        <v>196.68001692569786</v>
      </c>
      <c r="W603">
        <f t="shared" si="255"/>
        <v>168.25188196363297</v>
      </c>
      <c r="X603">
        <f t="shared" si="256"/>
        <v>0</v>
      </c>
      <c r="Y603" s="2">
        <f t="shared" si="257"/>
        <v>196.68001692569786</v>
      </c>
      <c r="Z603" s="2"/>
      <c r="AB603">
        <f t="shared" si="258"/>
        <v>-99.039313170290271</v>
      </c>
      <c r="AC603">
        <f t="shared" si="266"/>
        <v>114.53931317029027</v>
      </c>
      <c r="AD603">
        <f t="shared" si="259"/>
        <v>138.74191787070512</v>
      </c>
      <c r="AE603">
        <f t="shared" si="260"/>
        <v>74.778614206059103</v>
      </c>
      <c r="AF603">
        <f t="shared" si="261"/>
        <v>0</v>
      </c>
      <c r="AG603">
        <f t="shared" si="262"/>
        <v>63.96330366464602</v>
      </c>
      <c r="AH603" s="2">
        <f t="shared" si="263"/>
        <v>138.74191787070512</v>
      </c>
    </row>
    <row r="604" spans="1:34" x14ac:dyDescent="0.3">
      <c r="A604">
        <f t="shared" si="241"/>
        <v>-111.00000000000087</v>
      </c>
      <c r="B604">
        <f t="shared" si="264"/>
        <v>-1.9373154697137209</v>
      </c>
      <c r="G604" s="2">
        <f t="shared" si="242"/>
        <v>12.696862380199745</v>
      </c>
      <c r="H604" s="2">
        <f t="shared" si="243"/>
        <v>180.74133914969508</v>
      </c>
      <c r="I604" s="2">
        <f t="shared" si="244"/>
        <v>152.07190318606993</v>
      </c>
      <c r="J604" s="2">
        <f t="shared" si="245"/>
        <v>-15.972573583425401</v>
      </c>
      <c r="K604" s="2">
        <f t="shared" si="246"/>
        <v>196.71391273312048</v>
      </c>
      <c r="M604" s="2">
        <f t="shared" si="247"/>
        <v>39.726311747896297</v>
      </c>
      <c r="N604" s="2">
        <f t="shared" si="248"/>
        <v>-24.779919170260293</v>
      </c>
      <c r="O604" s="2">
        <f t="shared" si="249"/>
        <v>-99.466353290035997</v>
      </c>
      <c r="P604" s="2">
        <f t="shared" si="250"/>
        <v>-34.960122371879407</v>
      </c>
      <c r="Q604" s="2">
        <f t="shared" si="251"/>
        <v>139.1926650379323</v>
      </c>
      <c r="S604">
        <f t="shared" si="252"/>
        <v>-15.972573583425401</v>
      </c>
      <c r="T604">
        <f t="shared" si="265"/>
        <v>35.972573583425401</v>
      </c>
      <c r="U604">
        <f t="shared" si="253"/>
        <v>28.669435963625148</v>
      </c>
      <c r="V604">
        <f t="shared" si="254"/>
        <v>196.71391273312048</v>
      </c>
      <c r="W604">
        <f t="shared" si="255"/>
        <v>168.04447676949533</v>
      </c>
      <c r="X604">
        <f t="shared" si="256"/>
        <v>0</v>
      </c>
      <c r="Y604" s="2">
        <f t="shared" si="257"/>
        <v>196.71391273312048</v>
      </c>
      <c r="Z604" s="2"/>
      <c r="AB604">
        <f t="shared" si="258"/>
        <v>-99.466353290035997</v>
      </c>
      <c r="AC604">
        <f t="shared" si="266"/>
        <v>114.966353290036</v>
      </c>
      <c r="AD604">
        <f t="shared" si="259"/>
        <v>139.1926650379323</v>
      </c>
      <c r="AE604">
        <f t="shared" si="260"/>
        <v>74.686434119775697</v>
      </c>
      <c r="AF604">
        <f t="shared" si="261"/>
        <v>0</v>
      </c>
      <c r="AG604">
        <f t="shared" si="262"/>
        <v>64.506230918156589</v>
      </c>
      <c r="AH604" s="2">
        <f t="shared" si="263"/>
        <v>139.1926650379323</v>
      </c>
    </row>
    <row r="605" spans="1:34" x14ac:dyDescent="0.3">
      <c r="A605">
        <f t="shared" si="241"/>
        <v>-111.18500000000087</v>
      </c>
      <c r="B605">
        <f t="shared" si="264"/>
        <v>-1.9405443288299107</v>
      </c>
      <c r="G605" s="2">
        <f t="shared" si="242"/>
        <v>12.775123661330126</v>
      </c>
      <c r="H605" s="2">
        <f t="shared" si="243"/>
        <v>180.61044328527569</v>
      </c>
      <c r="I605" s="2">
        <f t="shared" si="244"/>
        <v>151.7000052139295</v>
      </c>
      <c r="J605" s="2">
        <f t="shared" si="245"/>
        <v>-16.135314410016065</v>
      </c>
      <c r="K605" s="2">
        <f t="shared" si="246"/>
        <v>196.74575769529176</v>
      </c>
      <c r="M605" s="2">
        <f t="shared" si="247"/>
        <v>39.749766223428388</v>
      </c>
      <c r="N605" s="2">
        <f t="shared" si="248"/>
        <v>-25.298719437100551</v>
      </c>
      <c r="O605" s="2">
        <f t="shared" si="249"/>
        <v>-99.892194825520789</v>
      </c>
      <c r="P605" s="2">
        <f t="shared" si="250"/>
        <v>-34.843709164991857</v>
      </c>
      <c r="Q605" s="2">
        <f t="shared" si="251"/>
        <v>139.64196104894918</v>
      </c>
      <c r="S605">
        <f t="shared" si="252"/>
        <v>-16.135314410016065</v>
      </c>
      <c r="T605">
        <f t="shared" si="265"/>
        <v>36.135314410016065</v>
      </c>
      <c r="U605">
        <f t="shared" si="253"/>
        <v>28.910438071346192</v>
      </c>
      <c r="V605">
        <f t="shared" si="254"/>
        <v>196.74575769529176</v>
      </c>
      <c r="W605">
        <f t="shared" si="255"/>
        <v>167.83531962394557</v>
      </c>
      <c r="X605">
        <f t="shared" si="256"/>
        <v>0</v>
      </c>
      <c r="Y605" s="2">
        <f t="shared" si="257"/>
        <v>196.74575769529176</v>
      </c>
      <c r="Z605" s="2"/>
      <c r="AB605">
        <f t="shared" si="258"/>
        <v>-99.892194825520789</v>
      </c>
      <c r="AC605">
        <f t="shared" si="266"/>
        <v>115.39219482552079</v>
      </c>
      <c r="AD605">
        <f t="shared" si="259"/>
        <v>139.64196104894918</v>
      </c>
      <c r="AE605">
        <f t="shared" si="260"/>
        <v>74.593475388420245</v>
      </c>
      <c r="AF605">
        <f t="shared" si="261"/>
        <v>0</v>
      </c>
      <c r="AG605">
        <f t="shared" si="262"/>
        <v>65.048485660528939</v>
      </c>
      <c r="AH605" s="2">
        <f t="shared" si="263"/>
        <v>139.64196104894918</v>
      </c>
    </row>
    <row r="606" spans="1:34" x14ac:dyDescent="0.3">
      <c r="A606">
        <f t="shared" si="241"/>
        <v>-111.37000000000087</v>
      </c>
      <c r="B606">
        <f t="shared" si="264"/>
        <v>-1.9437731879461</v>
      </c>
      <c r="G606" s="2">
        <f t="shared" si="242"/>
        <v>12.853460265568685</v>
      </c>
      <c r="H606" s="2">
        <f t="shared" si="243"/>
        <v>180.47787297312476</v>
      </c>
      <c r="I606" s="2">
        <f t="shared" si="244"/>
        <v>151.32673420046959</v>
      </c>
      <c r="J606" s="2">
        <f t="shared" si="245"/>
        <v>-16.297678507086488</v>
      </c>
      <c r="K606" s="2">
        <f t="shared" si="246"/>
        <v>196.77555148021125</v>
      </c>
      <c r="M606" s="2">
        <f t="shared" si="247"/>
        <v>39.77296788248595</v>
      </c>
      <c r="N606" s="2">
        <f t="shared" si="248"/>
        <v>-25.817094355988196</v>
      </c>
      <c r="O606" s="2">
        <f t="shared" si="249"/>
        <v>-100.31683333712424</v>
      </c>
      <c r="P606" s="2">
        <f t="shared" si="250"/>
        <v>-34.72677109865009</v>
      </c>
      <c r="Q606" s="2">
        <f t="shared" si="251"/>
        <v>140.08980121961019</v>
      </c>
      <c r="S606">
        <f t="shared" si="252"/>
        <v>-16.297678507086488</v>
      </c>
      <c r="T606">
        <f t="shared" si="265"/>
        <v>36.297678507086488</v>
      </c>
      <c r="U606">
        <f t="shared" si="253"/>
        <v>29.151138772655173</v>
      </c>
      <c r="V606">
        <f t="shared" si="254"/>
        <v>196.77555148021125</v>
      </c>
      <c r="W606">
        <f t="shared" si="255"/>
        <v>167.62441270755608</v>
      </c>
      <c r="X606">
        <f t="shared" si="256"/>
        <v>0</v>
      </c>
      <c r="Y606" s="2">
        <f t="shared" si="257"/>
        <v>196.77555148021125</v>
      </c>
      <c r="Z606" s="2"/>
      <c r="AB606">
        <f t="shared" si="258"/>
        <v>-100.31683333712424</v>
      </c>
      <c r="AC606">
        <f t="shared" si="266"/>
        <v>115.81683333712424</v>
      </c>
      <c r="AD606">
        <f t="shared" si="259"/>
        <v>140.08980121961019</v>
      </c>
      <c r="AE606">
        <f t="shared" si="260"/>
        <v>74.499738981136034</v>
      </c>
      <c r="AF606">
        <f t="shared" si="261"/>
        <v>0</v>
      </c>
      <c r="AG606">
        <f t="shared" si="262"/>
        <v>65.590062238474147</v>
      </c>
      <c r="AH606" s="2">
        <f t="shared" si="263"/>
        <v>140.08980121961019</v>
      </c>
    </row>
    <row r="607" spans="1:34" x14ac:dyDescent="0.3">
      <c r="A607">
        <f t="shared" si="241"/>
        <v>-111.55500000000087</v>
      </c>
      <c r="B607">
        <f t="shared" si="264"/>
        <v>-1.9470020470622897</v>
      </c>
      <c r="G607" s="2">
        <f t="shared" si="242"/>
        <v>12.931871376215444</v>
      </c>
      <c r="H607" s="2">
        <f t="shared" si="243"/>
        <v>180.34362959535704</v>
      </c>
      <c r="I607" s="2">
        <f t="shared" si="244"/>
        <v>150.95209403723538</v>
      </c>
      <c r="J607" s="2">
        <f t="shared" si="245"/>
        <v>-16.45966418190622</v>
      </c>
      <c r="K607" s="2">
        <f t="shared" si="246"/>
        <v>196.80329377726326</v>
      </c>
      <c r="M607" s="2">
        <f t="shared" si="247"/>
        <v>39.795916483179582</v>
      </c>
      <c r="N607" s="2">
        <f t="shared" si="248"/>
        <v>-26.335038522594161</v>
      </c>
      <c r="O607" s="2">
        <f t="shared" si="249"/>
        <v>-100.74026439776821</v>
      </c>
      <c r="P607" s="2">
        <f t="shared" si="250"/>
        <v>-34.609309391994465</v>
      </c>
      <c r="Q607" s="2">
        <f t="shared" si="251"/>
        <v>140.5361808809478</v>
      </c>
      <c r="S607">
        <f t="shared" si="252"/>
        <v>-16.45966418190622</v>
      </c>
      <c r="T607">
        <f t="shared" si="265"/>
        <v>36.45966418190622</v>
      </c>
      <c r="U607">
        <f t="shared" si="253"/>
        <v>29.391535558121664</v>
      </c>
      <c r="V607">
        <f t="shared" si="254"/>
        <v>196.80329377726326</v>
      </c>
      <c r="W607">
        <f t="shared" si="255"/>
        <v>167.4117582191416</v>
      </c>
      <c r="X607">
        <f t="shared" si="256"/>
        <v>0</v>
      </c>
      <c r="Y607" s="2">
        <f t="shared" si="257"/>
        <v>196.80329377726326</v>
      </c>
      <c r="Z607" s="2"/>
      <c r="AB607">
        <f t="shared" si="258"/>
        <v>-100.74026439776821</v>
      </c>
      <c r="AC607">
        <f t="shared" si="266"/>
        <v>116.24026439776821</v>
      </c>
      <c r="AD607">
        <f t="shared" si="259"/>
        <v>140.5361808809478</v>
      </c>
      <c r="AE607">
        <f t="shared" si="260"/>
        <v>74.405225875174054</v>
      </c>
      <c r="AF607">
        <f t="shared" si="261"/>
        <v>0</v>
      </c>
      <c r="AG607">
        <f t="shared" si="262"/>
        <v>66.130955005773757</v>
      </c>
      <c r="AH607" s="2">
        <f t="shared" si="263"/>
        <v>140.5361808809478</v>
      </c>
    </row>
    <row r="608" spans="1:34" x14ac:dyDescent="0.3">
      <c r="A608">
        <f t="shared" si="241"/>
        <v>-111.74000000000088</v>
      </c>
      <c r="B608">
        <f t="shared" si="264"/>
        <v>-1.9502309061784791</v>
      </c>
      <c r="G608" s="2">
        <f t="shared" si="242"/>
        <v>13.010356175793607</v>
      </c>
      <c r="H608" s="2">
        <f t="shared" si="243"/>
        <v>180.20771455152988</v>
      </c>
      <c r="I608" s="2">
        <f t="shared" si="244"/>
        <v>150.57608863004626</v>
      </c>
      <c r="J608" s="2">
        <f t="shared" si="245"/>
        <v>-16.621269745689986</v>
      </c>
      <c r="K608" s="2">
        <f t="shared" si="246"/>
        <v>196.82898429721985</v>
      </c>
      <c r="M608" s="2">
        <f t="shared" si="247"/>
        <v>39.818611786258145</v>
      </c>
      <c r="N608" s="2">
        <f t="shared" si="248"/>
        <v>-26.852546537079945</v>
      </c>
      <c r="O608" s="2">
        <f t="shared" si="249"/>
        <v>-101.16248359296273</v>
      </c>
      <c r="P608" s="2">
        <f t="shared" si="250"/>
        <v>-34.491325269624639</v>
      </c>
      <c r="Q608" s="2">
        <f t="shared" si="251"/>
        <v>140.98109537922087</v>
      </c>
      <c r="S608">
        <f t="shared" si="252"/>
        <v>-16.621269745689986</v>
      </c>
      <c r="T608">
        <f t="shared" si="265"/>
        <v>36.621269745689986</v>
      </c>
      <c r="U608">
        <f t="shared" si="253"/>
        <v>29.631625921483593</v>
      </c>
      <c r="V608">
        <f t="shared" si="254"/>
        <v>196.82898429721985</v>
      </c>
      <c r="W608">
        <f t="shared" si="255"/>
        <v>167.19735837573626</v>
      </c>
      <c r="X608">
        <f t="shared" si="256"/>
        <v>0</v>
      </c>
      <c r="Y608" s="2">
        <f t="shared" si="257"/>
        <v>196.82898429721985</v>
      </c>
      <c r="Z608" s="2"/>
      <c r="AB608">
        <f t="shared" si="258"/>
        <v>-101.16248359296273</v>
      </c>
      <c r="AC608">
        <f t="shared" si="266"/>
        <v>116.66248359296273</v>
      </c>
      <c r="AD608">
        <f t="shared" si="259"/>
        <v>140.98109537922087</v>
      </c>
      <c r="AE608">
        <f t="shared" si="260"/>
        <v>74.309937055882784</v>
      </c>
      <c r="AF608">
        <f t="shared" si="261"/>
        <v>0</v>
      </c>
      <c r="AG608">
        <f t="shared" si="262"/>
        <v>66.671158323338091</v>
      </c>
      <c r="AH608" s="2">
        <f t="shared" si="263"/>
        <v>140.98109537922087</v>
      </c>
    </row>
    <row r="609" spans="1:34" x14ac:dyDescent="0.3">
      <c r="A609">
        <f t="shared" si="241"/>
        <v>-111.92500000000088</v>
      </c>
      <c r="B609">
        <f t="shared" si="264"/>
        <v>-1.9534597652946686</v>
      </c>
      <c r="G609" s="2">
        <f t="shared" si="242"/>
        <v>13.08891384605818</v>
      </c>
      <c r="H609" s="2">
        <f t="shared" si="243"/>
        <v>180.0701292586285</v>
      </c>
      <c r="I609" s="2">
        <f t="shared" si="244"/>
        <v>150.19872189895489</v>
      </c>
      <c r="J609" s="2">
        <f t="shared" si="245"/>
        <v>-16.782493513615435</v>
      </c>
      <c r="K609" s="2">
        <f t="shared" si="246"/>
        <v>196.85262277224393</v>
      </c>
      <c r="M609" s="2">
        <f t="shared" si="247"/>
        <v>39.841053555111245</v>
      </c>
      <c r="N609" s="2">
        <f t="shared" si="248"/>
        <v>-27.369613004154374</v>
      </c>
      <c r="O609" s="2">
        <f t="shared" si="249"/>
        <v>-101.58348652085229</v>
      </c>
      <c r="P609" s="2">
        <f t="shared" si="250"/>
        <v>-34.372819961586679</v>
      </c>
      <c r="Q609" s="2">
        <f t="shared" si="251"/>
        <v>141.42454007596353</v>
      </c>
      <c r="S609">
        <f t="shared" si="252"/>
        <v>-16.782493513615435</v>
      </c>
      <c r="T609">
        <f t="shared" si="265"/>
        <v>36.782493513615435</v>
      </c>
      <c r="U609">
        <f t="shared" si="253"/>
        <v>29.871407359673615</v>
      </c>
      <c r="V609">
        <f t="shared" si="254"/>
        <v>196.85262277224393</v>
      </c>
      <c r="W609">
        <f t="shared" si="255"/>
        <v>166.98121541257032</v>
      </c>
      <c r="X609">
        <f t="shared" si="256"/>
        <v>0</v>
      </c>
      <c r="Y609" s="2">
        <f t="shared" si="257"/>
        <v>196.85262277224393</v>
      </c>
      <c r="Z609" s="2"/>
      <c r="AB609">
        <f t="shared" si="258"/>
        <v>-101.58348652085229</v>
      </c>
      <c r="AC609">
        <f t="shared" si="266"/>
        <v>117.08348652085229</v>
      </c>
      <c r="AD609">
        <f t="shared" si="259"/>
        <v>141.42454007596353</v>
      </c>
      <c r="AE609">
        <f t="shared" si="260"/>
        <v>74.213873516697916</v>
      </c>
      <c r="AF609">
        <f t="shared" si="261"/>
        <v>0</v>
      </c>
      <c r="AG609">
        <f t="shared" si="262"/>
        <v>67.210666559265604</v>
      </c>
      <c r="AH609" s="2">
        <f t="shared" si="263"/>
        <v>141.42454007596353</v>
      </c>
    </row>
    <row r="610" spans="1:34" x14ac:dyDescent="0.3">
      <c r="A610">
        <f t="shared" si="241"/>
        <v>-112.11000000000088</v>
      </c>
      <c r="B610">
        <f t="shared" si="264"/>
        <v>-1.9566886244108581</v>
      </c>
      <c r="G610" s="2">
        <f t="shared" si="242"/>
        <v>13.167543568004422</v>
      </c>
      <c r="H610" s="2">
        <f t="shared" si="243"/>
        <v>179.93087515105148</v>
      </c>
      <c r="I610" s="2">
        <f t="shared" si="244"/>
        <v>149.81999777820647</v>
      </c>
      <c r="J610" s="2">
        <f t="shared" si="245"/>
        <v>-16.943333804840591</v>
      </c>
      <c r="K610" s="2">
        <f t="shared" si="246"/>
        <v>196.87420895589207</v>
      </c>
      <c r="M610" s="2">
        <f t="shared" si="247"/>
        <v>39.863241555771722</v>
      </c>
      <c r="N610" s="2">
        <f t="shared" si="248"/>
        <v>-27.886232533129544</v>
      </c>
      <c r="O610" s="2">
        <f t="shared" si="249"/>
        <v>-102.00326879226157</v>
      </c>
      <c r="P610" s="2">
        <f t="shared" si="250"/>
        <v>-34.253794703360299</v>
      </c>
      <c r="Q610" s="2">
        <f t="shared" si="251"/>
        <v>141.86651034803327</v>
      </c>
      <c r="S610">
        <f t="shared" si="252"/>
        <v>-16.943333804840591</v>
      </c>
      <c r="T610">
        <f t="shared" si="265"/>
        <v>36.943333804840591</v>
      </c>
      <c r="U610">
        <f t="shared" si="253"/>
        <v>30.110877372845014</v>
      </c>
      <c r="V610">
        <f t="shared" si="254"/>
        <v>196.87420895589207</v>
      </c>
      <c r="W610">
        <f t="shared" si="255"/>
        <v>166.76333158304706</v>
      </c>
      <c r="X610">
        <f t="shared" si="256"/>
        <v>0</v>
      </c>
      <c r="Y610" s="2">
        <f t="shared" si="257"/>
        <v>196.87420895589207</v>
      </c>
      <c r="Z610" s="2"/>
      <c r="AB610">
        <f t="shared" si="258"/>
        <v>-102.00326879226157</v>
      </c>
      <c r="AC610">
        <f t="shared" si="266"/>
        <v>117.50326879226157</v>
      </c>
      <c r="AD610">
        <f t="shared" si="259"/>
        <v>141.86651034803327</v>
      </c>
      <c r="AE610">
        <f t="shared" si="260"/>
        <v>74.117036259132021</v>
      </c>
      <c r="AF610">
        <f t="shared" si="261"/>
        <v>0</v>
      </c>
      <c r="AG610">
        <f t="shared" si="262"/>
        <v>67.749474088901266</v>
      </c>
      <c r="AH610" s="2">
        <f t="shared" si="263"/>
        <v>141.86651034803327</v>
      </c>
    </row>
    <row r="611" spans="1:34" x14ac:dyDescent="0.3">
      <c r="A611">
        <f t="shared" si="241"/>
        <v>-112.29500000000088</v>
      </c>
      <c r="B611">
        <f t="shared" si="264"/>
        <v>-1.9599174835270476</v>
      </c>
      <c r="G611" s="2">
        <f t="shared" si="242"/>
        <v>13.246244521876431</v>
      </c>
      <c r="H611" s="2">
        <f t="shared" si="243"/>
        <v>179.78995368059554</v>
      </c>
      <c r="I611" s="2">
        <f t="shared" si="244"/>
        <v>149.43992021619769</v>
      </c>
      <c r="J611" s="2">
        <f t="shared" si="245"/>
        <v>-17.103788942521433</v>
      </c>
      <c r="K611" s="2">
        <f t="shared" si="246"/>
        <v>196.89374262311696</v>
      </c>
      <c r="M611" s="2">
        <f t="shared" si="247"/>
        <v>39.885175556918099</v>
      </c>
      <c r="N611" s="2">
        <f t="shared" si="248"/>
        <v>-28.402399737977092</v>
      </c>
      <c r="O611" s="2">
        <f t="shared" si="249"/>
        <v>-102.42182603074114</v>
      </c>
      <c r="P611" s="2">
        <f t="shared" si="250"/>
        <v>-34.134250735845953</v>
      </c>
      <c r="Q611" s="2">
        <f t="shared" si="251"/>
        <v>142.30700158765924</v>
      </c>
      <c r="S611">
        <f t="shared" si="252"/>
        <v>-17.103788942521433</v>
      </c>
      <c r="T611">
        <f t="shared" si="265"/>
        <v>37.103788942521433</v>
      </c>
      <c r="U611">
        <f t="shared" si="253"/>
        <v>30.350033464397864</v>
      </c>
      <c r="V611">
        <f t="shared" si="254"/>
        <v>196.89374262311696</v>
      </c>
      <c r="W611">
        <f t="shared" si="255"/>
        <v>166.54370915871914</v>
      </c>
      <c r="X611">
        <f t="shared" si="256"/>
        <v>0</v>
      </c>
      <c r="Y611" s="2">
        <f t="shared" si="257"/>
        <v>196.89374262311696</v>
      </c>
      <c r="Z611" s="2"/>
      <c r="AB611">
        <f t="shared" si="258"/>
        <v>-102.42182603074114</v>
      </c>
      <c r="AC611">
        <f t="shared" si="266"/>
        <v>117.92182603074114</v>
      </c>
      <c r="AD611">
        <f t="shared" si="259"/>
        <v>142.30700158765924</v>
      </c>
      <c r="AE611">
        <f t="shared" si="260"/>
        <v>74.019426292764052</v>
      </c>
      <c r="AF611">
        <f t="shared" si="261"/>
        <v>0</v>
      </c>
      <c r="AG611">
        <f t="shared" si="262"/>
        <v>68.287575294895191</v>
      </c>
      <c r="AH611" s="2">
        <f t="shared" si="263"/>
        <v>142.30700158765924</v>
      </c>
    </row>
    <row r="612" spans="1:34" x14ac:dyDescent="0.3">
      <c r="A612">
        <f t="shared" si="241"/>
        <v>-112.48000000000089</v>
      </c>
      <c r="B612">
        <f t="shared" si="264"/>
        <v>-1.9631463426432374</v>
      </c>
      <c r="G612" s="2">
        <f t="shared" si="242"/>
        <v>13.325015887175674</v>
      </c>
      <c r="H612" s="2">
        <f t="shared" si="243"/>
        <v>179.64736631644061</v>
      </c>
      <c r="I612" s="2">
        <f t="shared" si="244"/>
        <v>149.05849317543556</v>
      </c>
      <c r="J612" s="2">
        <f t="shared" si="245"/>
        <v>-17.263857253829393</v>
      </c>
      <c r="K612" s="2">
        <f t="shared" si="246"/>
        <v>196.91122357027001</v>
      </c>
      <c r="M612" s="2">
        <f t="shared" si="247"/>
        <v>39.906855329876947</v>
      </c>
      <c r="N612" s="2">
        <f t="shared" si="248"/>
        <v>-28.918109237384456</v>
      </c>
      <c r="O612" s="2">
        <f t="shared" si="249"/>
        <v>-102.83915387261332</v>
      </c>
      <c r="P612" s="2">
        <f t="shared" si="250"/>
        <v>-34.01418930535192</v>
      </c>
      <c r="Q612" s="2">
        <f t="shared" si="251"/>
        <v>142.74600920249026</v>
      </c>
      <c r="S612">
        <f t="shared" si="252"/>
        <v>-17.263857253829393</v>
      </c>
      <c r="T612">
        <f t="shared" si="265"/>
        <v>37.263857253829393</v>
      </c>
      <c r="U612">
        <f t="shared" si="253"/>
        <v>30.588873141005067</v>
      </c>
      <c r="V612">
        <f t="shared" si="254"/>
        <v>196.91122357027001</v>
      </c>
      <c r="W612">
        <f t="shared" si="255"/>
        <v>166.32235042926496</v>
      </c>
      <c r="X612">
        <f t="shared" si="256"/>
        <v>0</v>
      </c>
      <c r="Y612" s="2">
        <f t="shared" si="257"/>
        <v>196.91122357027001</v>
      </c>
      <c r="Z612" s="2"/>
      <c r="AB612">
        <f t="shared" si="258"/>
        <v>-102.83915387261332</v>
      </c>
      <c r="AC612">
        <f t="shared" si="266"/>
        <v>118.33915387261332</v>
      </c>
      <c r="AD612">
        <f t="shared" si="259"/>
        <v>142.74600920249026</v>
      </c>
      <c r="AE612">
        <f t="shared" si="260"/>
        <v>73.921044635228867</v>
      </c>
      <c r="AF612">
        <f t="shared" si="261"/>
        <v>0</v>
      </c>
      <c r="AG612">
        <f t="shared" si="262"/>
        <v>68.824964567261404</v>
      </c>
      <c r="AH612" s="2">
        <f t="shared" si="263"/>
        <v>142.74600920249026</v>
      </c>
    </row>
    <row r="613" spans="1:34" x14ac:dyDescent="0.3">
      <c r="A613">
        <f t="shared" si="241"/>
        <v>-112.66500000000089</v>
      </c>
      <c r="B613">
        <f t="shared" si="264"/>
        <v>-1.9663752017594267</v>
      </c>
      <c r="G613" s="2">
        <f t="shared" si="242"/>
        <v>13.403856842669523</v>
      </c>
      <c r="H613" s="2">
        <f t="shared" si="243"/>
        <v>179.50311454513448</v>
      </c>
      <c r="I613" s="2">
        <f t="shared" si="244"/>
        <v>148.67572063249622</v>
      </c>
      <c r="J613" s="2">
        <f t="shared" si="245"/>
        <v>-17.423537069968717</v>
      </c>
      <c r="K613" s="2">
        <f t="shared" si="246"/>
        <v>196.9266516151032</v>
      </c>
      <c r="M613" s="2">
        <f t="shared" si="247"/>
        <v>39.928280648625318</v>
      </c>
      <c r="N613" s="2">
        <f t="shared" si="248"/>
        <v>-29.433355654810725</v>
      </c>
      <c r="O613" s="2">
        <f t="shared" si="249"/>
        <v>-103.25524796701737</v>
      </c>
      <c r="P613" s="2">
        <f t="shared" si="250"/>
        <v>-33.893611663581325</v>
      </c>
      <c r="Q613" s="2">
        <f t="shared" si="251"/>
        <v>143.18352861564267</v>
      </c>
      <c r="S613">
        <f t="shared" si="252"/>
        <v>-17.423537069968717</v>
      </c>
      <c r="T613">
        <f t="shared" si="265"/>
        <v>37.423537069968717</v>
      </c>
      <c r="U613">
        <f t="shared" si="253"/>
        <v>30.827393912638239</v>
      </c>
      <c r="V613">
        <f t="shared" si="254"/>
        <v>196.9266516151032</v>
      </c>
      <c r="W613">
        <f t="shared" si="255"/>
        <v>166.09925770246494</v>
      </c>
      <c r="X613">
        <f t="shared" si="256"/>
        <v>0</v>
      </c>
      <c r="Y613" s="2">
        <f t="shared" si="257"/>
        <v>196.9266516151032</v>
      </c>
      <c r="Z613" s="2"/>
      <c r="AB613">
        <f t="shared" si="258"/>
        <v>-103.25524796701737</v>
      </c>
      <c r="AC613">
        <f t="shared" si="266"/>
        <v>118.75524796701737</v>
      </c>
      <c r="AD613">
        <f t="shared" si="259"/>
        <v>143.18352861564267</v>
      </c>
      <c r="AE613">
        <f t="shared" si="260"/>
        <v>73.821892312206643</v>
      </c>
      <c r="AF613">
        <f t="shared" si="261"/>
        <v>0</v>
      </c>
      <c r="AG613">
        <f t="shared" si="262"/>
        <v>69.361636303436043</v>
      </c>
      <c r="AH613" s="2">
        <f t="shared" si="263"/>
        <v>143.18352861564267</v>
      </c>
    </row>
    <row r="614" spans="1:34" x14ac:dyDescent="0.3">
      <c r="A614">
        <f t="shared" si="241"/>
        <v>-112.85000000000089</v>
      </c>
      <c r="B614">
        <f t="shared" si="264"/>
        <v>-1.9696040608756165</v>
      </c>
      <c r="G614" s="2">
        <f t="shared" si="242"/>
        <v>13.482766566399869</v>
      </c>
      <c r="H614" s="2">
        <f t="shared" si="243"/>
        <v>179.35719987057709</v>
      </c>
      <c r="I614" s="2">
        <f t="shared" si="244"/>
        <v>148.29160657798326</v>
      </c>
      <c r="J614" s="2">
        <f t="shared" si="245"/>
        <v>-17.582826726193986</v>
      </c>
      <c r="K614" s="2">
        <f t="shared" si="246"/>
        <v>196.94002659677108</v>
      </c>
      <c r="M614" s="2">
        <f t="shared" si="247"/>
        <v>39.949451289793089</v>
      </c>
      <c r="N614" s="2">
        <f t="shared" si="248"/>
        <v>-29.948133618543082</v>
      </c>
      <c r="O614" s="2">
        <f t="shared" si="249"/>
        <v>-103.67010397595519</v>
      </c>
      <c r="P614" s="2">
        <f t="shared" si="250"/>
        <v>-33.772519067619015</v>
      </c>
      <c r="Q614" s="2">
        <f t="shared" si="251"/>
        <v>143.61955526574826</v>
      </c>
      <c r="S614">
        <f t="shared" si="252"/>
        <v>-17.582826726193986</v>
      </c>
      <c r="T614">
        <f t="shared" si="265"/>
        <v>37.582826726193986</v>
      </c>
      <c r="U614">
        <f t="shared" si="253"/>
        <v>31.065593292593853</v>
      </c>
      <c r="V614">
        <f t="shared" si="254"/>
        <v>196.94002659677108</v>
      </c>
      <c r="W614">
        <f t="shared" si="255"/>
        <v>165.87443330417724</v>
      </c>
      <c r="X614">
        <f t="shared" si="256"/>
        <v>0</v>
      </c>
      <c r="Y614" s="2">
        <f t="shared" si="257"/>
        <v>196.94002659677108</v>
      </c>
      <c r="Z614" s="2"/>
      <c r="AB614">
        <f t="shared" si="258"/>
        <v>-103.67010397595519</v>
      </c>
      <c r="AC614">
        <f t="shared" si="266"/>
        <v>119.17010397595519</v>
      </c>
      <c r="AD614">
        <f t="shared" si="259"/>
        <v>143.61955526574826</v>
      </c>
      <c r="AE614">
        <f t="shared" si="260"/>
        <v>73.721970357412104</v>
      </c>
      <c r="AF614">
        <f t="shared" si="261"/>
        <v>0</v>
      </c>
      <c r="AG614">
        <f t="shared" si="262"/>
        <v>69.897584908336171</v>
      </c>
      <c r="AH614" s="2">
        <f t="shared" si="263"/>
        <v>143.61955526574826</v>
      </c>
    </row>
    <row r="615" spans="1:34" x14ac:dyDescent="0.3">
      <c r="A615">
        <f t="shared" si="241"/>
        <v>-113.03500000000089</v>
      </c>
      <c r="B615">
        <f t="shared" si="264"/>
        <v>-1.9728329199918058</v>
      </c>
      <c r="G615" s="2">
        <f t="shared" si="242"/>
        <v>13.561744235691624</v>
      </c>
      <c r="H615" s="2">
        <f t="shared" si="243"/>
        <v>179.20962381400517</v>
      </c>
      <c r="I615" s="2">
        <f t="shared" si="244"/>
        <v>147.90615501648625</v>
      </c>
      <c r="J615" s="2">
        <f t="shared" si="245"/>
        <v>-17.741724561827318</v>
      </c>
      <c r="K615" s="2">
        <f t="shared" si="246"/>
        <v>196.95134837583248</v>
      </c>
      <c r="M615" s="2">
        <f t="shared" si="247"/>
        <v>39.970367032665244</v>
      </c>
      <c r="N615" s="2">
        <f t="shared" si="248"/>
        <v>-30.462437761752383</v>
      </c>
      <c r="O615" s="2">
        <f t="shared" si="249"/>
        <v>-104.08371757433618</v>
      </c>
      <c r="P615" s="2">
        <f t="shared" si="250"/>
        <v>-33.650912779918549</v>
      </c>
      <c r="Q615" s="2">
        <f t="shared" si="251"/>
        <v>144.05408460700141</v>
      </c>
      <c r="S615">
        <f t="shared" si="252"/>
        <v>-17.741724561827318</v>
      </c>
      <c r="T615">
        <f t="shared" si="265"/>
        <v>37.741724561827318</v>
      </c>
      <c r="U615">
        <f t="shared" si="253"/>
        <v>31.303468797518942</v>
      </c>
      <c r="V615">
        <f t="shared" si="254"/>
        <v>196.95134837583248</v>
      </c>
      <c r="W615">
        <f t="shared" si="255"/>
        <v>165.64787957831356</v>
      </c>
      <c r="X615">
        <f t="shared" si="256"/>
        <v>0</v>
      </c>
      <c r="Y615" s="2">
        <f t="shared" si="257"/>
        <v>196.95134837583248</v>
      </c>
      <c r="Z615" s="2"/>
      <c r="AB615">
        <f t="shared" si="258"/>
        <v>-104.08371757433618</v>
      </c>
      <c r="AC615">
        <f t="shared" si="266"/>
        <v>119.58371757433618</v>
      </c>
      <c r="AD615">
        <f t="shared" si="259"/>
        <v>144.05408460700141</v>
      </c>
      <c r="AE615">
        <f t="shared" si="260"/>
        <v>73.621279812583794</v>
      </c>
      <c r="AF615">
        <f t="shared" si="261"/>
        <v>0</v>
      </c>
      <c r="AG615">
        <f t="shared" si="262"/>
        <v>70.432804794417621</v>
      </c>
      <c r="AH615" s="2">
        <f t="shared" si="263"/>
        <v>144.05408460700141</v>
      </c>
    </row>
    <row r="616" spans="1:34" x14ac:dyDescent="0.3">
      <c r="A616">
        <f t="shared" si="241"/>
        <v>-113.22000000000089</v>
      </c>
      <c r="B616">
        <f t="shared" si="264"/>
        <v>-1.9760617791079955</v>
      </c>
      <c r="G616" s="2">
        <f t="shared" si="242"/>
        <v>13.64078902716137</v>
      </c>
      <c r="H616" s="2">
        <f t="shared" si="243"/>
        <v>179.06038791397611</v>
      </c>
      <c r="I616" s="2">
        <f t="shared" si="244"/>
        <v>147.51936996653887</v>
      </c>
      <c r="J616" s="2">
        <f t="shared" si="245"/>
        <v>-17.900228920275858</v>
      </c>
      <c r="K616" s="2">
        <f t="shared" si="246"/>
        <v>196.96061683425197</v>
      </c>
      <c r="M616" s="2">
        <f t="shared" si="247"/>
        <v>39.991027659184269</v>
      </c>
      <c r="N616" s="2">
        <f t="shared" si="248"/>
        <v>-30.9762627225495</v>
      </c>
      <c r="O616" s="2">
        <f t="shared" si="249"/>
        <v>-104.49608445002272</v>
      </c>
      <c r="P616" s="2">
        <f t="shared" si="250"/>
        <v>-33.528794068288946</v>
      </c>
      <c r="Q616" s="2">
        <f t="shared" si="251"/>
        <v>144.48711210920698</v>
      </c>
      <c r="S616">
        <f t="shared" si="252"/>
        <v>-17.900228920275858</v>
      </c>
      <c r="T616">
        <f t="shared" si="265"/>
        <v>37.900228920275858</v>
      </c>
      <c r="U616">
        <f t="shared" si="253"/>
        <v>31.541017947437226</v>
      </c>
      <c r="V616">
        <f t="shared" si="254"/>
        <v>196.96061683425197</v>
      </c>
      <c r="W616">
        <f t="shared" si="255"/>
        <v>165.41959888681473</v>
      </c>
      <c r="X616">
        <f t="shared" si="256"/>
        <v>0</v>
      </c>
      <c r="Y616" s="2">
        <f t="shared" si="257"/>
        <v>196.96061683425197</v>
      </c>
      <c r="Z616" s="2"/>
      <c r="AB616">
        <f t="shared" si="258"/>
        <v>-104.49608445002272</v>
      </c>
      <c r="AC616">
        <f t="shared" si="266"/>
        <v>119.99608445002272</v>
      </c>
      <c r="AD616">
        <f t="shared" si="259"/>
        <v>144.48711210920698</v>
      </c>
      <c r="AE616">
        <f t="shared" si="260"/>
        <v>73.519821727473214</v>
      </c>
      <c r="AF616">
        <f t="shared" si="261"/>
        <v>0</v>
      </c>
      <c r="AG616">
        <f t="shared" si="262"/>
        <v>70.967290381733775</v>
      </c>
      <c r="AH616" s="2">
        <f t="shared" si="263"/>
        <v>144.48711210920698</v>
      </c>
    </row>
    <row r="617" spans="1:34" x14ac:dyDescent="0.3">
      <c r="A617">
        <f t="shared" si="241"/>
        <v>-113.4050000000009</v>
      </c>
      <c r="B617">
        <f t="shared" si="264"/>
        <v>-1.9792906382241851</v>
      </c>
      <c r="G617" s="2">
        <f t="shared" si="242"/>
        <v>13.719900116725865</v>
      </c>
      <c r="H617" s="2">
        <f t="shared" si="243"/>
        <v>178.90949372635211</v>
      </c>
      <c r="I617" s="2">
        <f t="shared" si="244"/>
        <v>147.13125546057739</v>
      </c>
      <c r="J617" s="2">
        <f t="shared" si="245"/>
        <v>-18.058338149048865</v>
      </c>
      <c r="K617" s="2">
        <f t="shared" si="246"/>
        <v>196.96783187540098</v>
      </c>
      <c r="M617" s="2">
        <f t="shared" si="247"/>
        <v>40.011432953952323</v>
      </c>
      <c r="N617" s="2">
        <f t="shared" si="248"/>
        <v>-31.489603144040821</v>
      </c>
      <c r="O617" s="2">
        <f t="shared" si="249"/>
        <v>-104.90720030387472</v>
      </c>
      <c r="P617" s="2">
        <f t="shared" si="250"/>
        <v>-33.406164205881566</v>
      </c>
      <c r="Q617" s="2">
        <f t="shared" si="251"/>
        <v>144.91863325782703</v>
      </c>
      <c r="S617">
        <f t="shared" si="252"/>
        <v>-18.058338149048865</v>
      </c>
      <c r="T617">
        <f t="shared" si="265"/>
        <v>38.058338149048865</v>
      </c>
      <c r="U617">
        <f t="shared" si="253"/>
        <v>31.778238265774732</v>
      </c>
      <c r="V617">
        <f t="shared" si="254"/>
        <v>196.96783187540098</v>
      </c>
      <c r="W617">
        <f t="shared" si="255"/>
        <v>165.18959360962626</v>
      </c>
      <c r="X617">
        <f t="shared" si="256"/>
        <v>0</v>
      </c>
      <c r="Y617" s="2">
        <f t="shared" si="257"/>
        <v>196.96783187540098</v>
      </c>
      <c r="Z617" s="2"/>
      <c r="AB617">
        <f t="shared" si="258"/>
        <v>-104.90720030387472</v>
      </c>
      <c r="AC617">
        <f t="shared" si="266"/>
        <v>120.40720030387472</v>
      </c>
      <c r="AD617">
        <f t="shared" si="259"/>
        <v>144.91863325782703</v>
      </c>
      <c r="AE617">
        <f t="shared" si="260"/>
        <v>73.417597159833889</v>
      </c>
      <c r="AF617">
        <f t="shared" si="261"/>
        <v>0</v>
      </c>
      <c r="AG617">
        <f t="shared" si="262"/>
        <v>71.501036097993151</v>
      </c>
      <c r="AH617" s="2">
        <f t="shared" si="263"/>
        <v>144.91863325782703</v>
      </c>
    </row>
    <row r="618" spans="1:34" x14ac:dyDescent="0.3">
      <c r="A618">
        <f t="shared" si="241"/>
        <v>-113.5900000000009</v>
      </c>
      <c r="B618">
        <f t="shared" si="264"/>
        <v>-1.9825194973403748</v>
      </c>
      <c r="G618" s="2">
        <f t="shared" si="242"/>
        <v>13.799076679610707</v>
      </c>
      <c r="H618" s="2">
        <f t="shared" si="243"/>
        <v>178.75694282428393</v>
      </c>
      <c r="I618" s="2">
        <f t="shared" si="244"/>
        <v>146.74181554489809</v>
      </c>
      <c r="J618" s="2">
        <f t="shared" si="245"/>
        <v>-18.216050599775116</v>
      </c>
      <c r="K618" s="2">
        <f t="shared" si="246"/>
        <v>196.97299342405904</v>
      </c>
      <c r="M618" s="2">
        <f t="shared" si="247"/>
        <v>40.031582704233585</v>
      </c>
      <c r="N618" s="2">
        <f t="shared" si="248"/>
        <v>-32.002453674384519</v>
      </c>
      <c r="O618" s="2">
        <f t="shared" si="249"/>
        <v>-105.31706084979484</v>
      </c>
      <c r="P618" s="2">
        <f t="shared" si="250"/>
        <v>-33.283024471176731</v>
      </c>
      <c r="Q618" s="2">
        <f t="shared" si="251"/>
        <v>145.34864355402843</v>
      </c>
      <c r="S618">
        <f t="shared" si="252"/>
        <v>-18.216050599775116</v>
      </c>
      <c r="T618">
        <f t="shared" si="265"/>
        <v>38.216050599775116</v>
      </c>
      <c r="U618">
        <f t="shared" si="253"/>
        <v>32.015127279385823</v>
      </c>
      <c r="V618">
        <f t="shared" si="254"/>
        <v>196.97299342405904</v>
      </c>
      <c r="W618">
        <f t="shared" si="255"/>
        <v>164.9578661446732</v>
      </c>
      <c r="X618">
        <f t="shared" si="256"/>
        <v>0</v>
      </c>
      <c r="Y618" s="2">
        <f t="shared" si="257"/>
        <v>196.97299342405904</v>
      </c>
      <c r="Z618" s="2"/>
      <c r="AB618">
        <f t="shared" si="258"/>
        <v>-105.31706084979484</v>
      </c>
      <c r="AC618">
        <f t="shared" si="266"/>
        <v>120.81706084979484</v>
      </c>
      <c r="AD618">
        <f t="shared" si="259"/>
        <v>145.34864355402843</v>
      </c>
      <c r="AE618">
        <f t="shared" si="260"/>
        <v>73.314607175410316</v>
      </c>
      <c r="AF618">
        <f t="shared" si="261"/>
        <v>0</v>
      </c>
      <c r="AG618">
        <f t="shared" si="262"/>
        <v>72.034036378618111</v>
      </c>
      <c r="AH618" s="2">
        <f t="shared" si="263"/>
        <v>145.34864355402843</v>
      </c>
    </row>
    <row r="619" spans="1:34" x14ac:dyDescent="0.3">
      <c r="A619">
        <f t="shared" si="241"/>
        <v>-113.7750000000009</v>
      </c>
      <c r="B619">
        <f t="shared" si="264"/>
        <v>-1.9857483564565641</v>
      </c>
      <c r="G619" s="2">
        <f t="shared" si="242"/>
        <v>13.878317890358868</v>
      </c>
      <c r="H619" s="2">
        <f t="shared" si="243"/>
        <v>178.60273679819431</v>
      </c>
      <c r="I619" s="2">
        <f t="shared" si="244"/>
        <v>146.35105427961551</v>
      </c>
      <c r="J619" s="2">
        <f t="shared" si="245"/>
        <v>-18.373364628219917</v>
      </c>
      <c r="K619" s="2">
        <f t="shared" si="246"/>
        <v>196.97610142641423</v>
      </c>
      <c r="M619" s="2">
        <f t="shared" si="247"/>
        <v>40.051476699956353</v>
      </c>
      <c r="N619" s="2">
        <f t="shared" si="248"/>
        <v>-32.514808966845919</v>
      </c>
      <c r="O619" s="2">
        <f t="shared" si="249"/>
        <v>-105.72566181477276</v>
      </c>
      <c r="P619" s="2">
        <f t="shared" si="250"/>
        <v>-33.159376147970498</v>
      </c>
      <c r="Q619" s="2">
        <f t="shared" si="251"/>
        <v>145.77713851472913</v>
      </c>
      <c r="S619">
        <f t="shared" si="252"/>
        <v>-18.373364628219917</v>
      </c>
      <c r="T619">
        <f t="shared" si="265"/>
        <v>38.373364628219917</v>
      </c>
      <c r="U619">
        <f t="shared" si="253"/>
        <v>32.251682518578789</v>
      </c>
      <c r="V619">
        <f t="shared" si="254"/>
        <v>196.97610142641423</v>
      </c>
      <c r="W619">
        <f t="shared" si="255"/>
        <v>164.72441890783543</v>
      </c>
      <c r="X619">
        <f t="shared" si="256"/>
        <v>0</v>
      </c>
      <c r="Y619" s="2">
        <f t="shared" si="257"/>
        <v>196.97610142641423</v>
      </c>
      <c r="Z619" s="2"/>
      <c r="AB619">
        <f t="shared" si="258"/>
        <v>-105.72566181477276</v>
      </c>
      <c r="AC619">
        <f t="shared" si="266"/>
        <v>121.22566181477276</v>
      </c>
      <c r="AD619">
        <f t="shared" si="259"/>
        <v>145.77713851472913</v>
      </c>
      <c r="AE619">
        <f t="shared" si="260"/>
        <v>73.210852847926844</v>
      </c>
      <c r="AF619">
        <f t="shared" si="261"/>
        <v>0</v>
      </c>
      <c r="AG619">
        <f t="shared" si="262"/>
        <v>72.566285666802258</v>
      </c>
      <c r="AH619" s="2">
        <f t="shared" si="263"/>
        <v>145.77713851472913</v>
      </c>
    </row>
    <row r="620" spans="1:34" x14ac:dyDescent="0.3">
      <c r="A620">
        <f t="shared" si="241"/>
        <v>-113.9600000000009</v>
      </c>
      <c r="B620">
        <f t="shared" si="264"/>
        <v>-1.9889772155727539</v>
      </c>
      <c r="G620" s="2">
        <f t="shared" si="242"/>
        <v>13.957622922839377</v>
      </c>
      <c r="H620" s="2">
        <f t="shared" si="243"/>
        <v>178.44687725576154</v>
      </c>
      <c r="I620" s="2">
        <f t="shared" si="244"/>
        <v>145.95897573861973</v>
      </c>
      <c r="J620" s="2">
        <f t="shared" si="245"/>
        <v>-18.53027859430243</v>
      </c>
      <c r="K620" s="2">
        <f t="shared" si="246"/>
        <v>196.97715585006398</v>
      </c>
      <c r="M620" s="2">
        <f t="shared" si="247"/>
        <v>40.071114733715355</v>
      </c>
      <c r="N620" s="2">
        <f t="shared" si="248"/>
        <v>-33.026663679853712</v>
      </c>
      <c r="O620" s="2">
        <f t="shared" si="249"/>
        <v>-106.13299893893023</v>
      </c>
      <c r="P620" s="2">
        <f t="shared" si="250"/>
        <v>-33.035220525361169</v>
      </c>
      <c r="Q620" s="2">
        <f t="shared" si="251"/>
        <v>146.20411367264558</v>
      </c>
      <c r="S620">
        <f t="shared" si="252"/>
        <v>-18.53027859430243</v>
      </c>
      <c r="T620">
        <f t="shared" si="265"/>
        <v>38.53027859430243</v>
      </c>
      <c r="U620">
        <f t="shared" si="253"/>
        <v>32.487901517141808</v>
      </c>
      <c r="V620">
        <f t="shared" si="254"/>
        <v>196.97715585006398</v>
      </c>
      <c r="W620">
        <f t="shared" si="255"/>
        <v>164.48925433292214</v>
      </c>
      <c r="X620">
        <f t="shared" si="256"/>
        <v>0</v>
      </c>
      <c r="Y620" s="2">
        <f t="shared" si="257"/>
        <v>196.97715585006398</v>
      </c>
      <c r="Z620" s="2"/>
      <c r="AB620">
        <f t="shared" si="258"/>
        <v>-106.13299893893023</v>
      </c>
      <c r="AC620">
        <f t="shared" si="266"/>
        <v>121.63299893893023</v>
      </c>
      <c r="AD620">
        <f t="shared" si="259"/>
        <v>146.20411367264558</v>
      </c>
      <c r="AE620">
        <f t="shared" si="260"/>
        <v>73.106335259076516</v>
      </c>
      <c r="AF620">
        <f t="shared" si="261"/>
        <v>0</v>
      </c>
      <c r="AG620">
        <f t="shared" si="262"/>
        <v>73.09777841356906</v>
      </c>
      <c r="AH620" s="2">
        <f t="shared" si="263"/>
        <v>146.20411367264558</v>
      </c>
    </row>
    <row r="621" spans="1:34" x14ac:dyDescent="0.3">
      <c r="A621">
        <f t="shared" si="241"/>
        <v>-114.14500000000091</v>
      </c>
      <c r="B621">
        <f t="shared" si="264"/>
        <v>-1.9922060746889432</v>
      </c>
      <c r="G621" s="2">
        <f t="shared" si="242"/>
        <v>14.036990950255834</v>
      </c>
      <c r="H621" s="2">
        <f t="shared" si="243"/>
        <v>178.28936582190286</v>
      </c>
      <c r="I621" s="2">
        <f t="shared" si="244"/>
        <v>145.56558400953443</v>
      </c>
      <c r="J621" s="2">
        <f t="shared" si="245"/>
        <v>-18.686790862112588</v>
      </c>
      <c r="K621" s="2">
        <f t="shared" si="246"/>
        <v>196.97615668401545</v>
      </c>
      <c r="M621" s="2">
        <f t="shared" si="247"/>
        <v>40.090496600773832</v>
      </c>
      <c r="N621" s="2">
        <f t="shared" si="248"/>
        <v>-33.538012477055119</v>
      </c>
      <c r="O621" s="2">
        <f t="shared" si="249"/>
        <v>-106.5390679755649</v>
      </c>
      <c r="P621" s="2">
        <f t="shared" si="250"/>
        <v>-32.910558897735953</v>
      </c>
      <c r="Q621" s="2">
        <f t="shared" si="251"/>
        <v>146.62956457633874</v>
      </c>
      <c r="S621">
        <f t="shared" si="252"/>
        <v>-18.686790862112588</v>
      </c>
      <c r="T621">
        <f t="shared" si="265"/>
        <v>38.686790862112588</v>
      </c>
      <c r="U621">
        <f t="shared" si="253"/>
        <v>32.723781812368422</v>
      </c>
      <c r="V621">
        <f t="shared" si="254"/>
        <v>196.97615668401545</v>
      </c>
      <c r="W621">
        <f t="shared" si="255"/>
        <v>164.25237487164702</v>
      </c>
      <c r="X621">
        <f t="shared" si="256"/>
        <v>0</v>
      </c>
      <c r="Y621" s="2">
        <f t="shared" si="257"/>
        <v>196.97615668401545</v>
      </c>
      <c r="Z621" s="2"/>
      <c r="AB621">
        <f t="shared" si="258"/>
        <v>-106.5390679755649</v>
      </c>
      <c r="AC621">
        <f t="shared" si="266"/>
        <v>122.0390679755649</v>
      </c>
      <c r="AD621">
        <f t="shared" si="259"/>
        <v>146.62956457633874</v>
      </c>
      <c r="AE621">
        <f t="shared" si="260"/>
        <v>73.001055498509785</v>
      </c>
      <c r="AF621">
        <f t="shared" si="261"/>
        <v>0</v>
      </c>
      <c r="AG621">
        <f t="shared" si="262"/>
        <v>73.628509077828951</v>
      </c>
      <c r="AH621" s="2">
        <f t="shared" si="263"/>
        <v>146.62956457633874</v>
      </c>
    </row>
    <row r="622" spans="1:34" x14ac:dyDescent="0.3">
      <c r="A622">
        <f t="shared" si="241"/>
        <v>-114.33000000000091</v>
      </c>
      <c r="B622">
        <f t="shared" si="264"/>
        <v>-1.9954349338051329</v>
      </c>
      <c r="G622" s="2">
        <f t="shared" si="242"/>
        <v>14.116421145155144</v>
      </c>
      <c r="H622" s="2">
        <f t="shared" si="243"/>
        <v>178.13020413875708</v>
      </c>
      <c r="I622" s="2">
        <f t="shared" si="244"/>
        <v>145.1708831936736</v>
      </c>
      <c r="J622" s="2">
        <f t="shared" si="245"/>
        <v>-18.842899799928318</v>
      </c>
      <c r="K622" s="2">
        <f t="shared" si="246"/>
        <v>196.9731039386854</v>
      </c>
      <c r="M622" s="2">
        <f t="shared" si="247"/>
        <v>40.109622099065689</v>
      </c>
      <c r="N622" s="2">
        <f t="shared" si="248"/>
        <v>-34.048850027372097</v>
      </c>
      <c r="O622" s="2">
        <f t="shared" si="249"/>
        <v>-106.94386469119519</v>
      </c>
      <c r="P622" s="2">
        <f t="shared" si="250"/>
        <v>-32.785392564757394</v>
      </c>
      <c r="Q622" s="2">
        <f t="shared" si="251"/>
        <v>147.05348679026088</v>
      </c>
      <c r="S622">
        <f t="shared" si="252"/>
        <v>-18.842899799928318</v>
      </c>
      <c r="T622">
        <f t="shared" si="265"/>
        <v>38.842899799928318</v>
      </c>
      <c r="U622">
        <f t="shared" si="253"/>
        <v>32.959320945083462</v>
      </c>
      <c r="V622">
        <f t="shared" si="254"/>
        <v>196.9731039386854</v>
      </c>
      <c r="W622">
        <f t="shared" si="255"/>
        <v>164.01378299360192</v>
      </c>
      <c r="X622">
        <f t="shared" si="256"/>
        <v>0</v>
      </c>
      <c r="Y622" s="2">
        <f t="shared" si="257"/>
        <v>196.9731039386854</v>
      </c>
      <c r="Z622" s="2"/>
      <c r="AB622">
        <f t="shared" si="258"/>
        <v>-106.94386469119519</v>
      </c>
      <c r="AC622">
        <f t="shared" si="266"/>
        <v>122.44386469119519</v>
      </c>
      <c r="AD622">
        <f t="shared" si="259"/>
        <v>147.05348679026088</v>
      </c>
      <c r="AE622">
        <f t="shared" si="260"/>
        <v>72.89501466382309</v>
      </c>
      <c r="AF622">
        <f t="shared" si="261"/>
        <v>0</v>
      </c>
      <c r="AG622">
        <f t="shared" si="262"/>
        <v>74.1584721264378</v>
      </c>
      <c r="AH622" s="2">
        <f t="shared" si="263"/>
        <v>147.05348679026088</v>
      </c>
    </row>
    <row r="623" spans="1:34" x14ac:dyDescent="0.3">
      <c r="A623">
        <f t="shared" si="241"/>
        <v>-114.51500000000091</v>
      </c>
      <c r="B623">
        <f t="shared" si="264"/>
        <v>-1.9986637929213222</v>
      </c>
      <c r="G623" s="2">
        <f t="shared" si="242"/>
        <v>14.19591267943602</v>
      </c>
      <c r="H623" s="2">
        <f t="shared" si="243"/>
        <v>177.96939386566794</v>
      </c>
      <c r="I623" s="2">
        <f t="shared" si="244"/>
        <v>144.77487740599952</v>
      </c>
      <c r="J623" s="2">
        <f t="shared" si="245"/>
        <v>-18.998603780232393</v>
      </c>
      <c r="K623" s="2">
        <f t="shared" si="246"/>
        <v>196.96799764590034</v>
      </c>
      <c r="M623" s="2">
        <f t="shared" si="247"/>
        <v>40.128491029197633</v>
      </c>
      <c r="N623" s="2">
        <f t="shared" si="248"/>
        <v>-34.559171005056292</v>
      </c>
      <c r="O623" s="2">
        <f t="shared" si="249"/>
        <v>-107.34738486560381</v>
      </c>
      <c r="P623" s="2">
        <f t="shared" si="250"/>
        <v>-32.659722831349882</v>
      </c>
      <c r="Q623" s="2">
        <f t="shared" si="251"/>
        <v>147.47587589480145</v>
      </c>
      <c r="S623">
        <f t="shared" si="252"/>
        <v>-18.998603780232393</v>
      </c>
      <c r="T623">
        <f t="shared" si="265"/>
        <v>38.998603780232393</v>
      </c>
      <c r="U623">
        <f t="shared" si="253"/>
        <v>33.194516459668414</v>
      </c>
      <c r="V623">
        <f t="shared" si="254"/>
        <v>196.96799764590034</v>
      </c>
      <c r="W623">
        <f t="shared" si="255"/>
        <v>163.77348118623192</v>
      </c>
      <c r="X623">
        <f t="shared" si="256"/>
        <v>0</v>
      </c>
      <c r="Y623" s="2">
        <f t="shared" si="257"/>
        <v>196.96799764590034</v>
      </c>
      <c r="Z623" s="2"/>
      <c r="AB623">
        <f t="shared" si="258"/>
        <v>-107.34738486560381</v>
      </c>
      <c r="AC623">
        <f t="shared" si="266"/>
        <v>122.84738486560381</v>
      </c>
      <c r="AD623">
        <f t="shared" si="259"/>
        <v>147.47587589480145</v>
      </c>
      <c r="AE623">
        <f t="shared" si="260"/>
        <v>72.788213860547529</v>
      </c>
      <c r="AF623">
        <f t="shared" si="261"/>
        <v>0</v>
      </c>
      <c r="AG623">
        <f t="shared" si="262"/>
        <v>74.687662034253933</v>
      </c>
      <c r="AH623" s="2">
        <f t="shared" si="263"/>
        <v>147.47587589480145</v>
      </c>
    </row>
    <row r="624" spans="1:34" x14ac:dyDescent="0.3">
      <c r="A624">
        <f t="shared" si="241"/>
        <v>-114.70000000000091</v>
      </c>
      <c r="B624">
        <f t="shared" si="264"/>
        <v>-2.0018926520375118</v>
      </c>
      <c r="G624" s="2">
        <f t="shared" si="242"/>
        <v>14.275464724357736</v>
      </c>
      <c r="H624" s="2">
        <f t="shared" si="243"/>
        <v>177.80693667916645</v>
      </c>
      <c r="I624" s="2">
        <f t="shared" si="244"/>
        <v>144.37757077507916</v>
      </c>
      <c r="J624" s="2">
        <f t="shared" si="245"/>
        <v>-19.153901179729552</v>
      </c>
      <c r="K624" s="2">
        <f t="shared" si="246"/>
        <v>196.96083785889601</v>
      </c>
      <c r="M624" s="2">
        <f t="shared" si="247"/>
        <v>40.147103194451219</v>
      </c>
      <c r="N624" s="2">
        <f t="shared" si="248"/>
        <v>-35.068970089745171</v>
      </c>
      <c r="O624" s="2">
        <f t="shared" si="249"/>
        <v>-107.74962429188238</v>
      </c>
      <c r="P624" s="2">
        <f t="shared" si="250"/>
        <v>-32.533551007686</v>
      </c>
      <c r="Q624" s="2">
        <f t="shared" si="251"/>
        <v>147.89672748633359</v>
      </c>
      <c r="S624">
        <f t="shared" si="252"/>
        <v>-19.153901179729552</v>
      </c>
      <c r="T624">
        <f t="shared" si="265"/>
        <v>39.153901179729552</v>
      </c>
      <c r="U624">
        <f t="shared" si="253"/>
        <v>33.429365904087291</v>
      </c>
      <c r="V624">
        <f t="shared" si="254"/>
        <v>196.96083785889601</v>
      </c>
      <c r="W624">
        <f t="shared" si="255"/>
        <v>163.53147195480872</v>
      </c>
      <c r="X624">
        <f t="shared" si="256"/>
        <v>0</v>
      </c>
      <c r="Y624" s="2">
        <f t="shared" si="257"/>
        <v>196.96083785889601</v>
      </c>
      <c r="Z624" s="2"/>
      <c r="AB624">
        <f t="shared" si="258"/>
        <v>-107.74962429188238</v>
      </c>
      <c r="AC624">
        <f t="shared" si="266"/>
        <v>123.24962429188238</v>
      </c>
      <c r="AD624">
        <f t="shared" si="259"/>
        <v>147.89672748633359</v>
      </c>
      <c r="AE624">
        <f t="shared" si="260"/>
        <v>72.680654202137219</v>
      </c>
      <c r="AF624">
        <f t="shared" si="261"/>
        <v>0</v>
      </c>
      <c r="AG624">
        <f t="shared" si="262"/>
        <v>75.216073284196383</v>
      </c>
      <c r="AH624" s="2">
        <f t="shared" si="263"/>
        <v>147.89672748633359</v>
      </c>
    </row>
    <row r="625" spans="1:34" x14ac:dyDescent="0.3">
      <c r="A625">
        <f t="shared" si="241"/>
        <v>-114.88500000000091</v>
      </c>
      <c r="B625">
        <f t="shared" si="264"/>
        <v>-2.0051215111537015</v>
      </c>
      <c r="G625" s="2">
        <f t="shared" si="242"/>
        <v>14.355076450548681</v>
      </c>
      <c r="H625" s="2">
        <f t="shared" si="243"/>
        <v>177.64283427295365</v>
      </c>
      <c r="I625" s="2">
        <f t="shared" si="244"/>
        <v>143.97896744304165</v>
      </c>
      <c r="J625" s="2">
        <f t="shared" si="245"/>
        <v>-19.308790379363316</v>
      </c>
      <c r="K625" s="2">
        <f t="shared" si="246"/>
        <v>196.95162465231698</v>
      </c>
      <c r="M625" s="2">
        <f t="shared" si="247"/>
        <v>40.165458400784885</v>
      </c>
      <c r="N625" s="2">
        <f t="shared" si="248"/>
        <v>-35.578241966517105</v>
      </c>
      <c r="O625" s="2">
        <f t="shared" si="249"/>
        <v>-108.15057877647487</v>
      </c>
      <c r="P625" s="2">
        <f t="shared" si="250"/>
        <v>-32.406878409172876</v>
      </c>
      <c r="Q625" s="2">
        <f t="shared" si="251"/>
        <v>148.31603717725977</v>
      </c>
      <c r="S625">
        <f t="shared" si="252"/>
        <v>-19.308790379363316</v>
      </c>
      <c r="T625">
        <f t="shared" si="265"/>
        <v>39.308790379363316</v>
      </c>
      <c r="U625">
        <f t="shared" si="253"/>
        <v>33.663866829911996</v>
      </c>
      <c r="V625">
        <f t="shared" si="254"/>
        <v>196.95162465231698</v>
      </c>
      <c r="W625">
        <f t="shared" si="255"/>
        <v>163.28775782240496</v>
      </c>
      <c r="X625">
        <f t="shared" si="256"/>
        <v>0</v>
      </c>
      <c r="Y625" s="2">
        <f t="shared" si="257"/>
        <v>196.95162465231698</v>
      </c>
      <c r="Z625" s="2"/>
      <c r="AB625">
        <f t="shared" si="258"/>
        <v>-108.15057877647487</v>
      </c>
      <c r="AC625">
        <f t="shared" si="266"/>
        <v>123.65057877647487</v>
      </c>
      <c r="AD625">
        <f t="shared" si="259"/>
        <v>148.31603717725977</v>
      </c>
      <c r="AE625">
        <f t="shared" si="260"/>
        <v>72.572336809957761</v>
      </c>
      <c r="AF625">
        <f t="shared" si="261"/>
        <v>0</v>
      </c>
      <c r="AG625">
        <f t="shared" si="262"/>
        <v>75.743700367301997</v>
      </c>
      <c r="AH625" s="2">
        <f t="shared" si="263"/>
        <v>148.31603717725977</v>
      </c>
    </row>
    <row r="626" spans="1:34" x14ac:dyDescent="0.3">
      <c r="A626">
        <f t="shared" si="241"/>
        <v>-115.07000000000092</v>
      </c>
      <c r="B626">
        <f t="shared" si="264"/>
        <v>-2.0083503702698908</v>
      </c>
      <c r="G626" s="2">
        <f t="shared" si="242"/>
        <v>14.43474702801503</v>
      </c>
      <c r="H626" s="2">
        <f t="shared" si="243"/>
        <v>177.47708835788279</v>
      </c>
      <c r="I626" s="2">
        <f t="shared" si="244"/>
        <v>143.57907156553489</v>
      </c>
      <c r="J626" s="2">
        <f t="shared" si="245"/>
        <v>-19.463269764332871</v>
      </c>
      <c r="K626" s="2">
        <f t="shared" si="246"/>
        <v>196.94035812221566</v>
      </c>
      <c r="M626" s="2">
        <f t="shared" si="247"/>
        <v>40.183556456836044</v>
      </c>
      <c r="N626" s="2">
        <f t="shared" si="248"/>
        <v>-36.086981325946738</v>
      </c>
      <c r="O626" s="2">
        <f t="shared" si="249"/>
        <v>-108.55024413922131</v>
      </c>
      <c r="P626" s="2">
        <f t="shared" si="250"/>
        <v>-32.279706356438517</v>
      </c>
      <c r="Q626" s="2">
        <f t="shared" si="251"/>
        <v>148.73380059605734</v>
      </c>
      <c r="S626">
        <f t="shared" si="252"/>
        <v>-19.463269764332871</v>
      </c>
      <c r="T626">
        <f t="shared" si="265"/>
        <v>39.463269764332871</v>
      </c>
      <c r="U626">
        <f t="shared" si="253"/>
        <v>33.898016792347903</v>
      </c>
      <c r="V626">
        <f t="shared" si="254"/>
        <v>196.94035812221566</v>
      </c>
      <c r="W626">
        <f t="shared" si="255"/>
        <v>163.04234132986775</v>
      </c>
      <c r="X626">
        <f t="shared" si="256"/>
        <v>0</v>
      </c>
      <c r="Y626" s="2">
        <f t="shared" si="257"/>
        <v>196.94035812221566</v>
      </c>
      <c r="Z626" s="2"/>
      <c r="AB626">
        <f t="shared" si="258"/>
        <v>-108.55024413922131</v>
      </c>
      <c r="AC626">
        <f t="shared" si="266"/>
        <v>124.05024413922131</v>
      </c>
      <c r="AD626">
        <f t="shared" si="259"/>
        <v>148.73380059605734</v>
      </c>
      <c r="AE626">
        <f t="shared" si="260"/>
        <v>72.463262813274568</v>
      </c>
      <c r="AF626">
        <f t="shared" si="261"/>
        <v>0</v>
      </c>
      <c r="AG626">
        <f t="shared" si="262"/>
        <v>76.270537782782782</v>
      </c>
      <c r="AH626" s="2">
        <f t="shared" si="263"/>
        <v>148.73380059605734</v>
      </c>
    </row>
    <row r="627" spans="1:34" x14ac:dyDescent="0.3">
      <c r="A627">
        <f t="shared" si="241"/>
        <v>-115.25500000000092</v>
      </c>
      <c r="B627">
        <f t="shared" si="264"/>
        <v>-2.0115792293860806</v>
      </c>
      <c r="G627" s="2">
        <f t="shared" si="242"/>
        <v>14.514475626149434</v>
      </c>
      <c r="H627" s="2">
        <f t="shared" si="243"/>
        <v>177.30970066194152</v>
      </c>
      <c r="I627" s="2">
        <f t="shared" si="244"/>
        <v>143.17788731168207</v>
      </c>
      <c r="J627" s="2">
        <f t="shared" si="245"/>
        <v>-19.617337724110023</v>
      </c>
      <c r="K627" s="2">
        <f t="shared" si="246"/>
        <v>196.92703838605155</v>
      </c>
      <c r="M627" s="2">
        <f t="shared" si="247"/>
        <v>40.201397173922999</v>
      </c>
      <c r="N627" s="2">
        <f t="shared" si="248"/>
        <v>-36.595182864160783</v>
      </c>
      <c r="O627" s="2">
        <f t="shared" si="249"/>
        <v>-108.94861621340172</v>
      </c>
      <c r="P627" s="2">
        <f t="shared" si="250"/>
        <v>-32.152036175317924</v>
      </c>
      <c r="Q627" s="2">
        <f t="shared" si="251"/>
        <v>149.15001338732472</v>
      </c>
      <c r="S627">
        <f t="shared" si="252"/>
        <v>-19.617337724110023</v>
      </c>
      <c r="T627">
        <f t="shared" si="265"/>
        <v>39.617337724110023</v>
      </c>
      <c r="U627">
        <f t="shared" si="253"/>
        <v>34.131813350259456</v>
      </c>
      <c r="V627">
        <f t="shared" si="254"/>
        <v>196.92703838605155</v>
      </c>
      <c r="W627">
        <f t="shared" si="255"/>
        <v>162.7952250357921</v>
      </c>
      <c r="X627">
        <f t="shared" si="256"/>
        <v>0</v>
      </c>
      <c r="Y627" s="2">
        <f t="shared" si="257"/>
        <v>196.92703838605155</v>
      </c>
      <c r="Z627" s="2"/>
      <c r="AB627">
        <f t="shared" si="258"/>
        <v>-108.94861621340172</v>
      </c>
      <c r="AC627">
        <f t="shared" si="266"/>
        <v>124.44861621340172</v>
      </c>
      <c r="AD627">
        <f t="shared" si="259"/>
        <v>149.15001338732472</v>
      </c>
      <c r="AE627">
        <f t="shared" si="260"/>
        <v>72.35343334924093</v>
      </c>
      <c r="AF627">
        <f t="shared" si="261"/>
        <v>0</v>
      </c>
      <c r="AG627">
        <f t="shared" si="262"/>
        <v>76.796580038083789</v>
      </c>
      <c r="AH627" s="2">
        <f t="shared" si="263"/>
        <v>149.15001338732472</v>
      </c>
    </row>
    <row r="628" spans="1:34" x14ac:dyDescent="0.3">
      <c r="A628">
        <f t="shared" si="241"/>
        <v>-115.44000000000092</v>
      </c>
      <c r="B628">
        <f t="shared" si="264"/>
        <v>-2.0148080885022699</v>
      </c>
      <c r="G628" s="2">
        <f t="shared" si="242"/>
        <v>14.594261413739606</v>
      </c>
      <c r="H628" s="2">
        <f t="shared" si="243"/>
        <v>177.14067293023408</v>
      </c>
      <c r="I628" s="2">
        <f t="shared" si="244"/>
        <v>142.77541886403867</v>
      </c>
      <c r="J628" s="2">
        <f t="shared" si="245"/>
        <v>-19.770992652455803</v>
      </c>
      <c r="K628" s="2">
        <f t="shared" si="246"/>
        <v>196.91166558268986</v>
      </c>
      <c r="M628" s="2">
        <f t="shared" si="247"/>
        <v>40.218980366046964</v>
      </c>
      <c r="N628" s="2">
        <f t="shared" si="248"/>
        <v>-37.102841282892697</v>
      </c>
      <c r="O628" s="2">
        <f t="shared" si="249"/>
        <v>-109.34569084577913</v>
      </c>
      <c r="P628" s="2">
        <f t="shared" si="250"/>
        <v>-32.023869196839463</v>
      </c>
      <c r="Q628" s="2">
        <f t="shared" si="251"/>
        <v>149.5646712118261</v>
      </c>
      <c r="S628">
        <f t="shared" si="252"/>
        <v>-19.770992652455803</v>
      </c>
      <c r="T628">
        <f t="shared" si="265"/>
        <v>39.770992652455803</v>
      </c>
      <c r="U628">
        <f t="shared" si="253"/>
        <v>34.365254066195405</v>
      </c>
      <c r="V628">
        <f t="shared" si="254"/>
        <v>196.91166558268986</v>
      </c>
      <c r="W628">
        <f t="shared" si="255"/>
        <v>162.54641151649446</v>
      </c>
      <c r="X628">
        <f t="shared" si="256"/>
        <v>0</v>
      </c>
      <c r="Y628" s="2">
        <f t="shared" si="257"/>
        <v>196.91166558268986</v>
      </c>
      <c r="Z628" s="2"/>
      <c r="AB628">
        <f t="shared" si="258"/>
        <v>-109.34569084577913</v>
      </c>
      <c r="AC628">
        <f t="shared" si="266"/>
        <v>124.84569084577913</v>
      </c>
      <c r="AD628">
        <f t="shared" si="259"/>
        <v>149.5646712118261</v>
      </c>
      <c r="AE628">
        <f t="shared" si="260"/>
        <v>72.242849562886434</v>
      </c>
      <c r="AF628">
        <f t="shared" si="261"/>
        <v>0</v>
      </c>
      <c r="AG628">
        <f t="shared" si="262"/>
        <v>77.321821648939675</v>
      </c>
      <c r="AH628" s="2">
        <f t="shared" si="263"/>
        <v>149.5646712118261</v>
      </c>
    </row>
    <row r="629" spans="1:34" x14ac:dyDescent="0.3">
      <c r="A629">
        <f t="shared" si="241"/>
        <v>-115.62500000000092</v>
      </c>
      <c r="B629">
        <f t="shared" si="264"/>
        <v>-2.0180369476184596</v>
      </c>
      <c r="G629" s="2">
        <f t="shared" si="242"/>
        <v>14.674103558977071</v>
      </c>
      <c r="H629" s="2">
        <f t="shared" si="243"/>
        <v>176.97000692496272</v>
      </c>
      <c r="I629" s="2">
        <f t="shared" si="244"/>
        <v>142.37167041854826</v>
      </c>
      <c r="J629" s="2">
        <f t="shared" si="245"/>
        <v>-19.924232947437382</v>
      </c>
      <c r="K629" s="2">
        <f t="shared" si="246"/>
        <v>196.89423987240011</v>
      </c>
      <c r="M629" s="2">
        <f t="shared" si="247"/>
        <v>40.236305849893981</v>
      </c>
      <c r="N629" s="2">
        <f t="shared" si="248"/>
        <v>-37.609951289538529</v>
      </c>
      <c r="O629" s="2">
        <f t="shared" si="249"/>
        <v>-109.74146389664327</v>
      </c>
      <c r="P629" s="2">
        <f t="shared" si="250"/>
        <v>-31.895206757210751</v>
      </c>
      <c r="Q629" s="2">
        <f t="shared" si="251"/>
        <v>149.97776974653726</v>
      </c>
      <c r="S629">
        <f t="shared" si="252"/>
        <v>-19.924232947437382</v>
      </c>
      <c r="T629">
        <f t="shared" si="265"/>
        <v>39.924232947437382</v>
      </c>
      <c r="U629">
        <f t="shared" si="253"/>
        <v>34.598336506414455</v>
      </c>
      <c r="V629">
        <f t="shared" si="254"/>
        <v>196.89423987240011</v>
      </c>
      <c r="W629">
        <f t="shared" si="255"/>
        <v>162.29590336598565</v>
      </c>
      <c r="X629">
        <f t="shared" si="256"/>
        <v>0</v>
      </c>
      <c r="Y629" s="2">
        <f t="shared" si="257"/>
        <v>196.89423987240011</v>
      </c>
      <c r="Z629" s="2"/>
      <c r="AB629">
        <f t="shared" si="258"/>
        <v>-109.74146389664327</v>
      </c>
      <c r="AC629">
        <f t="shared" si="266"/>
        <v>125.24146389664327</v>
      </c>
      <c r="AD629">
        <f t="shared" si="259"/>
        <v>149.97776974653726</v>
      </c>
      <c r="AE629">
        <f t="shared" si="260"/>
        <v>72.131512607104739</v>
      </c>
      <c r="AF629">
        <f t="shared" si="261"/>
        <v>0</v>
      </c>
      <c r="AG629">
        <f t="shared" si="262"/>
        <v>77.84625713943251</v>
      </c>
      <c r="AH629" s="2">
        <f t="shared" si="263"/>
        <v>149.97776974653726</v>
      </c>
    </row>
    <row r="630" spans="1:34" x14ac:dyDescent="0.3">
      <c r="A630">
        <f t="shared" si="241"/>
        <v>-115.81000000000093</v>
      </c>
      <c r="B630">
        <f t="shared" si="264"/>
        <v>-2.021265806734649</v>
      </c>
      <c r="G630" s="2">
        <f t="shared" si="242"/>
        <v>14.754001229465761</v>
      </c>
      <c r="H630" s="2">
        <f t="shared" si="243"/>
        <v>176.79770442540973</v>
      </c>
      <c r="I630" s="2">
        <f t="shared" si="244"/>
        <v>141.96664618449933</v>
      </c>
      <c r="J630" s="2">
        <f t="shared" si="245"/>
        <v>-20.077057011444651</v>
      </c>
      <c r="K630" s="2">
        <f t="shared" si="246"/>
        <v>196.87476143685439</v>
      </c>
      <c r="M630" s="2">
        <f t="shared" si="247"/>
        <v>40.253373444836832</v>
      </c>
      <c r="N630" s="2">
        <f t="shared" si="248"/>
        <v>-38.116507597211594</v>
      </c>
      <c r="O630" s="2">
        <f t="shared" si="249"/>
        <v>-110.13593123985336</v>
      </c>
      <c r="P630" s="2">
        <f t="shared" si="250"/>
        <v>-31.76605019780493</v>
      </c>
      <c r="Q630" s="2">
        <f t="shared" si="251"/>
        <v>150.38930468469019</v>
      </c>
      <c r="S630">
        <f t="shared" si="252"/>
        <v>-20.077057011444651</v>
      </c>
      <c r="T630">
        <f t="shared" si="265"/>
        <v>40.077057011444651</v>
      </c>
      <c r="U630">
        <f t="shared" si="253"/>
        <v>34.831058240910409</v>
      </c>
      <c r="V630">
        <f t="shared" si="254"/>
        <v>196.87476143685439</v>
      </c>
      <c r="W630">
        <f t="shared" si="255"/>
        <v>162.04370319594398</v>
      </c>
      <c r="X630">
        <f t="shared" si="256"/>
        <v>0</v>
      </c>
      <c r="Y630" s="2">
        <f t="shared" si="257"/>
        <v>196.87476143685439</v>
      </c>
      <c r="Z630" s="2"/>
      <c r="AB630">
        <f t="shared" si="258"/>
        <v>-110.13593123985336</v>
      </c>
      <c r="AC630">
        <f t="shared" si="266"/>
        <v>125.63593123985336</v>
      </c>
      <c r="AD630">
        <f t="shared" si="259"/>
        <v>150.38930468469019</v>
      </c>
      <c r="AE630">
        <f t="shared" si="260"/>
        <v>72.019423642641769</v>
      </c>
      <c r="AF630">
        <f t="shared" si="261"/>
        <v>0</v>
      </c>
      <c r="AG630">
        <f t="shared" si="262"/>
        <v>78.369881042048434</v>
      </c>
      <c r="AH630" s="2">
        <f t="shared" si="263"/>
        <v>150.38930468469019</v>
      </c>
    </row>
    <row r="631" spans="1:34" x14ac:dyDescent="0.3">
      <c r="A631">
        <f t="shared" si="241"/>
        <v>-115.99500000000093</v>
      </c>
      <c r="B631">
        <f t="shared" si="264"/>
        <v>-2.0244946658508387</v>
      </c>
      <c r="G631" s="2">
        <f t="shared" si="242"/>
        <v>14.83395359223076</v>
      </c>
      <c r="H631" s="2">
        <f t="shared" si="243"/>
        <v>176.62376722791856</v>
      </c>
      <c r="I631" s="2">
        <f t="shared" si="244"/>
        <v>141.56035038448084</v>
      </c>
      <c r="J631" s="2">
        <f t="shared" si="245"/>
        <v>-20.229463251206973</v>
      </c>
      <c r="K631" s="2">
        <f t="shared" si="246"/>
        <v>196.85323047912553</v>
      </c>
      <c r="M631" s="2">
        <f t="shared" si="247"/>
        <v>40.270182972936922</v>
      </c>
      <c r="N631" s="2">
        <f t="shared" si="248"/>
        <v>-38.622504924797965</v>
      </c>
      <c r="O631" s="2">
        <f t="shared" si="249"/>
        <v>-110.52908876288143</v>
      </c>
      <c r="P631" s="2">
        <f t="shared" si="250"/>
        <v>-31.636400865146541</v>
      </c>
      <c r="Q631" s="2">
        <f t="shared" si="251"/>
        <v>150.79927173581837</v>
      </c>
      <c r="S631">
        <f t="shared" si="252"/>
        <v>-20.229463251206973</v>
      </c>
      <c r="T631">
        <f t="shared" si="265"/>
        <v>40.229463251206973</v>
      </c>
      <c r="U631">
        <f t="shared" si="253"/>
        <v>35.063416843437736</v>
      </c>
      <c r="V631">
        <f t="shared" si="254"/>
        <v>196.85323047912553</v>
      </c>
      <c r="W631">
        <f t="shared" si="255"/>
        <v>161.78981363568781</v>
      </c>
      <c r="X631">
        <f t="shared" si="256"/>
        <v>0</v>
      </c>
      <c r="Y631" s="2">
        <f t="shared" si="257"/>
        <v>196.85323047912553</v>
      </c>
      <c r="Z631" s="2"/>
      <c r="AB631">
        <f t="shared" si="258"/>
        <v>-110.52908876288143</v>
      </c>
      <c r="AC631">
        <f t="shared" si="266"/>
        <v>126.02908876288143</v>
      </c>
      <c r="AD631">
        <f t="shared" si="259"/>
        <v>150.79927173581837</v>
      </c>
      <c r="AE631">
        <f t="shared" si="260"/>
        <v>71.906583838083463</v>
      </c>
      <c r="AF631">
        <f t="shared" si="261"/>
        <v>0</v>
      </c>
      <c r="AG631">
        <f t="shared" si="262"/>
        <v>78.892687897734888</v>
      </c>
      <c r="AH631" s="2">
        <f t="shared" si="263"/>
        <v>150.79927173581837</v>
      </c>
    </row>
    <row r="632" spans="1:34" x14ac:dyDescent="0.3">
      <c r="A632">
        <f t="shared" si="241"/>
        <v>-116.18000000000093</v>
      </c>
      <c r="B632">
        <f t="shared" si="264"/>
        <v>-2.027723524967028</v>
      </c>
      <c r="G632" s="2">
        <f t="shared" si="242"/>
        <v>14.913959813726921</v>
      </c>
      <c r="H632" s="2">
        <f t="shared" si="243"/>
        <v>176.44819714587538</v>
      </c>
      <c r="I632" s="2">
        <f t="shared" si="244"/>
        <v>141.15278725433879</v>
      </c>
      <c r="J632" s="2">
        <f t="shared" si="245"/>
        <v>-20.381450077809689</v>
      </c>
      <c r="K632" s="2">
        <f t="shared" si="246"/>
        <v>196.82964722368507</v>
      </c>
      <c r="M632" s="2">
        <f t="shared" si="247"/>
        <v>40.286734258946161</v>
      </c>
      <c r="N632" s="2">
        <f t="shared" si="248"/>
        <v>-39.127937997011202</v>
      </c>
      <c r="O632" s="2">
        <f t="shared" si="249"/>
        <v>-110.92093236685497</v>
      </c>
      <c r="P632" s="2">
        <f t="shared" si="250"/>
        <v>-31.506260110897607</v>
      </c>
      <c r="Q632" s="2">
        <f t="shared" si="251"/>
        <v>151.20766662580112</v>
      </c>
      <c r="S632">
        <f t="shared" si="252"/>
        <v>-20.381450077809689</v>
      </c>
      <c r="T632">
        <f t="shared" si="265"/>
        <v>40.381450077809689</v>
      </c>
      <c r="U632">
        <f t="shared" si="253"/>
        <v>35.295409891536607</v>
      </c>
      <c r="V632">
        <f t="shared" si="254"/>
        <v>196.82964722368507</v>
      </c>
      <c r="W632">
        <f t="shared" si="255"/>
        <v>161.53423733214848</v>
      </c>
      <c r="X632">
        <f t="shared" si="256"/>
        <v>0</v>
      </c>
      <c r="Y632" s="2">
        <f t="shared" si="257"/>
        <v>196.82964722368507</v>
      </c>
      <c r="Z632" s="2"/>
      <c r="AB632">
        <f t="shared" si="258"/>
        <v>-110.92093236685497</v>
      </c>
      <c r="AC632">
        <f t="shared" si="266"/>
        <v>126.42093236685497</v>
      </c>
      <c r="AD632">
        <f t="shared" si="259"/>
        <v>151.20766662580112</v>
      </c>
      <c r="AE632">
        <f t="shared" si="260"/>
        <v>71.792994369843768</v>
      </c>
      <c r="AF632">
        <f t="shared" si="261"/>
        <v>0</v>
      </c>
      <c r="AG632">
        <f t="shared" si="262"/>
        <v>79.414672255957356</v>
      </c>
      <c r="AH632" s="2">
        <f t="shared" si="263"/>
        <v>151.20766662580112</v>
      </c>
    </row>
    <row r="633" spans="1:34" x14ac:dyDescent="0.3">
      <c r="A633">
        <f t="shared" si="241"/>
        <v>-116.36500000000093</v>
      </c>
      <c r="B633">
        <f t="shared" si="264"/>
        <v>-2.0309523840832178</v>
      </c>
      <c r="G633" s="2">
        <f t="shared" si="242"/>
        <v>14.994019059847632</v>
      </c>
      <c r="H633" s="2">
        <f t="shared" si="243"/>
        <v>176.27099600968995</v>
      </c>
      <c r="I633" s="2">
        <f t="shared" si="244"/>
        <v>140.74396104313152</v>
      </c>
      <c r="J633" s="2">
        <f t="shared" si="245"/>
        <v>-20.533015906710816</v>
      </c>
      <c r="K633" s="2">
        <f t="shared" si="246"/>
        <v>196.80401191640078</v>
      </c>
      <c r="M633" s="2">
        <f t="shared" si="247"/>
        <v>40.303027130308735</v>
      </c>
      <c r="N633" s="2">
        <f t="shared" si="248"/>
        <v>-39.632801544447766</v>
      </c>
      <c r="O633" s="2">
        <f t="shared" si="249"/>
        <v>-111.31145796659992</v>
      </c>
      <c r="P633" s="2">
        <f t="shared" si="250"/>
        <v>-31.37562929184341</v>
      </c>
      <c r="Q633" s="2">
        <f t="shared" si="251"/>
        <v>151.61448509690865</v>
      </c>
      <c r="S633">
        <f t="shared" si="252"/>
        <v>-20.533015906710816</v>
      </c>
      <c r="T633">
        <f t="shared" si="265"/>
        <v>40.533015906710816</v>
      </c>
      <c r="U633">
        <f t="shared" si="253"/>
        <v>35.527034966558446</v>
      </c>
      <c r="V633">
        <f t="shared" si="254"/>
        <v>196.80401191640078</v>
      </c>
      <c r="W633">
        <f t="shared" si="255"/>
        <v>161.27697694984232</v>
      </c>
      <c r="X633">
        <f t="shared" si="256"/>
        <v>0</v>
      </c>
      <c r="Y633" s="2">
        <f t="shared" si="257"/>
        <v>196.80401191640078</v>
      </c>
      <c r="Z633" s="2"/>
      <c r="AB633">
        <f t="shared" si="258"/>
        <v>-111.31145796659992</v>
      </c>
      <c r="AC633">
        <f t="shared" si="266"/>
        <v>126.81145796659992</v>
      </c>
      <c r="AD633">
        <f t="shared" si="259"/>
        <v>151.61448509690865</v>
      </c>
      <c r="AE633">
        <f t="shared" si="260"/>
        <v>71.678656422152159</v>
      </c>
      <c r="AF633">
        <f t="shared" si="261"/>
        <v>0</v>
      </c>
      <c r="AG633">
        <f t="shared" si="262"/>
        <v>79.935828674756507</v>
      </c>
      <c r="AH633" s="2">
        <f t="shared" si="263"/>
        <v>151.61448509690865</v>
      </c>
    </row>
    <row r="634" spans="1:34" x14ac:dyDescent="0.3">
      <c r="A634">
        <f t="shared" si="241"/>
        <v>-116.55000000000094</v>
      </c>
      <c r="B634">
        <f t="shared" si="264"/>
        <v>-2.0341812431994075</v>
      </c>
      <c r="G634" s="2">
        <f t="shared" si="242"/>
        <v>15.074130495933439</v>
      </c>
      <c r="H634" s="2">
        <f t="shared" si="243"/>
        <v>176.09216566677665</v>
      </c>
      <c r="I634" s="2">
        <f t="shared" si="244"/>
        <v>140.33387601308578</v>
      </c>
      <c r="J634" s="2">
        <f t="shared" si="245"/>
        <v>-20.684159157757421</v>
      </c>
      <c r="K634" s="2">
        <f t="shared" si="246"/>
        <v>196.77632482453407</v>
      </c>
      <c r="M634" s="2">
        <f t="shared" si="247"/>
        <v>40.319061417162956</v>
      </c>
      <c r="N634" s="2">
        <f t="shared" si="248"/>
        <v>-40.137090303641472</v>
      </c>
      <c r="O634" s="2">
        <f t="shared" si="249"/>
        <v>-111.7006614906829</v>
      </c>
      <c r="P634" s="2">
        <f t="shared" si="250"/>
        <v>-31.244509769878469</v>
      </c>
      <c r="Q634" s="2">
        <f t="shared" si="251"/>
        <v>152.01972290784585</v>
      </c>
      <c r="S634">
        <f t="shared" si="252"/>
        <v>-20.684159157757421</v>
      </c>
      <c r="T634">
        <f t="shared" si="265"/>
        <v>40.684159157757421</v>
      </c>
      <c r="U634">
        <f t="shared" si="253"/>
        <v>35.758289653690859</v>
      </c>
      <c r="V634">
        <f t="shared" si="254"/>
        <v>196.77632482453407</v>
      </c>
      <c r="W634">
        <f t="shared" si="255"/>
        <v>161.01803517084321</v>
      </c>
      <c r="X634">
        <f t="shared" si="256"/>
        <v>0</v>
      </c>
      <c r="Y634" s="2">
        <f t="shared" si="257"/>
        <v>196.77632482453407</v>
      </c>
      <c r="Z634" s="2"/>
      <c r="AB634">
        <f t="shared" si="258"/>
        <v>-111.7006614906829</v>
      </c>
      <c r="AC634">
        <f t="shared" si="266"/>
        <v>127.2006614906829</v>
      </c>
      <c r="AD634">
        <f t="shared" si="259"/>
        <v>152.01972290784585</v>
      </c>
      <c r="AE634">
        <f t="shared" si="260"/>
        <v>71.563571187041433</v>
      </c>
      <c r="AF634">
        <f t="shared" si="261"/>
        <v>0</v>
      </c>
      <c r="AG634">
        <f t="shared" si="262"/>
        <v>80.456151720804428</v>
      </c>
      <c r="AH634" s="2">
        <f t="shared" si="263"/>
        <v>152.01972290784585</v>
      </c>
    </row>
    <row r="635" spans="1:34" x14ac:dyDescent="0.3">
      <c r="A635">
        <f t="shared" si="241"/>
        <v>-116.73500000000094</v>
      </c>
      <c r="B635">
        <f t="shared" si="264"/>
        <v>-2.0374101023155973</v>
      </c>
      <c r="G635" s="2">
        <f t="shared" si="242"/>
        <v>15.154293286780796</v>
      </c>
      <c r="H635" s="2">
        <f t="shared" si="243"/>
        <v>175.9117079815351</v>
      </c>
      <c r="I635" s="2">
        <f t="shared" si="244"/>
        <v>139.92253643955212</v>
      </c>
      <c r="J635" s="2">
        <f t="shared" si="245"/>
        <v>-20.834878255202206</v>
      </c>
      <c r="K635" s="2">
        <f t="shared" si="246"/>
        <v>196.7465862367373</v>
      </c>
      <c r="M635" s="2">
        <f t="shared" si="247"/>
        <v>40.334836952343018</v>
      </c>
      <c r="N635" s="2">
        <f t="shared" si="248"/>
        <v>-40.640799017118738</v>
      </c>
      <c r="O635" s="2">
        <f t="shared" si="249"/>
        <v>-112.08853888145399</v>
      </c>
      <c r="P635" s="2">
        <f t="shared" si="250"/>
        <v>-31.112902911992236</v>
      </c>
      <c r="Q635" s="2">
        <f t="shared" si="251"/>
        <v>152.423375833797</v>
      </c>
      <c r="S635">
        <f t="shared" si="252"/>
        <v>-20.834878255202206</v>
      </c>
      <c r="T635">
        <f t="shared" si="265"/>
        <v>40.834878255202206</v>
      </c>
      <c r="U635">
        <f t="shared" si="253"/>
        <v>35.989171541982998</v>
      </c>
      <c r="V635">
        <f t="shared" si="254"/>
        <v>196.7465862367373</v>
      </c>
      <c r="W635">
        <f t="shared" si="255"/>
        <v>160.75741469475432</v>
      </c>
      <c r="X635">
        <f t="shared" si="256"/>
        <v>0</v>
      </c>
      <c r="Y635" s="2">
        <f t="shared" si="257"/>
        <v>196.7465862367373</v>
      </c>
      <c r="Z635" s="2"/>
      <c r="AB635">
        <f t="shared" si="258"/>
        <v>-112.08853888145399</v>
      </c>
      <c r="AC635">
        <f t="shared" si="266"/>
        <v>127.58853888145399</v>
      </c>
      <c r="AD635">
        <f t="shared" si="259"/>
        <v>152.423375833797</v>
      </c>
      <c r="AE635">
        <f t="shared" si="260"/>
        <v>71.447739864335247</v>
      </c>
      <c r="AF635">
        <f t="shared" si="261"/>
        <v>0</v>
      </c>
      <c r="AG635">
        <f t="shared" si="262"/>
        <v>80.975635969461749</v>
      </c>
      <c r="AH635" s="2">
        <f t="shared" si="263"/>
        <v>152.423375833797</v>
      </c>
    </row>
    <row r="636" spans="1:34" x14ac:dyDescent="0.3">
      <c r="A636">
        <f t="shared" si="241"/>
        <v>-116.92000000000094</v>
      </c>
      <c r="B636">
        <f t="shared" si="264"/>
        <v>-2.0406389614317866</v>
      </c>
      <c r="G636" s="2">
        <f t="shared" si="242"/>
        <v>15.234506596650734</v>
      </c>
      <c r="H636" s="2">
        <f t="shared" si="243"/>
        <v>175.72962483533101</v>
      </c>
      <c r="I636" s="2">
        <f t="shared" si="244"/>
        <v>139.50994661096041</v>
      </c>
      <c r="J636" s="2">
        <f t="shared" si="245"/>
        <v>-20.985171627719858</v>
      </c>
      <c r="K636" s="2">
        <f t="shared" si="246"/>
        <v>196.71479646305087</v>
      </c>
      <c r="M636" s="2">
        <f t="shared" si="247"/>
        <v>40.350353571380722</v>
      </c>
      <c r="N636" s="2">
        <f t="shared" si="248"/>
        <v>-41.143922433453099</v>
      </c>
      <c r="O636" s="2">
        <f t="shared" si="249"/>
        <v>-112.47508609508878</v>
      </c>
      <c r="P636" s="2">
        <f t="shared" si="250"/>
        <v>-30.980810090254963</v>
      </c>
      <c r="Q636" s="2">
        <f t="shared" si="251"/>
        <v>152.82543966646949</v>
      </c>
      <c r="S636">
        <f t="shared" si="252"/>
        <v>-20.985171627719858</v>
      </c>
      <c r="T636">
        <f t="shared" si="265"/>
        <v>40.985171627719858</v>
      </c>
      <c r="U636">
        <f t="shared" si="253"/>
        <v>36.21967822437059</v>
      </c>
      <c r="V636">
        <f t="shared" si="254"/>
        <v>196.71479646305087</v>
      </c>
      <c r="W636">
        <f t="shared" si="255"/>
        <v>160.49511823868028</v>
      </c>
      <c r="X636">
        <f t="shared" si="256"/>
        <v>0</v>
      </c>
      <c r="Y636" s="2">
        <f t="shared" si="257"/>
        <v>196.71479646305087</v>
      </c>
      <c r="Z636" s="2"/>
      <c r="AB636">
        <f t="shared" si="258"/>
        <v>-112.47508609508878</v>
      </c>
      <c r="AC636">
        <f t="shared" si="266"/>
        <v>127.97508609508878</v>
      </c>
      <c r="AD636">
        <f t="shared" si="259"/>
        <v>152.82543966646949</v>
      </c>
      <c r="AE636">
        <f t="shared" si="260"/>
        <v>71.331163661635685</v>
      </c>
      <c r="AF636">
        <f t="shared" si="261"/>
        <v>0</v>
      </c>
      <c r="AG636">
        <f t="shared" si="262"/>
        <v>81.494276004833822</v>
      </c>
      <c r="AH636" s="2">
        <f t="shared" si="263"/>
        <v>152.82543966646949</v>
      </c>
    </row>
    <row r="637" spans="1:34" x14ac:dyDescent="0.3">
      <c r="A637">
        <f t="shared" ref="A637:A700" si="267">A636-0.185</f>
        <v>-117.10500000000094</v>
      </c>
      <c r="B637">
        <f t="shared" si="264"/>
        <v>-2.0438678205479763</v>
      </c>
      <c r="G637" s="2">
        <f t="shared" ref="G637:G700" si="268">(G$2-$D$2)*COS($B637)-(M$2-$E$2)*SIN($B637)+$D$2</f>
        <v>15.314769589277644</v>
      </c>
      <c r="H637" s="2">
        <f t="shared" ref="H637:H700" si="269">(H$2-$D$2)*COS($B637)-(N$2-$E$2)*SIN($B637)+$D$2</f>
        <v>175.54591812647618</v>
      </c>
      <c r="I637" s="2">
        <f t="shared" ref="I637:I700" si="270">(I$2-$D$2)*COS($B637)-(O$2-$E$2)*SIN($B637)+$D$2</f>
        <v>139.09611082877498</v>
      </c>
      <c r="J637" s="2">
        <f t="shared" ref="J637:J700" si="271">(J$2-$D$2)*COS($B637)-(P$2-$E$2)*SIN($B637)+$D$2</f>
        <v>-21.135037708423539</v>
      </c>
      <c r="K637" s="2">
        <f t="shared" ref="K637:K700" si="272">MAX(G637:J637)-MIN(G637:J637)</f>
        <v>196.68095583489972</v>
      </c>
      <c r="M637" s="2">
        <f t="shared" ref="M637:M700" si="273">(G$2-$D$2)*SIN($B637)+(M$2-$E$2)*COS($B637)+$E$2</f>
        <v>40.365611112507224</v>
      </c>
      <c r="N637" s="2">
        <f t="shared" ref="N637:N700" si="274">(H$2-$D$2)*SIN($B637)+(N$2-$E$2)*COS($B637)+$E$2</f>
        <v>-41.64645530732043</v>
      </c>
      <c r="O637" s="2">
        <f t="shared" ref="O637:O700" si="275">(I$2-$D$2)*SIN($B637)+(O$2-$E$2)*COS($B637)+$E$2</f>
        <v>-112.86029910163089</v>
      </c>
      <c r="P637" s="2">
        <f t="shared" ref="P637:P700" si="276">(J$2-$D$2)*SIN($B637)+(P$2-$E$2)*COS($B637)+$E$2</f>
        <v>-30.848232681803239</v>
      </c>
      <c r="Q637" s="2">
        <f t="shared" ref="Q637:Q700" si="277">MAX(M637:P637)-MIN(M637:P637)</f>
        <v>153.22591021413811</v>
      </c>
      <c r="S637">
        <f t="shared" ref="S637:S700" si="278">MIN(G637:K637)</f>
        <v>-21.135037708423539</v>
      </c>
      <c r="T637">
        <f t="shared" si="265"/>
        <v>41.135037708423539</v>
      </c>
      <c r="U637">
        <f t="shared" ref="U637:U700" si="279">G637-$S637</f>
        <v>36.449807297701184</v>
      </c>
      <c r="V637">
        <f t="shared" ref="V637:V700" si="280">H637-$S637</f>
        <v>196.68095583489972</v>
      </c>
      <c r="W637">
        <f t="shared" ref="W637:W700" si="281">I637-$S637</f>
        <v>160.23114853719852</v>
      </c>
      <c r="X637">
        <f t="shared" ref="X637:X700" si="282">J637-$S637</f>
        <v>0</v>
      </c>
      <c r="Y637" s="2">
        <f t="shared" ref="Y637:Y700" si="283">MAX(U637:X637)-MIN(U637:X637)</f>
        <v>196.68095583489972</v>
      </c>
      <c r="Z637" s="2"/>
      <c r="AB637">
        <f t="shared" ref="AB637:AB700" si="284">MIN(M637:Q637)</f>
        <v>-112.86029910163089</v>
      </c>
      <c r="AC637">
        <f t="shared" si="266"/>
        <v>128.36029910163089</v>
      </c>
      <c r="AD637">
        <f t="shared" ref="AD637:AD700" si="285">M637-$AB637</f>
        <v>153.22591021413811</v>
      </c>
      <c r="AE637">
        <f t="shared" ref="AE637:AE700" si="286">N637-$AB637</f>
        <v>71.213843794310463</v>
      </c>
      <c r="AF637">
        <f t="shared" ref="AF637:AF700" si="287">O637-$AB637</f>
        <v>0</v>
      </c>
      <c r="AG637">
        <f t="shared" ref="AG637:AG700" si="288">P637-$AB637</f>
        <v>82.012066419827647</v>
      </c>
      <c r="AH637" s="2">
        <f t="shared" ref="AH637:AH700" si="289">MAX(AD637:AG637)-MIN(AD637:AG637)</f>
        <v>153.22591021413811</v>
      </c>
    </row>
    <row r="638" spans="1:34" x14ac:dyDescent="0.3">
      <c r="A638">
        <f t="shared" si="267"/>
        <v>-117.29000000000094</v>
      </c>
      <c r="B638">
        <f t="shared" si="264"/>
        <v>-2.0470966796641656</v>
      </c>
      <c r="G638" s="2">
        <f t="shared" si="268"/>
        <v>15.395081427877894</v>
      </c>
      <c r="H638" s="2">
        <f t="shared" si="269"/>
        <v>175.36058977020897</v>
      </c>
      <c r="I638" s="2">
        <f t="shared" si="270"/>
        <v>138.68103340745003</v>
      </c>
      <c r="J638" s="2">
        <f t="shared" si="271"/>
        <v>-21.284474934881061</v>
      </c>
      <c r="K638" s="2">
        <f t="shared" si="272"/>
        <v>196.64506470509002</v>
      </c>
      <c r="M638" s="2">
        <f t="shared" si="273"/>
        <v>40.380609416654664</v>
      </c>
      <c r="N638" s="2">
        <f t="shared" si="274"/>
        <v>-42.148392399552975</v>
      </c>
      <c r="O638" s="2">
        <f t="shared" si="275"/>
        <v>-113.24417388503346</v>
      </c>
      <c r="P638" s="2">
        <f t="shared" si="276"/>
        <v>-30.715172068825815</v>
      </c>
      <c r="Q638" s="2">
        <f t="shared" si="277"/>
        <v>153.62478330168813</v>
      </c>
      <c r="S638">
        <f t="shared" si="278"/>
        <v>-21.284474934881061</v>
      </c>
      <c r="T638">
        <f t="shared" si="265"/>
        <v>41.284474934881061</v>
      </c>
      <c r="U638">
        <f t="shared" si="279"/>
        <v>36.679556362758959</v>
      </c>
      <c r="V638">
        <f t="shared" si="280"/>
        <v>196.64506470509002</v>
      </c>
      <c r="W638">
        <f t="shared" si="281"/>
        <v>159.96550834233108</v>
      </c>
      <c r="X638">
        <f t="shared" si="282"/>
        <v>0</v>
      </c>
      <c r="Y638" s="2">
        <f t="shared" si="283"/>
        <v>196.64506470509002</v>
      </c>
      <c r="Z638" s="2"/>
      <c r="AB638">
        <f t="shared" si="284"/>
        <v>-113.24417388503346</v>
      </c>
      <c r="AC638">
        <f t="shared" si="266"/>
        <v>128.74417388503346</v>
      </c>
      <c r="AD638">
        <f t="shared" si="285"/>
        <v>153.62478330168813</v>
      </c>
      <c r="AE638">
        <f t="shared" si="286"/>
        <v>71.095781485480487</v>
      </c>
      <c r="AF638">
        <f t="shared" si="287"/>
        <v>0</v>
      </c>
      <c r="AG638">
        <f t="shared" si="288"/>
        <v>82.529001816207654</v>
      </c>
      <c r="AH638" s="2">
        <f t="shared" si="289"/>
        <v>153.62478330168813</v>
      </c>
    </row>
    <row r="639" spans="1:34" x14ac:dyDescent="0.3">
      <c r="A639">
        <f t="shared" si="267"/>
        <v>-117.47500000000095</v>
      </c>
      <c r="B639">
        <f t="shared" si="264"/>
        <v>-2.050325538780355</v>
      </c>
      <c r="G639" s="2">
        <f t="shared" si="268"/>
        <v>15.475441275158648</v>
      </c>
      <c r="H639" s="2">
        <f t="shared" si="269"/>
        <v>175.17364169867429</v>
      </c>
      <c r="I639" s="2">
        <f t="shared" si="270"/>
        <v>138.26471867438431</v>
      </c>
      <c r="J639" s="2">
        <f t="shared" si="271"/>
        <v>-21.433481749131332</v>
      </c>
      <c r="K639" s="2">
        <f t="shared" si="272"/>
        <v>196.60712344780563</v>
      </c>
      <c r="M639" s="2">
        <f t="shared" si="273"/>
        <v>40.395348327457924</v>
      </c>
      <c r="N639" s="2">
        <f t="shared" si="274"/>
        <v>-42.649728477194536</v>
      </c>
      <c r="O639" s="2">
        <f t="shared" si="275"/>
        <v>-113.6267064432015</v>
      </c>
      <c r="P639" s="2">
        <f t="shared" si="276"/>
        <v>-30.581629638549032</v>
      </c>
      <c r="Q639" s="2">
        <f t="shared" si="277"/>
        <v>154.02205477065942</v>
      </c>
      <c r="S639">
        <f t="shared" si="278"/>
        <v>-21.433481749131332</v>
      </c>
      <c r="T639">
        <f t="shared" si="265"/>
        <v>41.433481749131332</v>
      </c>
      <c r="U639">
        <f t="shared" si="279"/>
        <v>36.908923024289976</v>
      </c>
      <c r="V639">
        <f t="shared" si="280"/>
        <v>196.60712344780563</v>
      </c>
      <c r="W639">
        <f t="shared" si="281"/>
        <v>159.69820042351563</v>
      </c>
      <c r="X639">
        <f t="shared" si="282"/>
        <v>0</v>
      </c>
      <c r="Y639" s="2">
        <f t="shared" si="283"/>
        <v>196.60712344780563</v>
      </c>
      <c r="Z639" s="2"/>
      <c r="AB639">
        <f t="shared" si="284"/>
        <v>-113.6267064432015</v>
      </c>
      <c r="AC639">
        <f t="shared" si="266"/>
        <v>129.1267064432015</v>
      </c>
      <c r="AD639">
        <f t="shared" si="285"/>
        <v>154.02205477065942</v>
      </c>
      <c r="AE639">
        <f t="shared" si="286"/>
        <v>70.976977966006956</v>
      </c>
      <c r="AF639">
        <f t="shared" si="287"/>
        <v>0</v>
      </c>
      <c r="AG639">
        <f t="shared" si="288"/>
        <v>83.045076804652467</v>
      </c>
      <c r="AH639" s="2">
        <f t="shared" si="289"/>
        <v>154.02205477065942</v>
      </c>
    </row>
    <row r="640" spans="1:34" x14ac:dyDescent="0.3">
      <c r="A640">
        <f t="shared" si="267"/>
        <v>-117.66000000000095</v>
      </c>
      <c r="B640">
        <f t="shared" si="264"/>
        <v>-2.0535543978965447</v>
      </c>
      <c r="G640" s="2">
        <f t="shared" si="268"/>
        <v>15.555848293326548</v>
      </c>
      <c r="H640" s="2">
        <f t="shared" si="269"/>
        <v>174.98507586090335</v>
      </c>
      <c r="I640" s="2">
        <f t="shared" si="270"/>
        <v>137.84717096987626</v>
      </c>
      <c r="J640" s="2">
        <f t="shared" si="271"/>
        <v>-21.582056597700543</v>
      </c>
      <c r="K640" s="2">
        <f t="shared" si="272"/>
        <v>196.56713245860391</v>
      </c>
      <c r="M640" s="2">
        <f t="shared" si="273"/>
        <v>40.40982769125614</v>
      </c>
      <c r="N640" s="2">
        <f t="shared" si="274"/>
        <v>-43.150458313554807</v>
      </c>
      <c r="O640" s="2">
        <f t="shared" si="275"/>
        <v>-114.00789278803339</v>
      </c>
      <c r="P640" s="2">
        <f t="shared" si="276"/>
        <v>-30.44760678322244</v>
      </c>
      <c r="Q640" s="2">
        <f t="shared" si="277"/>
        <v>154.41772047928953</v>
      </c>
      <c r="S640">
        <f t="shared" si="278"/>
        <v>-21.582056597700543</v>
      </c>
      <c r="T640">
        <f t="shared" si="265"/>
        <v>41.582056597700543</v>
      </c>
      <c r="U640">
        <f t="shared" si="279"/>
        <v>37.137904891027091</v>
      </c>
      <c r="V640">
        <f t="shared" si="280"/>
        <v>196.56713245860391</v>
      </c>
      <c r="W640">
        <f t="shared" si="281"/>
        <v>159.42922756757679</v>
      </c>
      <c r="X640">
        <f t="shared" si="282"/>
        <v>0</v>
      </c>
      <c r="Y640" s="2">
        <f t="shared" si="283"/>
        <v>196.56713245860391</v>
      </c>
      <c r="Z640" s="2"/>
      <c r="AB640">
        <f t="shared" si="284"/>
        <v>-114.00789278803339</v>
      </c>
      <c r="AC640">
        <f t="shared" si="266"/>
        <v>129.50789278803339</v>
      </c>
      <c r="AD640">
        <f t="shared" si="285"/>
        <v>154.41772047928953</v>
      </c>
      <c r="AE640">
        <f t="shared" si="286"/>
        <v>70.85743447447858</v>
      </c>
      <c r="AF640">
        <f t="shared" si="287"/>
        <v>0</v>
      </c>
      <c r="AG640">
        <f t="shared" si="288"/>
        <v>83.560286004810948</v>
      </c>
      <c r="AH640" s="2">
        <f t="shared" si="289"/>
        <v>154.41772047928953</v>
      </c>
    </row>
    <row r="641" spans="1:34" x14ac:dyDescent="0.3">
      <c r="A641">
        <f t="shared" si="267"/>
        <v>-117.84500000000095</v>
      </c>
      <c r="B641">
        <f t="shared" si="264"/>
        <v>-2.056783257012734</v>
      </c>
      <c r="G641" s="2">
        <f t="shared" si="268"/>
        <v>15.63630164409642</v>
      </c>
      <c r="H641" s="2">
        <f t="shared" si="269"/>
        <v>174.79489422279354</v>
      </c>
      <c r="I641" s="2">
        <f t="shared" si="270"/>
        <v>137.42839464707885</v>
      </c>
      <c r="J641" s="2">
        <f t="shared" si="271"/>
        <v>-21.730197931618271</v>
      </c>
      <c r="K641" s="2">
        <f t="shared" si="272"/>
        <v>196.52509215441182</v>
      </c>
      <c r="M641" s="2">
        <f t="shared" si="273"/>
        <v>40.424047357094402</v>
      </c>
      <c r="N641" s="2">
        <f t="shared" si="274"/>
        <v>-43.650576688263655</v>
      </c>
      <c r="O641" s="2">
        <f t="shared" si="275"/>
        <v>-114.38772894546238</v>
      </c>
      <c r="P641" s="2">
        <f t="shared" si="276"/>
        <v>-30.313104900104321</v>
      </c>
      <c r="Q641" s="2">
        <f t="shared" si="277"/>
        <v>154.81177630255678</v>
      </c>
      <c r="S641">
        <f t="shared" si="278"/>
        <v>-21.730197931618271</v>
      </c>
      <c r="T641">
        <f t="shared" si="265"/>
        <v>41.730197931618271</v>
      </c>
      <c r="U641">
        <f t="shared" si="279"/>
        <v>37.366499575714691</v>
      </c>
      <c r="V641">
        <f t="shared" si="280"/>
        <v>196.52509215441182</v>
      </c>
      <c r="W641">
        <f t="shared" si="281"/>
        <v>159.15859257869712</v>
      </c>
      <c r="X641">
        <f t="shared" si="282"/>
        <v>0</v>
      </c>
      <c r="Y641" s="2">
        <f t="shared" si="283"/>
        <v>196.52509215441182</v>
      </c>
      <c r="Z641" s="2"/>
      <c r="AB641">
        <f t="shared" si="284"/>
        <v>-114.38772894546238</v>
      </c>
      <c r="AC641">
        <f t="shared" si="266"/>
        <v>129.88772894546238</v>
      </c>
      <c r="AD641">
        <f t="shared" si="285"/>
        <v>154.81177630255678</v>
      </c>
      <c r="AE641">
        <f t="shared" si="286"/>
        <v>70.73715225719873</v>
      </c>
      <c r="AF641">
        <f t="shared" si="287"/>
        <v>0</v>
      </c>
      <c r="AG641">
        <f t="shared" si="288"/>
        <v>84.074624045358064</v>
      </c>
      <c r="AH641" s="2">
        <f t="shared" si="289"/>
        <v>154.81177630255678</v>
      </c>
    </row>
    <row r="642" spans="1:34" x14ac:dyDescent="0.3">
      <c r="A642">
        <f t="shared" si="267"/>
        <v>-118.03000000000095</v>
      </c>
      <c r="B642">
        <f t="shared" si="264"/>
        <v>-2.0600121161289238</v>
      </c>
      <c r="G642" s="2">
        <f t="shared" si="268"/>
        <v>15.716800488700105</v>
      </c>
      <c r="H642" s="2">
        <f t="shared" si="269"/>
        <v>174.60309876708766</v>
      </c>
      <c r="I642" s="2">
        <f t="shared" si="270"/>
        <v>137.00839407195375</v>
      </c>
      <c r="J642" s="2">
        <f t="shared" si="271"/>
        <v>-21.877904206433804</v>
      </c>
      <c r="K642" s="2">
        <f t="shared" si="272"/>
        <v>196.48100297352147</v>
      </c>
      <c r="M642" s="2">
        <f t="shared" si="273"/>
        <v>40.43800717672525</v>
      </c>
      <c r="N642" s="2">
        <f t="shared" si="274"/>
        <v>-44.150078387326033</v>
      </c>
      <c r="O642" s="2">
        <f t="shared" si="275"/>
        <v>-114.76621095549828</v>
      </c>
      <c r="P642" s="2">
        <f t="shared" si="276"/>
        <v>-30.178125391446983</v>
      </c>
      <c r="Q642" s="2">
        <f t="shared" si="277"/>
        <v>155.20421813222353</v>
      </c>
      <c r="S642">
        <f t="shared" si="278"/>
        <v>-21.877904206433804</v>
      </c>
      <c r="T642">
        <f t="shared" si="265"/>
        <v>41.877904206433804</v>
      </c>
      <c r="U642">
        <f t="shared" si="279"/>
        <v>37.594704695133913</v>
      </c>
      <c r="V642">
        <f t="shared" si="280"/>
        <v>196.48100297352147</v>
      </c>
      <c r="W642">
        <f t="shared" si="281"/>
        <v>158.88629827838756</v>
      </c>
      <c r="X642">
        <f t="shared" si="282"/>
        <v>0</v>
      </c>
      <c r="Y642" s="2">
        <f t="shared" si="283"/>
        <v>196.48100297352147</v>
      </c>
      <c r="Z642" s="2"/>
      <c r="AB642">
        <f t="shared" si="284"/>
        <v>-114.76621095549828</v>
      </c>
      <c r="AC642">
        <f t="shared" si="266"/>
        <v>130.26621095549828</v>
      </c>
      <c r="AD642">
        <f t="shared" si="285"/>
        <v>155.20421813222353</v>
      </c>
      <c r="AE642">
        <f t="shared" si="286"/>
        <v>70.616132568172247</v>
      </c>
      <c r="AF642">
        <f t="shared" si="287"/>
        <v>0</v>
      </c>
      <c r="AG642">
        <f t="shared" si="288"/>
        <v>84.588085564051298</v>
      </c>
      <c r="AH642" s="2">
        <f t="shared" si="289"/>
        <v>155.20421813222353</v>
      </c>
    </row>
    <row r="643" spans="1:34" x14ac:dyDescent="0.3">
      <c r="A643">
        <f t="shared" si="267"/>
        <v>-118.21500000000096</v>
      </c>
      <c r="B643">
        <f t="shared" si="264"/>
        <v>-2.0632409752451131</v>
      </c>
      <c r="G643" s="2">
        <f t="shared" si="268"/>
        <v>15.797343987895088</v>
      </c>
      <c r="H643" s="2">
        <f t="shared" si="269"/>
        <v>174.40969149335353</v>
      </c>
      <c r="I643" s="2">
        <f t="shared" si="270"/>
        <v>136.58717362322636</v>
      </c>
      <c r="J643" s="2">
        <f t="shared" si="271"/>
        <v>-22.025173882232068</v>
      </c>
      <c r="K643" s="2">
        <f t="shared" si="272"/>
        <v>196.43486537558562</v>
      </c>
      <c r="M643" s="2">
        <f t="shared" si="273"/>
        <v>40.451707004610299</v>
      </c>
      <c r="N643" s="2">
        <f t="shared" si="274"/>
        <v>-44.648958203175788</v>
      </c>
      <c r="O643" s="2">
        <f t="shared" si="275"/>
        <v>-115.14333487226844</v>
      </c>
      <c r="P643" s="2">
        <f t="shared" si="276"/>
        <v>-30.042669664482339</v>
      </c>
      <c r="Q643" s="2">
        <f t="shared" si="277"/>
        <v>155.59504187687872</v>
      </c>
      <c r="S643">
        <f t="shared" si="278"/>
        <v>-22.025173882232068</v>
      </c>
      <c r="T643">
        <f t="shared" si="265"/>
        <v>42.025173882232068</v>
      </c>
      <c r="U643">
        <f t="shared" si="279"/>
        <v>37.822517870127157</v>
      </c>
      <c r="V643">
        <f t="shared" si="280"/>
        <v>196.43486537558562</v>
      </c>
      <c r="W643">
        <f t="shared" si="281"/>
        <v>158.61234750545844</v>
      </c>
      <c r="X643">
        <f t="shared" si="282"/>
        <v>0</v>
      </c>
      <c r="Y643" s="2">
        <f t="shared" si="283"/>
        <v>196.43486537558562</v>
      </c>
      <c r="Z643" s="2"/>
      <c r="AB643">
        <f t="shared" si="284"/>
        <v>-115.14333487226844</v>
      </c>
      <c r="AC643">
        <f t="shared" si="266"/>
        <v>130.64333487226844</v>
      </c>
      <c r="AD643">
        <f t="shared" si="285"/>
        <v>155.59504187687872</v>
      </c>
      <c r="AE643">
        <f t="shared" si="286"/>
        <v>70.494376669092645</v>
      </c>
      <c r="AF643">
        <f t="shared" si="287"/>
        <v>0</v>
      </c>
      <c r="AG643">
        <f t="shared" si="288"/>
        <v>85.100665207786108</v>
      </c>
      <c r="AH643" s="2">
        <f t="shared" si="289"/>
        <v>155.59504187687872</v>
      </c>
    </row>
    <row r="644" spans="1:34" x14ac:dyDescent="0.3">
      <c r="A644">
        <f t="shared" si="267"/>
        <v>-118.40000000000096</v>
      </c>
      <c r="B644">
        <f t="shared" si="264"/>
        <v>-2.0664698343613028</v>
      </c>
      <c r="G644" s="2">
        <f t="shared" si="268"/>
        <v>15.877931301973364</v>
      </c>
      <c r="H644" s="2">
        <f t="shared" si="269"/>
        <v>174.2146744179629</v>
      </c>
      <c r="I644" s="2">
        <f t="shared" si="270"/>
        <v>136.16473769233971</v>
      </c>
      <c r="J644" s="2">
        <f t="shared" si="271"/>
        <v>-22.172005423649821</v>
      </c>
      <c r="K644" s="2">
        <f t="shared" si="272"/>
        <v>196.3866798416127</v>
      </c>
      <c r="M644" s="2">
        <f t="shared" si="273"/>
        <v>40.465146697921668</v>
      </c>
      <c r="N644" s="2">
        <f t="shared" si="274"/>
        <v>-45.147210934730509</v>
      </c>
      <c r="O644" s="2">
        <f t="shared" si="275"/>
        <v>-115.51909676405919</v>
      </c>
      <c r="P644" s="2">
        <f t="shared" si="276"/>
        <v>-29.906739131407022</v>
      </c>
      <c r="Q644" s="2">
        <f t="shared" si="277"/>
        <v>155.98424346198084</v>
      </c>
      <c r="S644">
        <f t="shared" si="278"/>
        <v>-22.172005423649821</v>
      </c>
      <c r="T644">
        <f t="shared" si="265"/>
        <v>42.172005423649821</v>
      </c>
      <c r="U644">
        <f t="shared" si="279"/>
        <v>38.049936725623184</v>
      </c>
      <c r="V644">
        <f t="shared" si="280"/>
        <v>196.3866798416127</v>
      </c>
      <c r="W644">
        <f t="shared" si="281"/>
        <v>158.33674311598952</v>
      </c>
      <c r="X644">
        <f t="shared" si="282"/>
        <v>0</v>
      </c>
      <c r="Y644" s="2">
        <f t="shared" si="283"/>
        <v>196.3866798416127</v>
      </c>
      <c r="Z644" s="2"/>
      <c r="AB644">
        <f t="shared" si="284"/>
        <v>-115.51909676405919</v>
      </c>
      <c r="AC644">
        <f t="shared" si="266"/>
        <v>131.01909676405919</v>
      </c>
      <c r="AD644">
        <f t="shared" si="285"/>
        <v>155.98424346198084</v>
      </c>
      <c r="AE644">
        <f t="shared" si="286"/>
        <v>70.371885829328676</v>
      </c>
      <c r="AF644">
        <f t="shared" si="287"/>
        <v>0</v>
      </c>
      <c r="AG644">
        <f t="shared" si="288"/>
        <v>85.612357632652163</v>
      </c>
      <c r="AH644" s="2">
        <f t="shared" si="289"/>
        <v>155.98424346198084</v>
      </c>
    </row>
    <row r="645" spans="1:34" x14ac:dyDescent="0.3">
      <c r="A645">
        <f t="shared" si="267"/>
        <v>-118.58500000000096</v>
      </c>
      <c r="B645">
        <f t="shared" ref="B645:B708" si="290">A645/180*PI()</f>
        <v>-2.0696986934774921</v>
      </c>
      <c r="G645" s="2">
        <f t="shared" si="268"/>
        <v>15.958561590770078</v>
      </c>
      <c r="H645" s="2">
        <f t="shared" si="269"/>
        <v>174.01804957407069</v>
      </c>
      <c r="I645" s="2">
        <f t="shared" si="270"/>
        <v>135.74109068340906</v>
      </c>
      <c r="J645" s="2">
        <f t="shared" si="271"/>
        <v>-22.318397299891565</v>
      </c>
      <c r="K645" s="2">
        <f t="shared" si="272"/>
        <v>196.33644687396225</v>
      </c>
      <c r="M645" s="2">
        <f t="shared" si="273"/>
        <v>40.478326116543542</v>
      </c>
      <c r="N645" s="2">
        <f t="shared" si="274"/>
        <v>-45.644831387445144</v>
      </c>
      <c r="O645" s="2">
        <f t="shared" si="275"/>
        <v>-115.89349271335652</v>
      </c>
      <c r="P645" s="2">
        <f t="shared" si="276"/>
        <v>-29.77033520936785</v>
      </c>
      <c r="Q645" s="2">
        <f t="shared" si="277"/>
        <v>156.37181882990006</v>
      </c>
      <c r="S645">
        <f t="shared" si="278"/>
        <v>-22.318397299891565</v>
      </c>
      <c r="T645">
        <f t="shared" si="265"/>
        <v>42.318397299891565</v>
      </c>
      <c r="U645">
        <f t="shared" si="279"/>
        <v>38.276958890661646</v>
      </c>
      <c r="V645">
        <f t="shared" si="280"/>
        <v>196.33644687396225</v>
      </c>
      <c r="W645">
        <f t="shared" si="281"/>
        <v>158.05948798330061</v>
      </c>
      <c r="X645">
        <f t="shared" si="282"/>
        <v>0</v>
      </c>
      <c r="Y645" s="2">
        <f t="shared" si="283"/>
        <v>196.33644687396225</v>
      </c>
      <c r="Z645" s="2"/>
      <c r="AB645">
        <f t="shared" si="284"/>
        <v>-115.89349271335652</v>
      </c>
      <c r="AC645">
        <f t="shared" si="266"/>
        <v>131.39349271335652</v>
      </c>
      <c r="AD645">
        <f t="shared" si="285"/>
        <v>156.37181882990006</v>
      </c>
      <c r="AE645">
        <f t="shared" si="286"/>
        <v>70.248661325911371</v>
      </c>
      <c r="AF645">
        <f t="shared" si="287"/>
        <v>0</v>
      </c>
      <c r="AG645">
        <f t="shared" si="288"/>
        <v>86.123157503988665</v>
      </c>
      <c r="AH645" s="2">
        <f t="shared" si="289"/>
        <v>156.37181882990006</v>
      </c>
    </row>
    <row r="646" spans="1:34" x14ac:dyDescent="0.3">
      <c r="A646">
        <f t="shared" si="267"/>
        <v>-118.77000000000096</v>
      </c>
      <c r="B646">
        <f t="shared" si="290"/>
        <v>-2.0729275525936819</v>
      </c>
      <c r="G646" s="2">
        <f t="shared" si="268"/>
        <v>16.039234013672395</v>
      </c>
      <c r="H646" s="2">
        <f t="shared" si="269"/>
        <v>173.81981901159352</v>
      </c>
      <c r="I646" s="2">
        <f t="shared" si="270"/>
        <v>135.31623701317557</v>
      </c>
      <c r="J646" s="2">
        <f t="shared" si="271"/>
        <v>-22.464347984745572</v>
      </c>
      <c r="K646" s="2">
        <f t="shared" si="272"/>
        <v>196.28416699633908</v>
      </c>
      <c r="M646" s="2">
        <f t="shared" si="273"/>
        <v>40.491245123073604</v>
      </c>
      <c r="N646" s="2">
        <f t="shared" si="274"/>
        <v>-46.141814373366813</v>
      </c>
      <c r="O646" s="2">
        <f t="shared" si="275"/>
        <v>-116.2665188168873</v>
      </c>
      <c r="P646" s="2">
        <f t="shared" si="276"/>
        <v>-29.633459320446896</v>
      </c>
      <c r="Q646" s="2">
        <f t="shared" si="277"/>
        <v>156.75776393996091</v>
      </c>
      <c r="S646">
        <f t="shared" si="278"/>
        <v>-22.464347984745572</v>
      </c>
      <c r="T646">
        <f t="shared" ref="T646:T709" si="291">$D$2-$S646</f>
        <v>42.464347984745572</v>
      </c>
      <c r="U646">
        <f t="shared" si="279"/>
        <v>38.503581998417971</v>
      </c>
      <c r="V646">
        <f t="shared" si="280"/>
        <v>196.28416699633908</v>
      </c>
      <c r="W646">
        <f t="shared" si="281"/>
        <v>157.78058499792115</v>
      </c>
      <c r="X646">
        <f t="shared" si="282"/>
        <v>0</v>
      </c>
      <c r="Y646" s="2">
        <f t="shared" si="283"/>
        <v>196.28416699633908</v>
      </c>
      <c r="Z646" s="2"/>
      <c r="AB646">
        <f t="shared" si="284"/>
        <v>-116.2665188168873</v>
      </c>
      <c r="AC646">
        <f t="shared" ref="AC646:AC709" si="292">$E$2-$AB646</f>
        <v>131.7665188168873</v>
      </c>
      <c r="AD646">
        <f t="shared" si="285"/>
        <v>156.75776393996091</v>
      </c>
      <c r="AE646">
        <f t="shared" si="286"/>
        <v>70.124704443520486</v>
      </c>
      <c r="AF646">
        <f t="shared" si="287"/>
        <v>0</v>
      </c>
      <c r="AG646">
        <f t="shared" si="288"/>
        <v>86.63305949644041</v>
      </c>
      <c r="AH646" s="2">
        <f t="shared" si="289"/>
        <v>156.75776393996091</v>
      </c>
    </row>
    <row r="647" spans="1:34" x14ac:dyDescent="0.3">
      <c r="A647">
        <f t="shared" si="267"/>
        <v>-118.95500000000096</v>
      </c>
      <c r="B647">
        <f t="shared" si="290"/>
        <v>-2.0761564117098716</v>
      </c>
      <c r="G647" s="2">
        <f t="shared" si="268"/>
        <v>16.119947729628173</v>
      </c>
      <c r="H647" s="2">
        <f t="shared" si="269"/>
        <v>173.61998479718849</v>
      </c>
      <c r="I647" s="2">
        <f t="shared" si="270"/>
        <v>134.89018111096058</v>
      </c>
      <c r="J647" s="2">
        <f t="shared" si="271"/>
        <v>-22.609855956599731</v>
      </c>
      <c r="K647" s="2">
        <f t="shared" si="272"/>
        <v>196.22984075378821</v>
      </c>
      <c r="M647" s="2">
        <f t="shared" si="273"/>
        <v>40.503903582824471</v>
      </c>
      <c r="N647" s="2">
        <f t="shared" si="274"/>
        <v>-46.638154711188321</v>
      </c>
      <c r="O647" s="2">
        <f t="shared" si="275"/>
        <v>-116.63817118565959</v>
      </c>
      <c r="P647" s="2">
        <f t="shared" si="276"/>
        <v>-29.496112891646789</v>
      </c>
      <c r="Q647" s="2">
        <f t="shared" si="277"/>
        <v>157.14207476848406</v>
      </c>
      <c r="S647">
        <f t="shared" si="278"/>
        <v>-22.609855956599731</v>
      </c>
      <c r="T647">
        <f t="shared" si="291"/>
        <v>42.609855956599731</v>
      </c>
      <c r="U647">
        <f t="shared" si="279"/>
        <v>38.729803686227903</v>
      </c>
      <c r="V647">
        <f t="shared" si="280"/>
        <v>196.22984075378821</v>
      </c>
      <c r="W647">
        <f t="shared" si="281"/>
        <v>157.5000370675603</v>
      </c>
      <c r="X647">
        <f t="shared" si="282"/>
        <v>0</v>
      </c>
      <c r="Y647" s="2">
        <f t="shared" si="283"/>
        <v>196.22984075378821</v>
      </c>
      <c r="Z647" s="2"/>
      <c r="AB647">
        <f t="shared" si="284"/>
        <v>-116.63817118565959</v>
      </c>
      <c r="AC647">
        <f t="shared" si="292"/>
        <v>132.13817118565959</v>
      </c>
      <c r="AD647">
        <f t="shared" si="285"/>
        <v>157.14207476848406</v>
      </c>
      <c r="AE647">
        <f t="shared" si="286"/>
        <v>70.000016474471266</v>
      </c>
      <c r="AF647">
        <f t="shared" si="287"/>
        <v>0</v>
      </c>
      <c r="AG647">
        <f t="shared" si="288"/>
        <v>87.142058294012799</v>
      </c>
      <c r="AH647" s="2">
        <f t="shared" si="289"/>
        <v>157.14207476848406</v>
      </c>
    </row>
    <row r="648" spans="1:34" x14ac:dyDescent="0.3">
      <c r="A648">
        <f t="shared" si="267"/>
        <v>-119.14000000000097</v>
      </c>
      <c r="B648">
        <f t="shared" si="290"/>
        <v>-2.0793852708260614</v>
      </c>
      <c r="G648" s="2">
        <f t="shared" si="268"/>
        <v>16.200701897154772</v>
      </c>
      <c r="H648" s="2">
        <f t="shared" si="269"/>
        <v>173.41854901423167</v>
      </c>
      <c r="I648" s="2">
        <f t="shared" si="270"/>
        <v>134.46292741861942</v>
      </c>
      <c r="J648" s="2">
        <f t="shared" si="271"/>
        <v>-22.754919698457471</v>
      </c>
      <c r="K648" s="2">
        <f t="shared" si="272"/>
        <v>196.17346871268916</v>
      </c>
      <c r="M648" s="2">
        <f t="shared" si="273"/>
        <v>40.516301363825079</v>
      </c>
      <c r="N648" s="2">
        <f t="shared" si="274"/>
        <v>-47.133847226302478</v>
      </c>
      <c r="O648" s="2">
        <f t="shared" si="275"/>
        <v>-117.0084459450033</v>
      </c>
      <c r="P648" s="2">
        <f t="shared" si="276"/>
        <v>-29.358297354875759</v>
      </c>
      <c r="Q648" s="2">
        <f t="shared" si="277"/>
        <v>157.52474730882838</v>
      </c>
      <c r="S648">
        <f t="shared" si="278"/>
        <v>-22.754919698457471</v>
      </c>
      <c r="T648">
        <f t="shared" si="291"/>
        <v>42.754919698457471</v>
      </c>
      <c r="U648">
        <f t="shared" si="279"/>
        <v>38.955621595612243</v>
      </c>
      <c r="V648">
        <f t="shared" si="280"/>
        <v>196.17346871268916</v>
      </c>
      <c r="W648">
        <f t="shared" si="281"/>
        <v>157.21784711707687</v>
      </c>
      <c r="X648">
        <f t="shared" si="282"/>
        <v>0</v>
      </c>
      <c r="Y648" s="2">
        <f t="shared" si="283"/>
        <v>196.17346871268916</v>
      </c>
      <c r="Z648" s="2"/>
      <c r="AB648">
        <f t="shared" si="284"/>
        <v>-117.0084459450033</v>
      </c>
      <c r="AC648">
        <f t="shared" si="292"/>
        <v>132.5084459450033</v>
      </c>
      <c r="AD648">
        <f t="shared" si="285"/>
        <v>157.52474730882838</v>
      </c>
      <c r="AE648">
        <f t="shared" si="286"/>
        <v>69.874598718700824</v>
      </c>
      <c r="AF648">
        <f t="shared" si="287"/>
        <v>0</v>
      </c>
      <c r="AG648">
        <f t="shared" si="288"/>
        <v>87.650148590127543</v>
      </c>
      <c r="AH648" s="2">
        <f t="shared" si="289"/>
        <v>157.52474730882838</v>
      </c>
    </row>
    <row r="649" spans="1:34" x14ac:dyDescent="0.3">
      <c r="A649">
        <f t="shared" si="267"/>
        <v>-119.32500000000097</v>
      </c>
      <c r="B649">
        <f t="shared" si="290"/>
        <v>-2.0826141299422507</v>
      </c>
      <c r="G649" s="2">
        <f t="shared" si="268"/>
        <v>16.281495674347838</v>
      </c>
      <c r="H649" s="2">
        <f t="shared" si="269"/>
        <v>173.21551376279626</v>
      </c>
      <c r="I649" s="2">
        <f t="shared" si="270"/>
        <v>134.03448039049491</v>
      </c>
      <c r="J649" s="2">
        <f t="shared" si="271"/>
        <v>-22.899537697953512</v>
      </c>
      <c r="K649" s="2">
        <f t="shared" si="272"/>
        <v>196.11505146074978</v>
      </c>
      <c r="M649" s="2">
        <f t="shared" si="273"/>
        <v>40.528438336822099</v>
      </c>
      <c r="N649" s="2">
        <f t="shared" si="274"/>
        <v>-47.628886750855933</v>
      </c>
      <c r="O649" s="2">
        <f t="shared" si="275"/>
        <v>-117.37733923461079</v>
      </c>
      <c r="P649" s="2">
        <f t="shared" si="276"/>
        <v>-29.220014146932748</v>
      </c>
      <c r="Q649" s="2">
        <f t="shared" si="277"/>
        <v>157.90577757143288</v>
      </c>
      <c r="S649">
        <f t="shared" si="278"/>
        <v>-22.899537697953512</v>
      </c>
      <c r="T649">
        <f t="shared" si="291"/>
        <v>42.899537697953512</v>
      </c>
      <c r="U649">
        <f t="shared" si="279"/>
        <v>39.18103337230135</v>
      </c>
      <c r="V649">
        <f t="shared" si="280"/>
        <v>196.11505146074978</v>
      </c>
      <c r="W649">
        <f t="shared" si="281"/>
        <v>156.93401808844843</v>
      </c>
      <c r="X649">
        <f t="shared" si="282"/>
        <v>0</v>
      </c>
      <c r="Y649" s="2">
        <f t="shared" si="283"/>
        <v>196.11505146074978</v>
      </c>
      <c r="Z649" s="2"/>
      <c r="AB649">
        <f t="shared" si="284"/>
        <v>-117.37733923461079</v>
      </c>
      <c r="AC649">
        <f t="shared" si="292"/>
        <v>132.87733923461079</v>
      </c>
      <c r="AD649">
        <f t="shared" si="285"/>
        <v>157.90577757143288</v>
      </c>
      <c r="AE649">
        <f t="shared" si="286"/>
        <v>69.748452483754846</v>
      </c>
      <c r="AF649">
        <f t="shared" si="287"/>
        <v>0</v>
      </c>
      <c r="AG649">
        <f t="shared" si="288"/>
        <v>88.157325087678032</v>
      </c>
      <c r="AH649" s="2">
        <f t="shared" si="289"/>
        <v>157.90577757143288</v>
      </c>
    </row>
    <row r="650" spans="1:34" x14ac:dyDescent="0.3">
      <c r="A650">
        <f t="shared" si="267"/>
        <v>-119.51000000000097</v>
      </c>
      <c r="B650">
        <f t="shared" si="290"/>
        <v>-2.0858429890584405</v>
      </c>
      <c r="G650" s="2">
        <f t="shared" si="268"/>
        <v>16.362328218890063</v>
      </c>
      <c r="H650" s="2">
        <f t="shared" si="269"/>
        <v>173.01088115963069</v>
      </c>
      <c r="I650" s="2">
        <f t="shared" si="270"/>
        <v>133.6048444933709</v>
      </c>
      <c r="J650" s="2">
        <f t="shared" si="271"/>
        <v>-23.043708447369738</v>
      </c>
      <c r="K650" s="2">
        <f t="shared" si="272"/>
        <v>196.05458960700042</v>
      </c>
      <c r="M650" s="2">
        <f t="shared" si="273"/>
        <v>40.540314375281241</v>
      </c>
      <c r="N650" s="2">
        <f t="shared" si="274"/>
        <v>-48.123268123803307</v>
      </c>
      <c r="O650" s="2">
        <f t="shared" si="275"/>
        <v>-117.74484720857691</v>
      </c>
      <c r="P650" s="2">
        <f t="shared" si="276"/>
        <v>-29.08126470949238</v>
      </c>
      <c r="Q650" s="2">
        <f t="shared" si="277"/>
        <v>158.28516158385816</v>
      </c>
      <c r="S650">
        <f t="shared" si="278"/>
        <v>-23.043708447369738</v>
      </c>
      <c r="T650">
        <f t="shared" si="291"/>
        <v>43.043708447369738</v>
      </c>
      <c r="U650">
        <f t="shared" si="279"/>
        <v>39.406036666259801</v>
      </c>
      <c r="V650">
        <f t="shared" si="280"/>
        <v>196.05458960700042</v>
      </c>
      <c r="W650">
        <f t="shared" si="281"/>
        <v>156.64855294074064</v>
      </c>
      <c r="X650">
        <f t="shared" si="282"/>
        <v>0</v>
      </c>
      <c r="Y650" s="2">
        <f t="shared" si="283"/>
        <v>196.05458960700042</v>
      </c>
      <c r="Z650" s="2"/>
      <c r="AB650">
        <f t="shared" si="284"/>
        <v>-117.74484720857691</v>
      </c>
      <c r="AC650">
        <f t="shared" si="292"/>
        <v>133.24484720857691</v>
      </c>
      <c r="AD650">
        <f t="shared" si="285"/>
        <v>158.28516158385816</v>
      </c>
      <c r="AE650">
        <f t="shared" si="286"/>
        <v>69.6215790847736</v>
      </c>
      <c r="AF650">
        <f t="shared" si="287"/>
        <v>0</v>
      </c>
      <c r="AG650">
        <f t="shared" si="288"/>
        <v>88.663582499084526</v>
      </c>
      <c r="AH650" s="2">
        <f t="shared" si="289"/>
        <v>158.28516158385816</v>
      </c>
    </row>
    <row r="651" spans="1:34" x14ac:dyDescent="0.3">
      <c r="A651">
        <f t="shared" si="267"/>
        <v>-119.69500000000097</v>
      </c>
      <c r="B651">
        <f t="shared" si="290"/>
        <v>-2.0890718481746298</v>
      </c>
      <c r="G651" s="2">
        <f t="shared" si="268"/>
        <v>16.443198688059951</v>
      </c>
      <c r="H651" s="2">
        <f t="shared" si="269"/>
        <v>172.80465333813686</v>
      </c>
      <c r="I651" s="2">
        <f t="shared" si="270"/>
        <v>133.17402420642611</v>
      </c>
      <c r="J651" s="2">
        <f t="shared" si="271"/>
        <v>-23.187430443650783</v>
      </c>
      <c r="K651" s="2">
        <f t="shared" si="272"/>
        <v>195.99208378178764</v>
      </c>
      <c r="M651" s="2">
        <f t="shared" si="273"/>
        <v>40.551929355388609</v>
      </c>
      <c r="N651" s="2">
        <f t="shared" si="274"/>
        <v>-48.616986190960517</v>
      </c>
      <c r="O651" s="2">
        <f t="shared" si="275"/>
        <v>-118.11096603543916</v>
      </c>
      <c r="P651" s="2">
        <f t="shared" si="276"/>
        <v>-28.942050489090015</v>
      </c>
      <c r="Q651" s="2">
        <f t="shared" si="277"/>
        <v>158.66289539082777</v>
      </c>
      <c r="S651">
        <f t="shared" si="278"/>
        <v>-23.187430443650783</v>
      </c>
      <c r="T651">
        <f t="shared" si="291"/>
        <v>43.187430443650783</v>
      </c>
      <c r="U651">
        <f t="shared" si="279"/>
        <v>39.630629131710734</v>
      </c>
      <c r="V651">
        <f t="shared" si="280"/>
        <v>195.99208378178764</v>
      </c>
      <c r="W651">
        <f t="shared" si="281"/>
        <v>156.36145465007689</v>
      </c>
      <c r="X651">
        <f t="shared" si="282"/>
        <v>0</v>
      </c>
      <c r="Y651" s="2">
        <f t="shared" si="283"/>
        <v>195.99208378178764</v>
      </c>
      <c r="Z651" s="2"/>
      <c r="AB651">
        <f t="shared" si="284"/>
        <v>-118.11096603543916</v>
      </c>
      <c r="AC651">
        <f t="shared" si="292"/>
        <v>133.61096603543916</v>
      </c>
      <c r="AD651">
        <f t="shared" si="285"/>
        <v>158.66289539082777</v>
      </c>
      <c r="AE651">
        <f t="shared" si="286"/>
        <v>69.493979844478645</v>
      </c>
      <c r="AF651">
        <f t="shared" si="287"/>
        <v>0</v>
      </c>
      <c r="AG651">
        <f t="shared" si="288"/>
        <v>89.168915546349155</v>
      </c>
      <c r="AH651" s="2">
        <f t="shared" si="289"/>
        <v>158.66289539082777</v>
      </c>
    </row>
    <row r="652" spans="1:34" x14ac:dyDescent="0.3">
      <c r="A652">
        <f t="shared" si="267"/>
        <v>-119.88000000000098</v>
      </c>
      <c r="B652">
        <f t="shared" si="290"/>
        <v>-2.0923007072908195</v>
      </c>
      <c r="G652" s="2">
        <f t="shared" si="268"/>
        <v>16.524106238740654</v>
      </c>
      <c r="H652" s="2">
        <f t="shared" si="269"/>
        <v>172.59683244834733</v>
      </c>
      <c r="I652" s="2">
        <f t="shared" si="270"/>
        <v>132.74202402118686</v>
      </c>
      <c r="J652" s="2">
        <f t="shared" si="271"/>
        <v>-23.330702188419806</v>
      </c>
      <c r="K652" s="2">
        <f t="shared" si="272"/>
        <v>195.92753463676712</v>
      </c>
      <c r="M652" s="2">
        <f t="shared" si="273"/>
        <v>40.563283156051966</v>
      </c>
      <c r="N652" s="2">
        <f t="shared" si="274"/>
        <v>-49.11003580505907</v>
      </c>
      <c r="O652" s="2">
        <f t="shared" si="275"/>
        <v>-118.47569189821758</v>
      </c>
      <c r="P652" s="2">
        <f t="shared" si="276"/>
        <v>-28.802372937106554</v>
      </c>
      <c r="Q652" s="2">
        <f t="shared" si="277"/>
        <v>159.03897505426954</v>
      </c>
      <c r="S652">
        <f t="shared" si="278"/>
        <v>-23.330702188419806</v>
      </c>
      <c r="T652">
        <f t="shared" si="291"/>
        <v>43.330702188419806</v>
      </c>
      <c r="U652">
        <f t="shared" si="279"/>
        <v>39.854808427160464</v>
      </c>
      <c r="V652">
        <f t="shared" si="280"/>
        <v>195.92753463676712</v>
      </c>
      <c r="W652">
        <f t="shared" si="281"/>
        <v>156.07272620960669</v>
      </c>
      <c r="X652">
        <f t="shared" si="282"/>
        <v>0</v>
      </c>
      <c r="Y652" s="2">
        <f t="shared" si="283"/>
        <v>195.92753463676712</v>
      </c>
      <c r="Z652" s="2"/>
      <c r="AB652">
        <f t="shared" si="284"/>
        <v>-118.47569189821758</v>
      </c>
      <c r="AC652">
        <f t="shared" si="292"/>
        <v>133.97569189821758</v>
      </c>
      <c r="AD652">
        <f t="shared" si="285"/>
        <v>159.03897505426954</v>
      </c>
      <c r="AE652">
        <f t="shared" si="286"/>
        <v>69.365656093158506</v>
      </c>
      <c r="AF652">
        <f t="shared" si="287"/>
        <v>0</v>
      </c>
      <c r="AG652">
        <f t="shared" si="288"/>
        <v>89.673318961111022</v>
      </c>
      <c r="AH652" s="2">
        <f t="shared" si="289"/>
        <v>159.03897505426954</v>
      </c>
    </row>
    <row r="653" spans="1:34" x14ac:dyDescent="0.3">
      <c r="A653">
        <f t="shared" si="267"/>
        <v>-120.06500000000098</v>
      </c>
      <c r="B653">
        <f t="shared" si="290"/>
        <v>-2.0955295664070088</v>
      </c>
      <c r="G653" s="2">
        <f t="shared" si="268"/>
        <v>16.605050027428689</v>
      </c>
      <c r="H653" s="2">
        <f t="shared" si="269"/>
        <v>172.38742065690346</v>
      </c>
      <c r="I653" s="2">
        <f t="shared" si="270"/>
        <v>132.30884844148073</v>
      </c>
      <c r="J653" s="2">
        <f t="shared" si="271"/>
        <v>-23.47352218799405</v>
      </c>
      <c r="K653" s="2">
        <f t="shared" si="272"/>
        <v>195.86094284489752</v>
      </c>
      <c r="M653" s="2">
        <f t="shared" si="273"/>
        <v>40.574375658902014</v>
      </c>
      <c r="N653" s="2">
        <f t="shared" si="274"/>
        <v>-49.602411825799152</v>
      </c>
      <c r="O653" s="2">
        <f t="shared" si="275"/>
        <v>-118.83902099445459</v>
      </c>
      <c r="P653" s="2">
        <f t="shared" si="276"/>
        <v>-28.662233509753435</v>
      </c>
      <c r="Q653" s="2">
        <f t="shared" si="277"/>
        <v>159.41339665335659</v>
      </c>
      <c r="S653">
        <f t="shared" si="278"/>
        <v>-23.47352218799405</v>
      </c>
      <c r="T653">
        <f t="shared" si="291"/>
        <v>43.47352218799405</v>
      </c>
      <c r="U653">
        <f t="shared" si="279"/>
        <v>40.078572215422739</v>
      </c>
      <c r="V653">
        <f t="shared" si="280"/>
        <v>195.86094284489752</v>
      </c>
      <c r="W653">
        <f t="shared" si="281"/>
        <v>155.78237062947477</v>
      </c>
      <c r="X653">
        <f t="shared" si="282"/>
        <v>0</v>
      </c>
      <c r="Y653" s="2">
        <f t="shared" si="283"/>
        <v>195.86094284489752</v>
      </c>
      <c r="Z653" s="2"/>
      <c r="AB653">
        <f t="shared" si="284"/>
        <v>-118.83902099445459</v>
      </c>
      <c r="AC653">
        <f t="shared" si="292"/>
        <v>134.33902099445459</v>
      </c>
      <c r="AD653">
        <f t="shared" si="285"/>
        <v>159.41339665335659</v>
      </c>
      <c r="AE653">
        <f t="shared" si="286"/>
        <v>69.236609168655434</v>
      </c>
      <c r="AF653">
        <f t="shared" si="287"/>
        <v>0</v>
      </c>
      <c r="AG653">
        <f t="shared" si="288"/>
        <v>90.176787484701151</v>
      </c>
      <c r="AH653" s="2">
        <f t="shared" si="289"/>
        <v>159.41339665335659</v>
      </c>
    </row>
    <row r="654" spans="1:34" x14ac:dyDescent="0.3">
      <c r="A654">
        <f t="shared" si="267"/>
        <v>-120.25000000000098</v>
      </c>
      <c r="B654">
        <f t="shared" si="290"/>
        <v>-2.0987584255231981</v>
      </c>
      <c r="G654" s="2">
        <f t="shared" si="268"/>
        <v>16.686029210242815</v>
      </c>
      <c r="H654" s="2">
        <f t="shared" si="269"/>
        <v>172.1764201470325</v>
      </c>
      <c r="I654" s="2">
        <f t="shared" si="270"/>
        <v>131.87450198338925</v>
      </c>
      <c r="J654" s="2">
        <f t="shared" si="271"/>
        <v>-23.61588895340045</v>
      </c>
      <c r="K654" s="2">
        <f t="shared" si="272"/>
        <v>195.79230910043296</v>
      </c>
      <c r="M654" s="2">
        <f t="shared" si="273"/>
        <v>40.585206748293629</v>
      </c>
      <c r="N654" s="2">
        <f t="shared" si="274"/>
        <v>-50.09410911990372</v>
      </c>
      <c r="O654" s="2">
        <f t="shared" si="275"/>
        <v>-119.20094953625471</v>
      </c>
      <c r="P654" s="2">
        <f t="shared" si="276"/>
        <v>-28.521633668057355</v>
      </c>
      <c r="Q654" s="2">
        <f t="shared" si="277"/>
        <v>159.78615628454833</v>
      </c>
      <c r="S654">
        <f t="shared" si="278"/>
        <v>-23.61588895340045</v>
      </c>
      <c r="T654">
        <f t="shared" si="291"/>
        <v>43.61588895340045</v>
      </c>
      <c r="U654">
        <f t="shared" si="279"/>
        <v>40.301918163643265</v>
      </c>
      <c r="V654">
        <f t="shared" si="280"/>
        <v>195.79230910043296</v>
      </c>
      <c r="W654">
        <f t="shared" si="281"/>
        <v>155.49039093678971</v>
      </c>
      <c r="X654">
        <f t="shared" si="282"/>
        <v>0</v>
      </c>
      <c r="Y654" s="2">
        <f t="shared" si="283"/>
        <v>195.79230910043296</v>
      </c>
      <c r="Z654" s="2"/>
      <c r="AB654">
        <f t="shared" si="284"/>
        <v>-119.20094953625471</v>
      </c>
      <c r="AC654">
        <f t="shared" si="292"/>
        <v>134.70094953625471</v>
      </c>
      <c r="AD654">
        <f t="shared" si="285"/>
        <v>159.78615628454833</v>
      </c>
      <c r="AE654">
        <f t="shared" si="286"/>
        <v>69.106840416350991</v>
      </c>
      <c r="AF654">
        <f t="shared" si="287"/>
        <v>0</v>
      </c>
      <c r="AG654">
        <f t="shared" si="288"/>
        <v>90.679315868197364</v>
      </c>
      <c r="AH654" s="2">
        <f t="shared" si="289"/>
        <v>159.78615628454833</v>
      </c>
    </row>
    <row r="655" spans="1:34" x14ac:dyDescent="0.3">
      <c r="A655">
        <f t="shared" si="267"/>
        <v>-120.43500000000098</v>
      </c>
      <c r="B655">
        <f t="shared" si="290"/>
        <v>-2.1019872846393879</v>
      </c>
      <c r="G655" s="2">
        <f t="shared" si="268"/>
        <v>16.767042942932772</v>
      </c>
      <c r="H655" s="2">
        <f t="shared" si="269"/>
        <v>171.96383311852495</v>
      </c>
      <c r="I655" s="2">
        <f t="shared" si="270"/>
        <v>131.43898917520102</v>
      </c>
      <c r="J655" s="2">
        <f t="shared" si="271"/>
        <v>-23.757801000391169</v>
      </c>
      <c r="K655" s="2">
        <f t="shared" si="272"/>
        <v>195.72163411891611</v>
      </c>
      <c r="M655" s="2">
        <f t="shared" si="273"/>
        <v>40.595776311307034</v>
      </c>
      <c r="N655" s="2">
        <f t="shared" si="274"/>
        <v>-50.585122561171829</v>
      </c>
      <c r="O655" s="2">
        <f t="shared" si="275"/>
        <v>-119.5614737503239</v>
      </c>
      <c r="P655" s="2">
        <f t="shared" si="276"/>
        <v>-28.380574877845049</v>
      </c>
      <c r="Q655" s="2">
        <f t="shared" si="277"/>
        <v>160.15725006163092</v>
      </c>
      <c r="S655">
        <f t="shared" si="278"/>
        <v>-23.757801000391169</v>
      </c>
      <c r="T655">
        <f t="shared" si="291"/>
        <v>43.757801000391169</v>
      </c>
      <c r="U655">
        <f t="shared" si="279"/>
        <v>40.524843943323944</v>
      </c>
      <c r="V655">
        <f t="shared" si="280"/>
        <v>195.72163411891611</v>
      </c>
      <c r="W655">
        <f t="shared" si="281"/>
        <v>155.19679017559218</v>
      </c>
      <c r="X655">
        <f t="shared" si="282"/>
        <v>0</v>
      </c>
      <c r="Y655" s="2">
        <f t="shared" si="283"/>
        <v>195.72163411891611</v>
      </c>
      <c r="Z655" s="2"/>
      <c r="AB655">
        <f t="shared" si="284"/>
        <v>-119.5614737503239</v>
      </c>
      <c r="AC655">
        <f t="shared" si="292"/>
        <v>135.0614737503239</v>
      </c>
      <c r="AD655">
        <f t="shared" si="285"/>
        <v>160.15725006163092</v>
      </c>
      <c r="AE655">
        <f t="shared" si="286"/>
        <v>68.976351189152069</v>
      </c>
      <c r="AF655">
        <f t="shared" si="287"/>
        <v>0</v>
      </c>
      <c r="AG655">
        <f t="shared" si="288"/>
        <v>91.180898872478849</v>
      </c>
      <c r="AH655" s="2">
        <f t="shared" si="289"/>
        <v>160.15725006163092</v>
      </c>
    </row>
    <row r="656" spans="1:34" x14ac:dyDescent="0.3">
      <c r="A656">
        <f t="shared" si="267"/>
        <v>-120.62000000000099</v>
      </c>
      <c r="B656">
        <f t="shared" si="290"/>
        <v>-2.1052161437555772</v>
      </c>
      <c r="G656" s="2">
        <f t="shared" si="268"/>
        <v>16.848090380888074</v>
      </c>
      <c r="H656" s="2">
        <f t="shared" si="269"/>
        <v>171.74966178771157</v>
      </c>
      <c r="I656" s="2">
        <f t="shared" si="270"/>
        <v>131.00231455736451</v>
      </c>
      <c r="J656" s="2">
        <f t="shared" si="271"/>
        <v>-23.899256849458979</v>
      </c>
      <c r="K656" s="2">
        <f t="shared" si="272"/>
        <v>195.64891863717054</v>
      </c>
      <c r="M656" s="2">
        <f t="shared" si="273"/>
        <v>40.606084237749016</v>
      </c>
      <c r="N656" s="2">
        <f t="shared" si="274"/>
        <v>-51.075447030531848</v>
      </c>
      <c r="O656" s="2">
        <f t="shared" si="275"/>
        <v>-119.92058987800897</v>
      </c>
      <c r="P656" s="2">
        <f t="shared" si="276"/>
        <v>-28.23905860972809</v>
      </c>
      <c r="Q656" s="2">
        <f t="shared" si="277"/>
        <v>160.526674115758</v>
      </c>
      <c r="S656">
        <f t="shared" si="278"/>
        <v>-23.899256849458979</v>
      </c>
      <c r="T656">
        <f t="shared" si="291"/>
        <v>43.899256849458979</v>
      </c>
      <c r="U656">
        <f t="shared" si="279"/>
        <v>40.747347230347053</v>
      </c>
      <c r="V656">
        <f t="shared" si="280"/>
        <v>195.64891863717054</v>
      </c>
      <c r="W656">
        <f t="shared" si="281"/>
        <v>154.90157140682351</v>
      </c>
      <c r="X656">
        <f t="shared" si="282"/>
        <v>0</v>
      </c>
      <c r="Y656" s="2">
        <f t="shared" si="283"/>
        <v>195.64891863717054</v>
      </c>
      <c r="Z656" s="2"/>
      <c r="AB656">
        <f t="shared" si="284"/>
        <v>-119.92058987800897</v>
      </c>
      <c r="AC656">
        <f t="shared" si="292"/>
        <v>135.42058987800897</v>
      </c>
      <c r="AD656">
        <f t="shared" si="285"/>
        <v>160.526674115758</v>
      </c>
      <c r="AE656">
        <f t="shared" si="286"/>
        <v>68.845142847477121</v>
      </c>
      <c r="AF656">
        <f t="shared" si="287"/>
        <v>0</v>
      </c>
      <c r="AG656">
        <f t="shared" si="288"/>
        <v>91.681531268280878</v>
      </c>
      <c r="AH656" s="2">
        <f t="shared" si="289"/>
        <v>160.526674115758</v>
      </c>
    </row>
    <row r="657" spans="1:34" x14ac:dyDescent="0.3">
      <c r="A657">
        <f t="shared" si="267"/>
        <v>-120.80500000000099</v>
      </c>
      <c r="B657">
        <f t="shared" si="290"/>
        <v>-2.1084450028717669</v>
      </c>
      <c r="G657" s="2">
        <f t="shared" si="268"/>
        <v>16.929170679146889</v>
      </c>
      <c r="H657" s="2">
        <f t="shared" si="269"/>
        <v>171.53390838744028</v>
      </c>
      <c r="I657" s="2">
        <f t="shared" si="270"/>
        <v>130.56448268244054</v>
      </c>
      <c r="J657" s="2">
        <f t="shared" si="271"/>
        <v>-24.040255025852829</v>
      </c>
      <c r="K657" s="2">
        <f t="shared" si="272"/>
        <v>195.57416341329309</v>
      </c>
      <c r="M657" s="2">
        <f t="shared" si="273"/>
        <v>40.616130420154072</v>
      </c>
      <c r="N657" s="2">
        <f t="shared" si="274"/>
        <v>-51.565077416095292</v>
      </c>
      <c r="O657" s="2">
        <f t="shared" si="275"/>
        <v>-120.27829417533678</v>
      </c>
      <c r="P657" s="2">
        <f t="shared" si="276"/>
        <v>-28.097086339087433</v>
      </c>
      <c r="Q657" s="2">
        <f t="shared" si="277"/>
        <v>160.89442459549085</v>
      </c>
      <c r="S657">
        <f t="shared" si="278"/>
        <v>-24.040255025852829</v>
      </c>
      <c r="T657">
        <f t="shared" si="291"/>
        <v>44.040255025852829</v>
      </c>
      <c r="U657">
        <f t="shared" si="279"/>
        <v>40.969425704999722</v>
      </c>
      <c r="V657">
        <f t="shared" si="280"/>
        <v>195.57416341329309</v>
      </c>
      <c r="W657">
        <f t="shared" si="281"/>
        <v>154.60473770829338</v>
      </c>
      <c r="X657">
        <f t="shared" si="282"/>
        <v>0</v>
      </c>
      <c r="Y657" s="2">
        <f t="shared" si="283"/>
        <v>195.57416341329309</v>
      </c>
      <c r="Z657" s="2"/>
      <c r="AB657">
        <f t="shared" si="284"/>
        <v>-120.27829417533678</v>
      </c>
      <c r="AC657">
        <f t="shared" si="292"/>
        <v>135.77829417533678</v>
      </c>
      <c r="AD657">
        <f t="shared" si="285"/>
        <v>160.89442459549085</v>
      </c>
      <c r="AE657">
        <f t="shared" si="286"/>
        <v>68.71321675924149</v>
      </c>
      <c r="AF657">
        <f t="shared" si="287"/>
        <v>0</v>
      </c>
      <c r="AG657">
        <f t="shared" si="288"/>
        <v>92.181207836249342</v>
      </c>
      <c r="AH657" s="2">
        <f t="shared" si="289"/>
        <v>160.89442459549085</v>
      </c>
    </row>
    <row r="658" spans="1:34" x14ac:dyDescent="0.3">
      <c r="A658">
        <f t="shared" si="267"/>
        <v>-120.99000000000099</v>
      </c>
      <c r="B658">
        <f t="shared" si="290"/>
        <v>-2.1116738619879563</v>
      </c>
      <c r="G658" s="2">
        <f t="shared" si="268"/>
        <v>17.010282992404747</v>
      </c>
      <c r="H658" s="2">
        <f t="shared" si="269"/>
        <v>171.316575167053</v>
      </c>
      <c r="I658" s="2">
        <f t="shared" si="270"/>
        <v>130.12549811505517</v>
      </c>
      <c r="J658" s="2">
        <f t="shared" si="271"/>
        <v>-24.18079405959309</v>
      </c>
      <c r="K658" s="2">
        <f t="shared" si="272"/>
        <v>195.4973692266461</v>
      </c>
      <c r="M658" s="2">
        <f t="shared" si="273"/>
        <v>40.625914753785501</v>
      </c>
      <c r="N658" s="2">
        <f t="shared" si="274"/>
        <v>-52.054008613209618</v>
      </c>
      <c r="O658" s="2">
        <f t="shared" si="275"/>
        <v>-120.63458291305329</v>
      </c>
      <c r="P658" s="2">
        <f t="shared" si="276"/>
        <v>-27.954659546058167</v>
      </c>
      <c r="Q658" s="2">
        <f t="shared" si="277"/>
        <v>161.2604976668388</v>
      </c>
      <c r="S658">
        <f t="shared" si="278"/>
        <v>-24.18079405959309</v>
      </c>
      <c r="T658">
        <f t="shared" si="291"/>
        <v>44.18079405959309</v>
      </c>
      <c r="U658">
        <f t="shared" si="279"/>
        <v>41.191077051997837</v>
      </c>
      <c r="V658">
        <f t="shared" si="280"/>
        <v>195.4973692266461</v>
      </c>
      <c r="W658">
        <f t="shared" si="281"/>
        <v>154.30629217464826</v>
      </c>
      <c r="X658">
        <f t="shared" si="282"/>
        <v>0</v>
      </c>
      <c r="Y658" s="2">
        <f t="shared" si="283"/>
        <v>195.4973692266461</v>
      </c>
      <c r="Z658" s="2"/>
      <c r="AB658">
        <f t="shared" si="284"/>
        <v>-120.63458291305329</v>
      </c>
      <c r="AC658">
        <f t="shared" si="292"/>
        <v>136.13458291305329</v>
      </c>
      <c r="AD658">
        <f t="shared" si="285"/>
        <v>161.2604976668388</v>
      </c>
      <c r="AE658">
        <f t="shared" si="286"/>
        <v>68.580574299843676</v>
      </c>
      <c r="AF658">
        <f t="shared" si="287"/>
        <v>0</v>
      </c>
      <c r="AG658">
        <f t="shared" si="288"/>
        <v>92.679923366995126</v>
      </c>
      <c r="AH658" s="2">
        <f t="shared" si="289"/>
        <v>161.2604976668388</v>
      </c>
    </row>
    <row r="659" spans="1:34" x14ac:dyDescent="0.3">
      <c r="A659">
        <f t="shared" si="267"/>
        <v>-121.17500000000099</v>
      </c>
      <c r="B659">
        <f t="shared" si="290"/>
        <v>-2.114902721104146</v>
      </c>
      <c r="G659" s="2">
        <f t="shared" si="268"/>
        <v>17.091426475023461</v>
      </c>
      <c r="H659" s="2">
        <f t="shared" si="269"/>
        <v>171.09766439236193</v>
      </c>
      <c r="I659" s="2">
        <f t="shared" si="270"/>
        <v>129.68536543185152</v>
      </c>
      <c r="J659" s="2">
        <f t="shared" si="271"/>
        <v>-24.320872485486966</v>
      </c>
      <c r="K659" s="2">
        <f t="shared" si="272"/>
        <v>195.41853687784891</v>
      </c>
      <c r="M659" s="2">
        <f t="shared" si="273"/>
        <v>40.635437136636504</v>
      </c>
      <c r="N659" s="2">
        <f t="shared" si="274"/>
        <v>-52.542235524511938</v>
      </c>
      <c r="O659" s="2">
        <f t="shared" si="275"/>
        <v>-120.98945237666237</v>
      </c>
      <c r="P659" s="2">
        <f t="shared" si="276"/>
        <v>-27.811779715513929</v>
      </c>
      <c r="Q659" s="2">
        <f t="shared" si="277"/>
        <v>161.62488951329888</v>
      </c>
      <c r="S659">
        <f t="shared" si="278"/>
        <v>-24.320872485486966</v>
      </c>
      <c r="T659">
        <f t="shared" si="291"/>
        <v>44.320872485486966</v>
      </c>
      <c r="U659">
        <f t="shared" si="279"/>
        <v>41.412298960510427</v>
      </c>
      <c r="V659">
        <f t="shared" si="280"/>
        <v>195.41853687784891</v>
      </c>
      <c r="W659">
        <f t="shared" si="281"/>
        <v>154.0062379173385</v>
      </c>
      <c r="X659">
        <f t="shared" si="282"/>
        <v>0</v>
      </c>
      <c r="Y659" s="2">
        <f t="shared" si="283"/>
        <v>195.41853687784891</v>
      </c>
      <c r="Z659" s="2"/>
      <c r="AB659">
        <f t="shared" si="284"/>
        <v>-120.98945237666237</v>
      </c>
      <c r="AC659">
        <f t="shared" si="292"/>
        <v>136.48945237666237</v>
      </c>
      <c r="AD659">
        <f t="shared" si="285"/>
        <v>161.62488951329888</v>
      </c>
      <c r="AE659">
        <f t="shared" si="286"/>
        <v>68.447216852150433</v>
      </c>
      <c r="AF659">
        <f t="shared" si="287"/>
        <v>0</v>
      </c>
      <c r="AG659">
        <f t="shared" si="288"/>
        <v>93.177672661148449</v>
      </c>
      <c r="AH659" s="2">
        <f t="shared" si="289"/>
        <v>161.62488951329888</v>
      </c>
    </row>
    <row r="660" spans="1:34" x14ac:dyDescent="0.3">
      <c r="A660">
        <f t="shared" si="267"/>
        <v>-121.36000000000099</v>
      </c>
      <c r="B660">
        <f t="shared" si="290"/>
        <v>-2.1181315802203358</v>
      </c>
      <c r="G660" s="2">
        <f t="shared" si="268"/>
        <v>17.172600281039834</v>
      </c>
      <c r="H660" s="2">
        <f t="shared" si="269"/>
        <v>170.87717834562631</v>
      </c>
      <c r="I660" s="2">
        <f t="shared" si="270"/>
        <v>129.24408922144275</v>
      </c>
      <c r="J660" s="2">
        <f t="shared" si="271"/>
        <v>-24.460488843143722</v>
      </c>
      <c r="K660" s="2">
        <f t="shared" si="272"/>
        <v>195.33766718877001</v>
      </c>
      <c r="M660" s="2">
        <f t="shared" si="273"/>
        <v>40.644697469431286</v>
      </c>
      <c r="N660" s="2">
        <f t="shared" si="274"/>
        <v>-53.029753059981715</v>
      </c>
      <c r="O660" s="2">
        <f t="shared" si="275"/>
        <v>-121.34289886646459</v>
      </c>
      <c r="P660" s="2">
        <f t="shared" si="276"/>
        <v>-27.668448337051593</v>
      </c>
      <c r="Q660" s="2">
        <f t="shared" si="277"/>
        <v>161.98759633589589</v>
      </c>
      <c r="S660">
        <f t="shared" si="278"/>
        <v>-24.460488843143722</v>
      </c>
      <c r="T660">
        <f t="shared" si="291"/>
        <v>44.460488843143722</v>
      </c>
      <c r="U660">
        <f t="shared" si="279"/>
        <v>41.633089124183556</v>
      </c>
      <c r="V660">
        <f t="shared" si="280"/>
        <v>195.33766718877001</v>
      </c>
      <c r="W660">
        <f t="shared" si="281"/>
        <v>153.70457806458649</v>
      </c>
      <c r="X660">
        <f t="shared" si="282"/>
        <v>0</v>
      </c>
      <c r="Y660" s="2">
        <f t="shared" si="283"/>
        <v>195.33766718877001</v>
      </c>
      <c r="Z660" s="2"/>
      <c r="AB660">
        <f t="shared" si="284"/>
        <v>-121.34289886646459</v>
      </c>
      <c r="AC660">
        <f t="shared" si="292"/>
        <v>136.84289886646459</v>
      </c>
      <c r="AD660">
        <f t="shared" si="285"/>
        <v>161.98759633589589</v>
      </c>
      <c r="AE660">
        <f t="shared" si="286"/>
        <v>68.313145806482879</v>
      </c>
      <c r="AF660">
        <f t="shared" si="287"/>
        <v>0</v>
      </c>
      <c r="AG660">
        <f t="shared" si="288"/>
        <v>93.674450529413008</v>
      </c>
      <c r="AH660" s="2">
        <f t="shared" si="289"/>
        <v>161.98759633589589</v>
      </c>
    </row>
    <row r="661" spans="1:34" x14ac:dyDescent="0.3">
      <c r="A661">
        <f t="shared" si="267"/>
        <v>-121.545000000001</v>
      </c>
      <c r="B661">
        <f t="shared" si="290"/>
        <v>-2.1213604393365251</v>
      </c>
      <c r="G661" s="2">
        <f t="shared" si="268"/>
        <v>17.253803564174547</v>
      </c>
      <c r="H661" s="2">
        <f t="shared" si="269"/>
        <v>170.65511932552823</v>
      </c>
      <c r="I661" s="2">
        <f t="shared" si="270"/>
        <v>128.80167408436378</v>
      </c>
      <c r="J661" s="2">
        <f t="shared" si="271"/>
        <v>-24.599641676989918</v>
      </c>
      <c r="K661" s="2">
        <f t="shared" si="272"/>
        <v>195.25476100251814</v>
      </c>
      <c r="M661" s="2">
        <f t="shared" si="273"/>
        <v>40.653695655626024</v>
      </c>
      <c r="N661" s="2">
        <f t="shared" si="274"/>
        <v>-53.516556136994041</v>
      </c>
      <c r="O661" s="2">
        <f t="shared" si="275"/>
        <v>-121.69491869759568</v>
      </c>
      <c r="P661" s="2">
        <f t="shared" si="276"/>
        <v>-27.524666904975618</v>
      </c>
      <c r="Q661" s="2">
        <f t="shared" si="277"/>
        <v>162.34861435322171</v>
      </c>
      <c r="S661">
        <f t="shared" si="278"/>
        <v>-24.599641676989918</v>
      </c>
      <c r="T661">
        <f t="shared" si="291"/>
        <v>44.599641676989918</v>
      </c>
      <c r="U661">
        <f t="shared" si="279"/>
        <v>41.853445241164465</v>
      </c>
      <c r="V661">
        <f t="shared" si="280"/>
        <v>195.25476100251814</v>
      </c>
      <c r="W661">
        <f t="shared" si="281"/>
        <v>153.40131576135371</v>
      </c>
      <c r="X661">
        <f t="shared" si="282"/>
        <v>0</v>
      </c>
      <c r="Y661" s="2">
        <f t="shared" si="283"/>
        <v>195.25476100251814</v>
      </c>
      <c r="Z661" s="2"/>
      <c r="AB661">
        <f t="shared" si="284"/>
        <v>-121.69491869759568</v>
      </c>
      <c r="AC661">
        <f t="shared" si="292"/>
        <v>137.19491869759568</v>
      </c>
      <c r="AD661">
        <f t="shared" si="285"/>
        <v>162.34861435322171</v>
      </c>
      <c r="AE661">
        <f t="shared" si="286"/>
        <v>68.178362560601641</v>
      </c>
      <c r="AF661">
        <f t="shared" si="287"/>
        <v>0</v>
      </c>
      <c r="AG661">
        <f t="shared" si="288"/>
        <v>94.170251792620064</v>
      </c>
      <c r="AH661" s="2">
        <f t="shared" si="289"/>
        <v>162.34861435322171</v>
      </c>
    </row>
    <row r="662" spans="1:34" x14ac:dyDescent="0.3">
      <c r="A662">
        <f t="shared" si="267"/>
        <v>-121.730000000001</v>
      </c>
      <c r="B662">
        <f t="shared" si="290"/>
        <v>-2.1245892984527148</v>
      </c>
      <c r="G662" s="2">
        <f t="shared" si="268"/>
        <v>17.335035477841004</v>
      </c>
      <c r="H662" s="2">
        <f t="shared" si="269"/>
        <v>170.43148964714894</v>
      </c>
      <c r="I662" s="2">
        <f t="shared" si="270"/>
        <v>128.35812463302329</v>
      </c>
      <c r="J662" s="2">
        <f t="shared" si="271"/>
        <v>-24.738329536284631</v>
      </c>
      <c r="K662" s="2">
        <f t="shared" si="272"/>
        <v>195.16981918343356</v>
      </c>
      <c r="M662" s="2">
        <f t="shared" si="273"/>
        <v>40.662431601409942</v>
      </c>
      <c r="N662" s="2">
        <f t="shared" si="274"/>
        <v>-54.002639680372738</v>
      </c>
      <c r="O662" s="2">
        <f t="shared" si="275"/>
        <v>-122.04550820006517</v>
      </c>
      <c r="P662" s="2">
        <f t="shared" si="276"/>
        <v>-27.38043691828247</v>
      </c>
      <c r="Q662" s="2">
        <f t="shared" si="277"/>
        <v>162.70793980147511</v>
      </c>
      <c r="S662">
        <f t="shared" si="278"/>
        <v>-24.738329536284631</v>
      </c>
      <c r="T662">
        <f t="shared" si="291"/>
        <v>44.738329536284631</v>
      </c>
      <c r="U662">
        <f t="shared" si="279"/>
        <v>42.073365014125635</v>
      </c>
      <c r="V662">
        <f t="shared" si="280"/>
        <v>195.16981918343356</v>
      </c>
      <c r="W662">
        <f t="shared" si="281"/>
        <v>153.09645416930792</v>
      </c>
      <c r="X662">
        <f t="shared" si="282"/>
        <v>0</v>
      </c>
      <c r="Y662" s="2">
        <f t="shared" si="283"/>
        <v>195.16981918343356</v>
      </c>
      <c r="Z662" s="2"/>
      <c r="AB662">
        <f t="shared" si="284"/>
        <v>-122.04550820006517</v>
      </c>
      <c r="AC662">
        <f t="shared" si="292"/>
        <v>137.54550820006517</v>
      </c>
      <c r="AD662">
        <f t="shared" si="285"/>
        <v>162.70793980147511</v>
      </c>
      <c r="AE662">
        <f t="shared" si="286"/>
        <v>68.042868519692433</v>
      </c>
      <c r="AF662">
        <f t="shared" si="287"/>
        <v>0</v>
      </c>
      <c r="AG662">
        <f t="shared" si="288"/>
        <v>94.665071281782701</v>
      </c>
      <c r="AH662" s="2">
        <f t="shared" si="289"/>
        <v>162.70793980147511</v>
      </c>
    </row>
    <row r="663" spans="1:34" x14ac:dyDescent="0.3">
      <c r="A663">
        <f t="shared" si="267"/>
        <v>-121.915000000001</v>
      </c>
      <c r="B663">
        <f t="shared" si="290"/>
        <v>-2.1278181575689046</v>
      </c>
      <c r="G663" s="2">
        <f t="shared" si="268"/>
        <v>17.416295175154076</v>
      </c>
      <c r="H663" s="2">
        <f t="shared" si="269"/>
        <v>170.20629164194457</v>
      </c>
      <c r="I663" s="2">
        <f t="shared" si="270"/>
        <v>127.91344549165599</v>
      </c>
      <c r="J663" s="2">
        <f t="shared" si="271"/>
        <v>-24.876550975134506</v>
      </c>
      <c r="K663" s="2">
        <f t="shared" si="272"/>
        <v>195.08284261707908</v>
      </c>
      <c r="M663" s="2">
        <f t="shared" si="273"/>
        <v>40.670905215706242</v>
      </c>
      <c r="N663" s="2">
        <f t="shared" si="274"/>
        <v>-54.487998622443058</v>
      </c>
      <c r="O663" s="2">
        <f t="shared" si="275"/>
        <v>-122.39466371879439</v>
      </c>
      <c r="P663" s="2">
        <f t="shared" si="276"/>
        <v>-27.235759880645091</v>
      </c>
      <c r="Q663" s="2">
        <f t="shared" si="277"/>
        <v>163.06556893450062</v>
      </c>
      <c r="S663">
        <f t="shared" si="278"/>
        <v>-24.876550975134506</v>
      </c>
      <c r="T663">
        <f t="shared" si="291"/>
        <v>44.876550975134506</v>
      </c>
      <c r="U663">
        <f t="shared" si="279"/>
        <v>42.292846150288582</v>
      </c>
      <c r="V663">
        <f t="shared" si="280"/>
        <v>195.08284261707908</v>
      </c>
      <c r="W663">
        <f t="shared" si="281"/>
        <v>152.78999646679051</v>
      </c>
      <c r="X663">
        <f t="shared" si="282"/>
        <v>0</v>
      </c>
      <c r="Y663" s="2">
        <f t="shared" si="283"/>
        <v>195.08284261707908</v>
      </c>
      <c r="Z663" s="2"/>
      <c r="AB663">
        <f t="shared" si="284"/>
        <v>-122.39466371879439</v>
      </c>
      <c r="AC663">
        <f t="shared" si="292"/>
        <v>137.89466371879439</v>
      </c>
      <c r="AD663">
        <f t="shared" si="285"/>
        <v>163.06556893450062</v>
      </c>
      <c r="AE663">
        <f t="shared" si="286"/>
        <v>67.906665096351333</v>
      </c>
      <c r="AF663">
        <f t="shared" si="287"/>
        <v>0</v>
      </c>
      <c r="AG663">
        <f t="shared" si="288"/>
        <v>95.1589038381493</v>
      </c>
      <c r="AH663" s="2">
        <f t="shared" si="289"/>
        <v>163.06556893450062</v>
      </c>
    </row>
    <row r="664" spans="1:34" x14ac:dyDescent="0.3">
      <c r="A664">
        <f t="shared" si="267"/>
        <v>-122.100000000001</v>
      </c>
      <c r="B664">
        <f t="shared" si="290"/>
        <v>-2.1310470166850939</v>
      </c>
      <c r="G664" s="2">
        <f t="shared" si="268"/>
        <v>17.497581808938975</v>
      </c>
      <c r="H664" s="2">
        <f t="shared" si="269"/>
        <v>169.979527657722</v>
      </c>
      <c r="I664" s="2">
        <f t="shared" si="270"/>
        <v>127.46764129627418</v>
      </c>
      <c r="J664" s="2">
        <f t="shared" si="271"/>
        <v>-25.01430455250884</v>
      </c>
      <c r="K664" s="2">
        <f t="shared" si="272"/>
        <v>194.99383221023083</v>
      </c>
      <c r="M664" s="2">
        <f t="shared" si="273"/>
        <v>40.679116410173073</v>
      </c>
      <c r="N664" s="2">
        <f t="shared" si="274"/>
        <v>-54.972627903084501</v>
      </c>
      <c r="O664" s="2">
        <f t="shared" si="275"/>
        <v>-122.74238161365474</v>
      </c>
      <c r="P664" s="2">
        <f t="shared" si="276"/>
        <v>-27.090637300397155</v>
      </c>
      <c r="Q664" s="2">
        <f t="shared" si="277"/>
        <v>163.42149802382781</v>
      </c>
      <c r="S664">
        <f t="shared" si="278"/>
        <v>-25.01430455250884</v>
      </c>
      <c r="T664">
        <f t="shared" si="291"/>
        <v>45.01430455250884</v>
      </c>
      <c r="U664">
        <f t="shared" si="279"/>
        <v>42.511886361447814</v>
      </c>
      <c r="V664">
        <f t="shared" si="280"/>
        <v>194.99383221023083</v>
      </c>
      <c r="W664">
        <f t="shared" si="281"/>
        <v>152.48194584878303</v>
      </c>
      <c r="X664">
        <f t="shared" si="282"/>
        <v>0</v>
      </c>
      <c r="Y664" s="2">
        <f t="shared" si="283"/>
        <v>194.99383221023083</v>
      </c>
      <c r="Z664" s="2"/>
      <c r="AB664">
        <f t="shared" si="284"/>
        <v>-122.74238161365474</v>
      </c>
      <c r="AC664">
        <f t="shared" si="292"/>
        <v>138.24238161365474</v>
      </c>
      <c r="AD664">
        <f t="shared" si="285"/>
        <v>163.42149802382781</v>
      </c>
      <c r="AE664">
        <f t="shared" si="286"/>
        <v>67.769753710570242</v>
      </c>
      <c r="AF664">
        <f t="shared" si="287"/>
        <v>0</v>
      </c>
      <c r="AG664">
        <f t="shared" si="288"/>
        <v>95.651744313257581</v>
      </c>
      <c r="AH664" s="2">
        <f t="shared" si="289"/>
        <v>163.42149802382781</v>
      </c>
    </row>
    <row r="665" spans="1:34" x14ac:dyDescent="0.3">
      <c r="A665">
        <f t="shared" si="267"/>
        <v>-122.28500000000101</v>
      </c>
      <c r="B665">
        <f t="shared" si="290"/>
        <v>-2.1342758758012836</v>
      </c>
      <c r="G665" s="2">
        <f t="shared" si="268"/>
        <v>17.578894531740119</v>
      </c>
      <c r="H665" s="2">
        <f t="shared" si="269"/>
        <v>169.75120005861405</v>
      </c>
      <c r="I665" s="2">
        <f t="shared" si="270"/>
        <v>127.02071669461921</v>
      </c>
      <c r="J665" s="2">
        <f t="shared" si="271"/>
        <v>-25.151588832254717</v>
      </c>
      <c r="K665" s="2">
        <f t="shared" si="272"/>
        <v>194.90278889086875</v>
      </c>
      <c r="M665" s="2">
        <f t="shared" si="273"/>
        <v>40.687065099204432</v>
      </c>
      <c r="N665" s="2">
        <f t="shared" si="274"/>
        <v>-55.456522469783934</v>
      </c>
      <c r="O665" s="2">
        <f t="shared" si="275"/>
        <v>-123.08865825950568</v>
      </c>
      <c r="P665" s="2">
        <f t="shared" si="276"/>
        <v>-26.945070690517312</v>
      </c>
      <c r="Q665" s="2">
        <f t="shared" si="277"/>
        <v>163.77572335871011</v>
      </c>
      <c r="S665">
        <f t="shared" si="278"/>
        <v>-25.151588832254717</v>
      </c>
      <c r="T665">
        <f t="shared" si="291"/>
        <v>45.151588832254717</v>
      </c>
      <c r="U665">
        <f t="shared" si="279"/>
        <v>42.730483363994836</v>
      </c>
      <c r="V665">
        <f t="shared" si="280"/>
        <v>194.90278889086875</v>
      </c>
      <c r="W665">
        <f t="shared" si="281"/>
        <v>152.17230552687391</v>
      </c>
      <c r="X665">
        <f t="shared" si="282"/>
        <v>0</v>
      </c>
      <c r="Y665" s="2">
        <f t="shared" si="283"/>
        <v>194.90278889086875</v>
      </c>
      <c r="Z665" s="2"/>
      <c r="AB665">
        <f t="shared" si="284"/>
        <v>-123.08865825950568</v>
      </c>
      <c r="AC665">
        <f t="shared" si="292"/>
        <v>138.58865825950568</v>
      </c>
      <c r="AD665">
        <f t="shared" si="285"/>
        <v>163.77572335871011</v>
      </c>
      <c r="AE665">
        <f t="shared" si="286"/>
        <v>67.632135789721744</v>
      </c>
      <c r="AF665">
        <f t="shared" si="287"/>
        <v>0</v>
      </c>
      <c r="AG665">
        <f t="shared" si="288"/>
        <v>96.143587568988366</v>
      </c>
      <c r="AH665" s="2">
        <f t="shared" si="289"/>
        <v>163.77572335871011</v>
      </c>
    </row>
    <row r="666" spans="1:34" x14ac:dyDescent="0.3">
      <c r="A666">
        <f t="shared" si="267"/>
        <v>-122.47000000000101</v>
      </c>
      <c r="B666">
        <f t="shared" si="290"/>
        <v>-2.1375047349174729</v>
      </c>
      <c r="G666" s="2">
        <f t="shared" si="268"/>
        <v>17.660232495829909</v>
      </c>
      <c r="H666" s="2">
        <f t="shared" si="269"/>
        <v>169.52131122505523</v>
      </c>
      <c r="I666" s="2">
        <f t="shared" si="270"/>
        <v>126.57267634611354</v>
      </c>
      <c r="J666" s="2">
        <f t="shared" si="271"/>
        <v>-25.288402383111787</v>
      </c>
      <c r="K666" s="2">
        <f t="shared" si="272"/>
        <v>194.80971360816702</v>
      </c>
      <c r="M666" s="2">
        <f t="shared" si="273"/>
        <v>40.694751199931105</v>
      </c>
      <c r="N666" s="2">
        <f t="shared" si="274"/>
        <v>-55.939677277687707</v>
      </c>
      <c r="O666" s="2">
        <f t="shared" si="275"/>
        <v>-123.43349004623229</v>
      </c>
      <c r="P666" s="2">
        <f t="shared" si="276"/>
        <v>-26.799061568613482</v>
      </c>
      <c r="Q666" s="2">
        <f t="shared" si="277"/>
        <v>164.12824124616338</v>
      </c>
      <c r="S666">
        <f t="shared" si="278"/>
        <v>-25.288402383111787</v>
      </c>
      <c r="T666">
        <f t="shared" si="291"/>
        <v>45.288402383111787</v>
      </c>
      <c r="U666">
        <f t="shared" si="279"/>
        <v>42.948634878941697</v>
      </c>
      <c r="V666">
        <f t="shared" si="280"/>
        <v>194.80971360816702</v>
      </c>
      <c r="W666">
        <f t="shared" si="281"/>
        <v>151.86107872922531</v>
      </c>
      <c r="X666">
        <f t="shared" si="282"/>
        <v>0</v>
      </c>
      <c r="Y666" s="2">
        <f t="shared" si="283"/>
        <v>194.80971360816702</v>
      </c>
      <c r="Z666" s="2"/>
      <c r="AB666">
        <f t="shared" si="284"/>
        <v>-123.43349004623229</v>
      </c>
      <c r="AC666">
        <f t="shared" si="292"/>
        <v>138.93349004623229</v>
      </c>
      <c r="AD666">
        <f t="shared" si="285"/>
        <v>164.12824124616338</v>
      </c>
      <c r="AE666">
        <f t="shared" si="286"/>
        <v>67.493812768544586</v>
      </c>
      <c r="AF666">
        <f t="shared" si="287"/>
        <v>0</v>
      </c>
      <c r="AG666">
        <f t="shared" si="288"/>
        <v>96.634428477618812</v>
      </c>
      <c r="AH666" s="2">
        <f t="shared" si="289"/>
        <v>164.12824124616338</v>
      </c>
    </row>
    <row r="667" spans="1:34" x14ac:dyDescent="0.3">
      <c r="A667">
        <f t="shared" si="267"/>
        <v>-122.65500000000101</v>
      </c>
      <c r="B667">
        <f t="shared" si="290"/>
        <v>-2.1407335940336627</v>
      </c>
      <c r="G667" s="2">
        <f t="shared" si="268"/>
        <v>17.741594853217613</v>
      </c>
      <c r="H667" s="2">
        <f t="shared" si="269"/>
        <v>169.28986355375662</v>
      </c>
      <c r="I667" s="2">
        <f t="shared" si="270"/>
        <v>126.12352492181161</v>
      </c>
      <c r="J667" s="2">
        <f t="shared" si="271"/>
        <v>-25.424743778727397</v>
      </c>
      <c r="K667" s="2">
        <f t="shared" si="272"/>
        <v>194.71460733248401</v>
      </c>
      <c r="M667" s="2">
        <f t="shared" si="273"/>
        <v>40.702174632221457</v>
      </c>
      <c r="N667" s="2">
        <f t="shared" si="274"/>
        <v>-56.422087289654826</v>
      </c>
      <c r="O667" s="2">
        <f t="shared" si="275"/>
        <v>-123.77687337878328</v>
      </c>
      <c r="P667" s="2">
        <f t="shared" si="276"/>
        <v>-26.652611456906996</v>
      </c>
      <c r="Q667" s="2">
        <f t="shared" si="277"/>
        <v>164.47904801100475</v>
      </c>
      <c r="S667">
        <f t="shared" si="278"/>
        <v>-25.424743778727397</v>
      </c>
      <c r="T667">
        <f t="shared" si="291"/>
        <v>45.424743778727397</v>
      </c>
      <c r="U667">
        <f t="shared" si="279"/>
        <v>43.16633863194501</v>
      </c>
      <c r="V667">
        <f t="shared" si="280"/>
        <v>194.71460733248401</v>
      </c>
      <c r="W667">
        <f t="shared" si="281"/>
        <v>151.54826870053901</v>
      </c>
      <c r="X667">
        <f t="shared" si="282"/>
        <v>0</v>
      </c>
      <c r="Y667" s="2">
        <f t="shared" si="283"/>
        <v>194.71460733248401</v>
      </c>
      <c r="Z667" s="2"/>
      <c r="AB667">
        <f t="shared" si="284"/>
        <v>-123.77687337878328</v>
      </c>
      <c r="AC667">
        <f t="shared" si="292"/>
        <v>139.27687337878328</v>
      </c>
      <c r="AD667">
        <f t="shared" si="285"/>
        <v>164.47904801100475</v>
      </c>
      <c r="AE667">
        <f t="shared" si="286"/>
        <v>67.354786089128453</v>
      </c>
      <c r="AF667">
        <f t="shared" si="287"/>
        <v>0</v>
      </c>
      <c r="AG667">
        <f t="shared" si="288"/>
        <v>97.124261921876283</v>
      </c>
      <c r="AH667" s="2">
        <f t="shared" si="289"/>
        <v>164.47904801100475</v>
      </c>
    </row>
    <row r="668" spans="1:34" x14ac:dyDescent="0.3">
      <c r="A668">
        <f t="shared" si="267"/>
        <v>-122.84000000000101</v>
      </c>
      <c r="B668">
        <f t="shared" si="290"/>
        <v>-2.143962453149852</v>
      </c>
      <c r="G668" s="2">
        <f t="shared" si="268"/>
        <v>17.822980755658151</v>
      </c>
      <c r="H668" s="2">
        <f t="shared" si="269"/>
        <v>169.05685945768113</v>
      </c>
      <c r="I668" s="2">
        <f t="shared" si="270"/>
        <v>125.67326710435172</v>
      </c>
      <c r="J668" s="2">
        <f t="shared" si="271"/>
        <v>-25.560611597671254</v>
      </c>
      <c r="K668" s="2">
        <f t="shared" si="272"/>
        <v>194.61747105535238</v>
      </c>
      <c r="M668" s="2">
        <f t="shared" si="273"/>
        <v>40.709335318682349</v>
      </c>
      <c r="N668" s="2">
        <f t="shared" si="274"/>
        <v>-56.903747476308837</v>
      </c>
      <c r="O668" s="2">
        <f t="shared" si="275"/>
        <v>-124.11880467720795</v>
      </c>
      <c r="P668" s="2">
        <f t="shared" si="276"/>
        <v>-26.505721882216754</v>
      </c>
      <c r="Q668" s="2">
        <f t="shared" si="277"/>
        <v>164.8281399958903</v>
      </c>
      <c r="S668">
        <f t="shared" si="278"/>
        <v>-25.560611597671254</v>
      </c>
      <c r="T668">
        <f t="shared" si="291"/>
        <v>45.560611597671254</v>
      </c>
      <c r="U668">
        <f t="shared" si="279"/>
        <v>43.383592353329405</v>
      </c>
      <c r="V668">
        <f t="shared" si="280"/>
        <v>194.61747105535238</v>
      </c>
      <c r="W668">
        <f t="shared" si="281"/>
        <v>151.23387870202299</v>
      </c>
      <c r="X668">
        <f t="shared" si="282"/>
        <v>0</v>
      </c>
      <c r="Y668" s="2">
        <f t="shared" si="283"/>
        <v>194.61747105535238</v>
      </c>
      <c r="Z668" s="2"/>
      <c r="AB668">
        <f t="shared" si="284"/>
        <v>-124.11880467720795</v>
      </c>
      <c r="AC668">
        <f t="shared" si="292"/>
        <v>139.61880467720795</v>
      </c>
      <c r="AD668">
        <f t="shared" si="285"/>
        <v>164.8281399958903</v>
      </c>
      <c r="AE668">
        <f t="shared" si="286"/>
        <v>67.215057200899111</v>
      </c>
      <c r="AF668">
        <f t="shared" si="287"/>
        <v>0</v>
      </c>
      <c r="AG668">
        <f t="shared" si="288"/>
        <v>97.613082794991186</v>
      </c>
      <c r="AH668" s="2">
        <f t="shared" si="289"/>
        <v>164.8281399958903</v>
      </c>
    </row>
    <row r="669" spans="1:34" x14ac:dyDescent="0.3">
      <c r="A669">
        <f t="shared" si="267"/>
        <v>-123.02500000000101</v>
      </c>
      <c r="B669">
        <f t="shared" si="290"/>
        <v>-2.1471913122660413</v>
      </c>
      <c r="G669" s="2">
        <f t="shared" si="268"/>
        <v>17.904389354661014</v>
      </c>
      <c r="H669" s="2">
        <f t="shared" si="269"/>
        <v>168.82230136601802</v>
      </c>
      <c r="I669" s="2">
        <f t="shared" si="270"/>
        <v>125.22190758790657</v>
      </c>
      <c r="J669" s="2">
        <f t="shared" si="271"/>
        <v>-25.696004423450447</v>
      </c>
      <c r="K669" s="2">
        <f t="shared" si="272"/>
        <v>194.51830578946846</v>
      </c>
      <c r="M669" s="2">
        <f t="shared" si="273"/>
        <v>40.716233184659878</v>
      </c>
      <c r="N669" s="2">
        <f t="shared" si="274"/>
        <v>-57.38465281609092</v>
      </c>
      <c r="O669" s="2">
        <f t="shared" si="275"/>
        <v>-124.45928037669404</v>
      </c>
      <c r="P669" s="2">
        <f t="shared" si="276"/>
        <v>-26.358394375943242</v>
      </c>
      <c r="Q669" s="2">
        <f t="shared" si="277"/>
        <v>165.17551356135391</v>
      </c>
      <c r="S669">
        <f t="shared" si="278"/>
        <v>-25.696004423450447</v>
      </c>
      <c r="T669">
        <f t="shared" si="291"/>
        <v>45.696004423450447</v>
      </c>
      <c r="U669">
        <f t="shared" si="279"/>
        <v>43.60039377811146</v>
      </c>
      <c r="V669">
        <f t="shared" si="280"/>
        <v>194.51830578946846</v>
      </c>
      <c r="W669">
        <f t="shared" si="281"/>
        <v>150.91791201135703</v>
      </c>
      <c r="X669">
        <f t="shared" si="282"/>
        <v>0</v>
      </c>
      <c r="Y669" s="2">
        <f t="shared" si="283"/>
        <v>194.51830578946846</v>
      </c>
      <c r="Z669" s="2"/>
      <c r="AB669">
        <f t="shared" si="284"/>
        <v>-124.45928037669404</v>
      </c>
      <c r="AC669">
        <f t="shared" si="292"/>
        <v>139.95928037669404</v>
      </c>
      <c r="AD669">
        <f t="shared" si="285"/>
        <v>165.17551356135391</v>
      </c>
      <c r="AE669">
        <f t="shared" si="286"/>
        <v>67.074627560603119</v>
      </c>
      <c r="AF669">
        <f t="shared" si="287"/>
        <v>0</v>
      </c>
      <c r="AG669">
        <f t="shared" si="288"/>
        <v>98.100886000750791</v>
      </c>
      <c r="AH669" s="2">
        <f t="shared" si="289"/>
        <v>165.17551356135391</v>
      </c>
    </row>
    <row r="670" spans="1:34" x14ac:dyDescent="0.3">
      <c r="A670">
        <f t="shared" si="267"/>
        <v>-123.21000000000102</v>
      </c>
      <c r="B670">
        <f t="shared" si="290"/>
        <v>-2.1504201713822311</v>
      </c>
      <c r="G670" s="2">
        <f t="shared" si="268"/>
        <v>17.985819801499055</v>
      </c>
      <c r="H670" s="2">
        <f t="shared" si="269"/>
        <v>168.58619172415789</v>
      </c>
      <c r="I670" s="2">
        <f t="shared" si="270"/>
        <v>124.76945107813474</v>
      </c>
      <c r="J670" s="2">
        <f t="shared" si="271"/>
        <v>-25.830920844524087</v>
      </c>
      <c r="K670" s="2">
        <f t="shared" si="272"/>
        <v>194.41711256868197</v>
      </c>
      <c r="M670" s="2">
        <f t="shared" si="273"/>
        <v>40.722868158240189</v>
      </c>
      <c r="N670" s="2">
        <f t="shared" si="274"/>
        <v>-57.864798295311886</v>
      </c>
      <c r="O670" s="2">
        <f t="shared" si="275"/>
        <v>-124.7982969276047</v>
      </c>
      <c r="P670" s="2">
        <f t="shared" si="276"/>
        <v>-26.210630474052621</v>
      </c>
      <c r="Q670" s="2">
        <f t="shared" si="277"/>
        <v>165.52116508584487</v>
      </c>
      <c r="S670">
        <f t="shared" si="278"/>
        <v>-25.830920844524087</v>
      </c>
      <c r="T670">
        <f t="shared" si="291"/>
        <v>45.830920844524087</v>
      </c>
      <c r="U670">
        <f t="shared" si="279"/>
        <v>43.816740646023142</v>
      </c>
      <c r="V670">
        <f t="shared" si="280"/>
        <v>194.41711256868197</v>
      </c>
      <c r="W670">
        <f t="shared" si="281"/>
        <v>150.60037192265884</v>
      </c>
      <c r="X670">
        <f t="shared" si="282"/>
        <v>0</v>
      </c>
      <c r="Y670" s="2">
        <f t="shared" si="283"/>
        <v>194.41711256868197</v>
      </c>
      <c r="Z670" s="2"/>
      <c r="AB670">
        <f t="shared" si="284"/>
        <v>-124.7982969276047</v>
      </c>
      <c r="AC670">
        <f t="shared" si="292"/>
        <v>140.2982969276047</v>
      </c>
      <c r="AD670">
        <f t="shared" si="285"/>
        <v>165.52116508584487</v>
      </c>
      <c r="AE670">
        <f t="shared" si="286"/>
        <v>66.93349863229281</v>
      </c>
      <c r="AF670">
        <f t="shared" si="287"/>
        <v>0</v>
      </c>
      <c r="AG670">
        <f t="shared" si="288"/>
        <v>98.587666453552075</v>
      </c>
      <c r="AH670" s="2">
        <f t="shared" si="289"/>
        <v>165.52116508584487</v>
      </c>
    </row>
    <row r="671" spans="1:34" x14ac:dyDescent="0.3">
      <c r="A671">
        <f t="shared" si="267"/>
        <v>-123.39500000000102</v>
      </c>
      <c r="B671">
        <f t="shared" si="290"/>
        <v>-2.1536490304984204</v>
      </c>
      <c r="G671" s="2">
        <f t="shared" si="268"/>
        <v>18.06727124721732</v>
      </c>
      <c r="H671" s="2">
        <f t="shared" si="269"/>
        <v>168.34853299366705</v>
      </c>
      <c r="I671" s="2">
        <f t="shared" si="270"/>
        <v>124.31590229213175</v>
      </c>
      <c r="J671" s="2">
        <f t="shared" si="271"/>
        <v>-25.965359454317991</v>
      </c>
      <c r="K671" s="2">
        <f t="shared" si="272"/>
        <v>194.31389244798504</v>
      </c>
      <c r="M671" s="2">
        <f t="shared" si="273"/>
        <v>40.729240170250215</v>
      </c>
      <c r="N671" s="2">
        <f t="shared" si="274"/>
        <v>-58.344178908204228</v>
      </c>
      <c r="O671" s="2">
        <f t="shared" si="275"/>
        <v>-125.13585079551524</v>
      </c>
      <c r="P671" s="2">
        <f t="shared" si="276"/>
        <v>-26.062431717060782</v>
      </c>
      <c r="Q671" s="2">
        <f t="shared" si="277"/>
        <v>165.86509096576546</v>
      </c>
      <c r="S671">
        <f t="shared" si="278"/>
        <v>-25.965359454317991</v>
      </c>
      <c r="T671">
        <f t="shared" si="291"/>
        <v>45.965359454317991</v>
      </c>
      <c r="U671">
        <f t="shared" si="279"/>
        <v>44.032630701535311</v>
      </c>
      <c r="V671">
        <f t="shared" si="280"/>
        <v>194.31389244798504</v>
      </c>
      <c r="W671">
        <f t="shared" si="281"/>
        <v>150.28126174644973</v>
      </c>
      <c r="X671">
        <f t="shared" si="282"/>
        <v>0</v>
      </c>
      <c r="Y671" s="2">
        <f t="shared" si="283"/>
        <v>194.31389244798504</v>
      </c>
      <c r="Z671" s="2"/>
      <c r="AB671">
        <f t="shared" si="284"/>
        <v>-125.13585079551524</v>
      </c>
      <c r="AC671">
        <f t="shared" si="292"/>
        <v>140.63585079551524</v>
      </c>
      <c r="AD671">
        <f t="shared" si="285"/>
        <v>165.86509096576546</v>
      </c>
      <c r="AE671">
        <f t="shared" si="286"/>
        <v>66.791671887311011</v>
      </c>
      <c r="AF671">
        <f t="shared" si="287"/>
        <v>0</v>
      </c>
      <c r="AG671">
        <f t="shared" si="288"/>
        <v>99.073419078454464</v>
      </c>
      <c r="AH671" s="2">
        <f t="shared" si="289"/>
        <v>165.86509096576546</v>
      </c>
    </row>
    <row r="672" spans="1:34" x14ac:dyDescent="0.3">
      <c r="A672">
        <f t="shared" si="267"/>
        <v>-123.58000000000102</v>
      </c>
      <c r="B672">
        <f t="shared" si="290"/>
        <v>-2.1568778896146101</v>
      </c>
      <c r="G672" s="2">
        <f t="shared" si="268"/>
        <v>18.148742842641994</v>
      </c>
      <c r="H672" s="2">
        <f t="shared" si="269"/>
        <v>168.10932765226187</v>
      </c>
      <c r="I672" s="2">
        <f t="shared" si="270"/>
        <v>123.86126595838039</v>
      </c>
      <c r="J672" s="2">
        <f t="shared" si="271"/>
        <v>-26.099318851239495</v>
      </c>
      <c r="K672" s="2">
        <f t="shared" si="272"/>
        <v>194.20864650350137</v>
      </c>
      <c r="M672" s="2">
        <f t="shared" si="273"/>
        <v>40.735349154258415</v>
      </c>
      <c r="N672" s="2">
        <f t="shared" si="274"/>
        <v>-58.822789656974933</v>
      </c>
      <c r="O672" s="2">
        <f t="shared" si="275"/>
        <v>-125.47193846125043</v>
      </c>
      <c r="P672" s="2">
        <f t="shared" si="276"/>
        <v>-25.91379965001709</v>
      </c>
      <c r="Q672" s="2">
        <f t="shared" si="277"/>
        <v>166.20728761550885</v>
      </c>
      <c r="S672">
        <f t="shared" si="278"/>
        <v>-26.099318851239495</v>
      </c>
      <c r="T672">
        <f t="shared" si="291"/>
        <v>46.099318851239495</v>
      </c>
      <c r="U672">
        <f t="shared" si="279"/>
        <v>44.248061693881489</v>
      </c>
      <c r="V672">
        <f t="shared" si="280"/>
        <v>194.20864650350137</v>
      </c>
      <c r="W672">
        <f t="shared" si="281"/>
        <v>149.96058480961989</v>
      </c>
      <c r="X672">
        <f t="shared" si="282"/>
        <v>0</v>
      </c>
      <c r="Y672" s="2">
        <f t="shared" si="283"/>
        <v>194.20864650350137</v>
      </c>
      <c r="Z672" s="2"/>
      <c r="AB672">
        <f t="shared" si="284"/>
        <v>-125.47193846125043</v>
      </c>
      <c r="AC672">
        <f t="shared" si="292"/>
        <v>140.97193846125043</v>
      </c>
      <c r="AD672">
        <f t="shared" si="285"/>
        <v>166.20728761550885</v>
      </c>
      <c r="AE672">
        <f t="shared" si="286"/>
        <v>66.649148804275498</v>
      </c>
      <c r="AF672">
        <f t="shared" si="287"/>
        <v>0</v>
      </c>
      <c r="AG672">
        <f t="shared" si="288"/>
        <v>99.558138811233334</v>
      </c>
      <c r="AH672" s="2">
        <f t="shared" si="289"/>
        <v>166.20728761550885</v>
      </c>
    </row>
    <row r="673" spans="1:34" x14ac:dyDescent="0.3">
      <c r="A673">
        <f t="shared" si="267"/>
        <v>-123.76500000000102</v>
      </c>
      <c r="B673">
        <f t="shared" si="290"/>
        <v>-2.1601067487307999</v>
      </c>
      <c r="G673" s="2">
        <f t="shared" si="268"/>
        <v>18.230233738389138</v>
      </c>
      <c r="H673" s="2">
        <f t="shared" si="269"/>
        <v>167.86857819378287</v>
      </c>
      <c r="I673" s="2">
        <f t="shared" si="270"/>
        <v>123.4055468167018</v>
      </c>
      <c r="J673" s="2">
        <f t="shared" si="271"/>
        <v>-26.232797638691935</v>
      </c>
      <c r="K673" s="2">
        <f t="shared" si="272"/>
        <v>194.10137583247479</v>
      </c>
      <c r="M673" s="2">
        <f t="shared" si="273"/>
        <v>40.741195046575427</v>
      </c>
      <c r="N673" s="2">
        <f t="shared" si="274"/>
        <v>-59.300625551856967</v>
      </c>
      <c r="O673" s="2">
        <f t="shared" si="275"/>
        <v>-125.80655642092086</v>
      </c>
      <c r="P673" s="2">
        <f t="shared" si="276"/>
        <v>-25.764735822488461</v>
      </c>
      <c r="Q673" s="2">
        <f t="shared" si="277"/>
        <v>166.54775146749628</v>
      </c>
      <c r="S673">
        <f t="shared" si="278"/>
        <v>-26.232797638691935</v>
      </c>
      <c r="T673">
        <f t="shared" si="291"/>
        <v>46.232797638691935</v>
      </c>
      <c r="U673">
        <f t="shared" si="279"/>
        <v>44.463031377081073</v>
      </c>
      <c r="V673">
        <f t="shared" si="280"/>
        <v>194.10137583247479</v>
      </c>
      <c r="W673">
        <f t="shared" si="281"/>
        <v>149.63834445539374</v>
      </c>
      <c r="X673">
        <f t="shared" si="282"/>
        <v>0</v>
      </c>
      <c r="Y673" s="2">
        <f t="shared" si="283"/>
        <v>194.10137583247479</v>
      </c>
      <c r="Z673" s="2"/>
      <c r="AB673">
        <f t="shared" si="284"/>
        <v>-125.80655642092086</v>
      </c>
      <c r="AC673">
        <f t="shared" si="292"/>
        <v>141.30655642092086</v>
      </c>
      <c r="AD673">
        <f t="shared" si="285"/>
        <v>166.54775146749628</v>
      </c>
      <c r="AE673">
        <f t="shared" si="286"/>
        <v>66.505930869063889</v>
      </c>
      <c r="AF673">
        <f t="shared" si="287"/>
        <v>0</v>
      </c>
      <c r="AG673">
        <f t="shared" si="288"/>
        <v>100.04182059843239</v>
      </c>
      <c r="AH673" s="2">
        <f t="shared" si="289"/>
        <v>166.54775146749628</v>
      </c>
    </row>
    <row r="674" spans="1:34" x14ac:dyDescent="0.3">
      <c r="A674">
        <f t="shared" si="267"/>
        <v>-123.95000000000103</v>
      </c>
      <c r="B674">
        <f t="shared" si="290"/>
        <v>-2.1633356078469892</v>
      </c>
      <c r="G674" s="2">
        <f t="shared" si="268"/>
        <v>18.311743084873605</v>
      </c>
      <c r="H674" s="2">
        <f t="shared" si="269"/>
        <v>167.62628712816897</v>
      </c>
      <c r="I674" s="2">
        <f t="shared" si="270"/>
        <v>122.94874961820615</v>
      </c>
      <c r="J674" s="2">
        <f t="shared" si="271"/>
        <v>-26.36579442508922</v>
      </c>
      <c r="K674" s="2">
        <f t="shared" si="272"/>
        <v>193.99208155325817</v>
      </c>
      <c r="M674" s="2">
        <f t="shared" si="273"/>
        <v>40.746777786254782</v>
      </c>
      <c r="N674" s="2">
        <f t="shared" si="274"/>
        <v>-59.777681611161569</v>
      </c>
      <c r="O674" s="2">
        <f t="shared" si="275"/>
        <v>-126.1397011859595</v>
      </c>
      <c r="P674" s="2">
        <f t="shared" si="276"/>
        <v>-25.615241788543159</v>
      </c>
      <c r="Q674" s="2">
        <f t="shared" si="277"/>
        <v>166.88647897221426</v>
      </c>
      <c r="S674">
        <f t="shared" si="278"/>
        <v>-26.36579442508922</v>
      </c>
      <c r="T674">
        <f t="shared" si="291"/>
        <v>46.36579442508922</v>
      </c>
      <c r="U674">
        <f t="shared" si="279"/>
        <v>44.677537509962825</v>
      </c>
      <c r="V674">
        <f t="shared" si="280"/>
        <v>193.99208155325817</v>
      </c>
      <c r="W674">
        <f t="shared" si="281"/>
        <v>149.31454404329537</v>
      </c>
      <c r="X674">
        <f t="shared" si="282"/>
        <v>0</v>
      </c>
      <c r="Y674" s="2">
        <f t="shared" si="283"/>
        <v>193.99208155325817</v>
      </c>
      <c r="Z674" s="2"/>
      <c r="AB674">
        <f t="shared" si="284"/>
        <v>-126.1397011859595</v>
      </c>
      <c r="AC674">
        <f t="shared" si="292"/>
        <v>141.6397011859595</v>
      </c>
      <c r="AD674">
        <f t="shared" si="285"/>
        <v>166.88647897221426</v>
      </c>
      <c r="AE674">
        <f t="shared" si="286"/>
        <v>66.362019574797927</v>
      </c>
      <c r="AF674">
        <f t="shared" si="287"/>
        <v>0</v>
      </c>
      <c r="AG674">
        <f t="shared" si="288"/>
        <v>100.52445939741634</v>
      </c>
      <c r="AH674" s="2">
        <f t="shared" si="289"/>
        <v>166.88647897221426</v>
      </c>
    </row>
    <row r="675" spans="1:34" x14ac:dyDescent="0.3">
      <c r="A675">
        <f t="shared" si="267"/>
        <v>-124.13500000000103</v>
      </c>
      <c r="B675">
        <f t="shared" si="290"/>
        <v>-2.1665644669631789</v>
      </c>
      <c r="G675" s="2">
        <f t="shared" si="268"/>
        <v>18.393270032317918</v>
      </c>
      <c r="H675" s="2">
        <f t="shared" si="269"/>
        <v>167.38245698143092</v>
      </c>
      <c r="I675" s="2">
        <f t="shared" si="270"/>
        <v>122.49087912524254</v>
      </c>
      <c r="J675" s="2">
        <f t="shared" si="271"/>
        <v>-26.498307823870462</v>
      </c>
      <c r="K675" s="2">
        <f t="shared" si="272"/>
        <v>193.8807648053014</v>
      </c>
      <c r="M675" s="2">
        <f t="shared" si="273"/>
        <v>40.752097315093501</v>
      </c>
      <c r="N675" s="2">
        <f t="shared" si="274"/>
        <v>-60.253952861330362</v>
      </c>
      <c r="O675" s="2">
        <f t="shared" si="275"/>
        <v>-126.47136928315837</v>
      </c>
      <c r="P675" s="2">
        <f t="shared" si="276"/>
        <v>-25.465319106734505</v>
      </c>
      <c r="Q675" s="2">
        <f t="shared" si="277"/>
        <v>167.22346659825186</v>
      </c>
      <c r="S675">
        <f t="shared" si="278"/>
        <v>-26.498307823870462</v>
      </c>
      <c r="T675">
        <f t="shared" si="291"/>
        <v>46.498307823870462</v>
      </c>
      <c r="U675">
        <f t="shared" si="279"/>
        <v>44.891577856188377</v>
      </c>
      <c r="V675">
        <f t="shared" si="280"/>
        <v>193.8807648053014</v>
      </c>
      <c r="W675">
        <f t="shared" si="281"/>
        <v>148.98918694911299</v>
      </c>
      <c r="X675">
        <f t="shared" si="282"/>
        <v>0</v>
      </c>
      <c r="Y675" s="2">
        <f t="shared" si="283"/>
        <v>193.8807648053014</v>
      </c>
      <c r="Z675" s="2"/>
      <c r="AB675">
        <f t="shared" si="284"/>
        <v>-126.47136928315837</v>
      </c>
      <c r="AC675">
        <f t="shared" si="292"/>
        <v>141.97136928315837</v>
      </c>
      <c r="AD675">
        <f t="shared" si="285"/>
        <v>167.22346659825186</v>
      </c>
      <c r="AE675">
        <f t="shared" si="286"/>
        <v>66.217416421828005</v>
      </c>
      <c r="AF675">
        <f t="shared" si="287"/>
        <v>0</v>
      </c>
      <c r="AG675">
        <f t="shared" si="288"/>
        <v>101.00605017642386</v>
      </c>
      <c r="AH675" s="2">
        <f t="shared" si="289"/>
        <v>167.22346659825186</v>
      </c>
    </row>
    <row r="676" spans="1:34" x14ac:dyDescent="0.3">
      <c r="A676">
        <f t="shared" si="267"/>
        <v>-124.32000000000103</v>
      </c>
      <c r="B676">
        <f t="shared" si="290"/>
        <v>-2.1697933260793687</v>
      </c>
      <c r="G676" s="2">
        <f t="shared" si="268"/>
        <v>18.474813730761078</v>
      </c>
      <c r="H676" s="2">
        <f t="shared" si="269"/>
        <v>167.13709029562537</v>
      </c>
      <c r="I676" s="2">
        <f t="shared" si="270"/>
        <v>122.03194011135004</v>
      </c>
      <c r="J676" s="2">
        <f t="shared" si="271"/>
        <v>-26.630336453514261</v>
      </c>
      <c r="K676" s="2">
        <f t="shared" si="272"/>
        <v>193.76742674913964</v>
      </c>
      <c r="M676" s="2">
        <f t="shared" si="273"/>
        <v>40.757153577632714</v>
      </c>
      <c r="N676" s="2">
        <f t="shared" si="274"/>
        <v>-60.729434336986799</v>
      </c>
      <c r="O676" s="2">
        <f t="shared" si="275"/>
        <v>-126.80155725470428</v>
      </c>
      <c r="P676" s="2">
        <f t="shared" si="276"/>
        <v>-25.314969340084758</v>
      </c>
      <c r="Q676" s="2">
        <f t="shared" si="277"/>
        <v>167.558710832337</v>
      </c>
      <c r="S676">
        <f t="shared" si="278"/>
        <v>-26.630336453514261</v>
      </c>
      <c r="T676">
        <f t="shared" si="291"/>
        <v>46.630336453514261</v>
      </c>
      <c r="U676">
        <f t="shared" si="279"/>
        <v>45.105150184275338</v>
      </c>
      <c r="V676">
        <f t="shared" si="280"/>
        <v>193.76742674913964</v>
      </c>
      <c r="W676">
        <f t="shared" si="281"/>
        <v>148.6622765648643</v>
      </c>
      <c r="X676">
        <f t="shared" si="282"/>
        <v>0</v>
      </c>
      <c r="Y676" s="2">
        <f t="shared" si="283"/>
        <v>193.76742674913964</v>
      </c>
      <c r="Z676" s="2"/>
      <c r="AB676">
        <f t="shared" si="284"/>
        <v>-126.80155725470428</v>
      </c>
      <c r="AC676">
        <f t="shared" si="292"/>
        <v>142.30155725470428</v>
      </c>
      <c r="AD676">
        <f t="shared" si="285"/>
        <v>167.558710832337</v>
      </c>
      <c r="AE676">
        <f t="shared" si="286"/>
        <v>66.072122917717479</v>
      </c>
      <c r="AF676">
        <f t="shared" si="287"/>
        <v>0</v>
      </c>
      <c r="AG676">
        <f t="shared" si="288"/>
        <v>101.48658791461952</v>
      </c>
      <c r="AH676" s="2">
        <f t="shared" si="289"/>
        <v>167.558710832337</v>
      </c>
    </row>
    <row r="677" spans="1:34" x14ac:dyDescent="0.3">
      <c r="A677">
        <f t="shared" si="267"/>
        <v>-124.50500000000103</v>
      </c>
      <c r="B677">
        <f t="shared" si="290"/>
        <v>-2.173022185195558</v>
      </c>
      <c r="G677" s="2">
        <f t="shared" si="268"/>
        <v>18.55637333006743</v>
      </c>
      <c r="H677" s="2">
        <f t="shared" si="269"/>
        <v>166.89018962882818</v>
      </c>
      <c r="I677" s="2">
        <f t="shared" si="270"/>
        <v>121.57193736120753</v>
      </c>
      <c r="J677" s="2">
        <f t="shared" si="271"/>
        <v>-26.761878937553213</v>
      </c>
      <c r="K677" s="2">
        <f t="shared" si="272"/>
        <v>193.65206856638139</v>
      </c>
      <c r="M677" s="2">
        <f t="shared" si="273"/>
        <v>40.761946521158251</v>
      </c>
      <c r="N677" s="2">
        <f t="shared" si="274"/>
        <v>-61.204121080988202</v>
      </c>
      <c r="O677" s="2">
        <f t="shared" si="275"/>
        <v>-127.1302616582152</v>
      </c>
      <c r="P677" s="2">
        <f t="shared" si="276"/>
        <v>-25.164194056068752</v>
      </c>
      <c r="Q677" s="2">
        <f t="shared" si="277"/>
        <v>167.89220817937345</v>
      </c>
      <c r="S677">
        <f t="shared" si="278"/>
        <v>-26.761878937553213</v>
      </c>
      <c r="T677">
        <f t="shared" si="291"/>
        <v>46.761878937553213</v>
      </c>
      <c r="U677">
        <f t="shared" si="279"/>
        <v>45.318252267620643</v>
      </c>
      <c r="V677">
        <f t="shared" si="280"/>
        <v>193.65206856638139</v>
      </c>
      <c r="W677">
        <f t="shared" si="281"/>
        <v>148.33381629876075</v>
      </c>
      <c r="X677">
        <f t="shared" si="282"/>
        <v>0</v>
      </c>
      <c r="Y677" s="2">
        <f t="shared" si="283"/>
        <v>193.65206856638139</v>
      </c>
      <c r="Z677" s="2"/>
      <c r="AB677">
        <f t="shared" si="284"/>
        <v>-127.1302616582152</v>
      </c>
      <c r="AC677">
        <f t="shared" si="292"/>
        <v>142.6302616582152</v>
      </c>
      <c r="AD677">
        <f t="shared" si="285"/>
        <v>167.89220817937345</v>
      </c>
      <c r="AE677">
        <f t="shared" si="286"/>
        <v>65.926140577227002</v>
      </c>
      <c r="AF677">
        <f t="shared" si="287"/>
        <v>0</v>
      </c>
      <c r="AG677">
        <f t="shared" si="288"/>
        <v>101.96606760214645</v>
      </c>
      <c r="AH677" s="2">
        <f t="shared" si="289"/>
        <v>167.89220817937345</v>
      </c>
    </row>
    <row r="678" spans="1:34" x14ac:dyDescent="0.3">
      <c r="A678">
        <f t="shared" si="267"/>
        <v>-124.69000000000104</v>
      </c>
      <c r="B678">
        <f t="shared" si="290"/>
        <v>-2.1762510443117478</v>
      </c>
      <c r="G678" s="2">
        <f t="shared" si="268"/>
        <v>18.637947979935596</v>
      </c>
      <c r="H678" s="2">
        <f t="shared" si="269"/>
        <v>166.6417575551076</v>
      </c>
      <c r="I678" s="2">
        <f t="shared" si="270"/>
        <v>121.11087567058374</v>
      </c>
      <c r="J678" s="2">
        <f t="shared" si="271"/>
        <v>-26.892933904588268</v>
      </c>
      <c r="K678" s="2">
        <f t="shared" si="272"/>
        <v>193.53469145969586</v>
      </c>
      <c r="M678" s="2">
        <f t="shared" si="273"/>
        <v>40.766476095701165</v>
      </c>
      <c r="N678" s="2">
        <f t="shared" si="274"/>
        <v>-61.678008144477531</v>
      </c>
      <c r="O678" s="2">
        <f t="shared" si="275"/>
        <v>-127.45747906677622</v>
      </c>
      <c r="P678" s="2">
        <f t="shared" si="276"/>
        <v>-25.012994826597506</v>
      </c>
      <c r="Q678" s="2">
        <f t="shared" si="277"/>
        <v>168.22395516247738</v>
      </c>
      <c r="S678">
        <f t="shared" si="278"/>
        <v>-26.892933904588268</v>
      </c>
      <c r="T678">
        <f t="shared" si="291"/>
        <v>46.892933904588268</v>
      </c>
      <c r="U678">
        <f t="shared" si="279"/>
        <v>45.530881884523865</v>
      </c>
      <c r="V678">
        <f t="shared" si="280"/>
        <v>193.53469145969586</v>
      </c>
      <c r="W678">
        <f t="shared" si="281"/>
        <v>148.003809575172</v>
      </c>
      <c r="X678">
        <f t="shared" si="282"/>
        <v>0</v>
      </c>
      <c r="Y678" s="2">
        <f t="shared" si="283"/>
        <v>193.53469145969586</v>
      </c>
      <c r="Z678" s="2"/>
      <c r="AB678">
        <f t="shared" si="284"/>
        <v>-127.45747906677622</v>
      </c>
      <c r="AC678">
        <f t="shared" si="292"/>
        <v>142.95747906677622</v>
      </c>
      <c r="AD678">
        <f t="shared" si="285"/>
        <v>168.22395516247738</v>
      </c>
      <c r="AE678">
        <f t="shared" si="286"/>
        <v>65.779470922298685</v>
      </c>
      <c r="AF678">
        <f t="shared" si="287"/>
        <v>0</v>
      </c>
      <c r="AG678">
        <f t="shared" si="288"/>
        <v>102.44448424017871</v>
      </c>
      <c r="AH678" s="2">
        <f t="shared" si="289"/>
        <v>168.22395516247738</v>
      </c>
    </row>
    <row r="679" spans="1:34" x14ac:dyDescent="0.3">
      <c r="A679">
        <f t="shared" si="267"/>
        <v>-124.87500000000104</v>
      </c>
      <c r="B679">
        <f t="shared" si="290"/>
        <v>-2.1794799034279371</v>
      </c>
      <c r="G679" s="2">
        <f t="shared" si="268"/>
        <v>18.719536829907241</v>
      </c>
      <c r="H679" s="2">
        <f t="shared" si="269"/>
        <v>166.39179666449783</v>
      </c>
      <c r="I679" s="2">
        <f t="shared" si="270"/>
        <v>120.64875984628767</v>
      </c>
      <c r="J679" s="2">
        <f t="shared" si="271"/>
        <v>-27.023499988302916</v>
      </c>
      <c r="K679" s="2">
        <f t="shared" si="272"/>
        <v>193.41529665280075</v>
      </c>
      <c r="M679" s="2">
        <f t="shared" si="273"/>
        <v>40.770742254038282</v>
      </c>
      <c r="N679" s="2">
        <f t="shared" si="274"/>
        <v>-62.151090586934572</v>
      </c>
      <c r="O679" s="2">
        <f t="shared" si="275"/>
        <v>-127.78320606897483</v>
      </c>
      <c r="P679" s="2">
        <f t="shared" si="276"/>
        <v>-24.86137322800198</v>
      </c>
      <c r="Q679" s="2">
        <f t="shared" si="277"/>
        <v>168.55394832301312</v>
      </c>
      <c r="S679">
        <f t="shared" si="278"/>
        <v>-27.023499988302916</v>
      </c>
      <c r="T679">
        <f t="shared" si="291"/>
        <v>47.023499988302916</v>
      </c>
      <c r="U679">
        <f t="shared" si="279"/>
        <v>45.743036818210157</v>
      </c>
      <c r="V679">
        <f t="shared" si="280"/>
        <v>193.41529665280075</v>
      </c>
      <c r="W679">
        <f t="shared" si="281"/>
        <v>147.67225983459059</v>
      </c>
      <c r="X679">
        <f t="shared" si="282"/>
        <v>0</v>
      </c>
      <c r="Y679" s="2">
        <f t="shared" si="283"/>
        <v>193.41529665280075</v>
      </c>
      <c r="Z679" s="2"/>
      <c r="AB679">
        <f t="shared" si="284"/>
        <v>-127.78320606897483</v>
      </c>
      <c r="AC679">
        <f t="shared" si="292"/>
        <v>143.28320606897483</v>
      </c>
      <c r="AD679">
        <f t="shared" si="285"/>
        <v>168.55394832301312</v>
      </c>
      <c r="AE679">
        <f t="shared" si="286"/>
        <v>65.632115482040263</v>
      </c>
      <c r="AF679">
        <f t="shared" si="287"/>
        <v>0</v>
      </c>
      <c r="AG679">
        <f t="shared" si="288"/>
        <v>102.92183284097285</v>
      </c>
      <c r="AH679" s="2">
        <f t="shared" si="289"/>
        <v>168.55394832301312</v>
      </c>
    </row>
    <row r="680" spans="1:34" x14ac:dyDescent="0.3">
      <c r="A680">
        <f t="shared" si="267"/>
        <v>-125.06000000000104</v>
      </c>
      <c r="B680">
        <f t="shared" si="290"/>
        <v>-2.1827087625441268</v>
      </c>
      <c r="G680" s="2">
        <f t="shared" si="268"/>
        <v>18.801139029376014</v>
      </c>
      <c r="H680" s="2">
        <f t="shared" si="269"/>
        <v>166.14030956297159</v>
      </c>
      <c r="I680" s="2">
        <f t="shared" si="270"/>
        <v>120.18559470611794</v>
      </c>
      <c r="J680" s="2">
        <f t="shared" si="271"/>
        <v>-27.153575827477624</v>
      </c>
      <c r="K680" s="2">
        <f t="shared" si="272"/>
        <v>193.29388539044922</v>
      </c>
      <c r="M680" s="2">
        <f t="shared" si="273"/>
        <v>40.774744951692675</v>
      </c>
      <c r="N680" s="2">
        <f t="shared" si="274"/>
        <v>-62.623363476228008</v>
      </c>
      <c r="O680" s="2">
        <f t="shared" si="275"/>
        <v>-128.10743926893713</v>
      </c>
      <c r="P680" s="2">
        <f t="shared" si="276"/>
        <v>-24.70933084101646</v>
      </c>
      <c r="Q680" s="2">
        <f t="shared" si="277"/>
        <v>168.8821842206298</v>
      </c>
      <c r="S680">
        <f t="shared" si="278"/>
        <v>-27.153575827477624</v>
      </c>
      <c r="T680">
        <f t="shared" si="291"/>
        <v>47.153575827477624</v>
      </c>
      <c r="U680">
        <f t="shared" si="279"/>
        <v>45.954714856853641</v>
      </c>
      <c r="V680">
        <f t="shared" si="280"/>
        <v>193.29388539044922</v>
      </c>
      <c r="W680">
        <f t="shared" si="281"/>
        <v>147.33917053359556</v>
      </c>
      <c r="X680">
        <f t="shared" si="282"/>
        <v>0</v>
      </c>
      <c r="Y680" s="2">
        <f t="shared" si="283"/>
        <v>193.29388539044922</v>
      </c>
      <c r="Z680" s="2"/>
      <c r="AB680">
        <f t="shared" si="284"/>
        <v>-128.10743926893713</v>
      </c>
      <c r="AC680">
        <f t="shared" si="292"/>
        <v>143.60743926893713</v>
      </c>
      <c r="AD680">
        <f t="shared" si="285"/>
        <v>168.8821842206298</v>
      </c>
      <c r="AE680">
        <f t="shared" si="286"/>
        <v>65.48407579270912</v>
      </c>
      <c r="AF680">
        <f t="shared" si="287"/>
        <v>0</v>
      </c>
      <c r="AG680">
        <f t="shared" si="288"/>
        <v>103.39810842792068</v>
      </c>
      <c r="AH680" s="2">
        <f t="shared" si="289"/>
        <v>168.8821842206298</v>
      </c>
    </row>
    <row r="681" spans="1:34" x14ac:dyDescent="0.3">
      <c r="A681">
        <f t="shared" si="267"/>
        <v>-125.24500000000104</v>
      </c>
      <c r="B681">
        <f t="shared" si="290"/>
        <v>-2.1859376216603161</v>
      </c>
      <c r="G681" s="2">
        <f t="shared" si="268"/>
        <v>18.882753727596359</v>
      </c>
      <c r="H681" s="2">
        <f t="shared" si="269"/>
        <v>165.88729887241325</v>
      </c>
      <c r="I681" s="2">
        <f t="shared" si="270"/>
        <v>119.72138507881311</v>
      </c>
      <c r="J681" s="2">
        <f t="shared" si="271"/>
        <v>-27.283160066003802</v>
      </c>
      <c r="K681" s="2">
        <f t="shared" si="272"/>
        <v>193.17045893841706</v>
      </c>
      <c r="M681" s="2">
        <f t="shared" si="273"/>
        <v>40.778484146934133</v>
      </c>
      <c r="N681" s="2">
        <f t="shared" si="274"/>
        <v>-63.094821888666232</v>
      </c>
      <c r="O681" s="2">
        <f t="shared" si="275"/>
        <v>-128.43017528636264</v>
      </c>
      <c r="P681" s="2">
        <f t="shared" si="276"/>
        <v>-24.556869250762276</v>
      </c>
      <c r="Q681" s="2">
        <f t="shared" si="277"/>
        <v>169.20865943329676</v>
      </c>
      <c r="S681">
        <f t="shared" si="278"/>
        <v>-27.283160066003802</v>
      </c>
      <c r="T681">
        <f t="shared" si="291"/>
        <v>47.283160066003802</v>
      </c>
      <c r="U681">
        <f t="shared" si="279"/>
        <v>46.165913793600161</v>
      </c>
      <c r="V681">
        <f t="shared" si="280"/>
        <v>193.17045893841706</v>
      </c>
      <c r="W681">
        <f t="shared" si="281"/>
        <v>147.00454514481692</v>
      </c>
      <c r="X681">
        <f t="shared" si="282"/>
        <v>0</v>
      </c>
      <c r="Y681" s="2">
        <f t="shared" si="283"/>
        <v>193.17045893841706</v>
      </c>
      <c r="Z681" s="2"/>
      <c r="AB681">
        <f t="shared" si="284"/>
        <v>-128.43017528636264</v>
      </c>
      <c r="AC681">
        <f t="shared" si="292"/>
        <v>143.93017528636264</v>
      </c>
      <c r="AD681">
        <f t="shared" si="285"/>
        <v>169.20865943329676</v>
      </c>
      <c r="AE681">
        <f t="shared" si="286"/>
        <v>65.335353397696409</v>
      </c>
      <c r="AF681">
        <f t="shared" si="287"/>
        <v>0</v>
      </c>
      <c r="AG681">
        <f t="shared" si="288"/>
        <v>103.87330603560036</v>
      </c>
      <c r="AH681" s="2">
        <f t="shared" si="289"/>
        <v>169.20865943329676</v>
      </c>
    </row>
    <row r="682" spans="1:34" x14ac:dyDescent="0.3">
      <c r="A682">
        <f t="shared" si="267"/>
        <v>-125.43000000000104</v>
      </c>
      <c r="B682">
        <f t="shared" si="290"/>
        <v>-2.1891664807765059</v>
      </c>
      <c r="G682" s="2">
        <f t="shared" si="268"/>
        <v>18.964380073692464</v>
      </c>
      <c r="H682" s="2">
        <f t="shared" si="269"/>
        <v>165.63276723059138</v>
      </c>
      <c r="I682" s="2">
        <f t="shared" si="270"/>
        <v>119.25613580400079</v>
      </c>
      <c r="J682" s="2">
        <f t="shared" si="271"/>
        <v>-27.412251352898117</v>
      </c>
      <c r="K682" s="2">
        <f t="shared" si="272"/>
        <v>193.04501858348951</v>
      </c>
      <c r="M682" s="2">
        <f t="shared" si="273"/>
        <v>40.781959800779582</v>
      </c>
      <c r="N682" s="2">
        <f t="shared" si="274"/>
        <v>-63.565460909049236</v>
      </c>
      <c r="O682" s="2">
        <f t="shared" si="275"/>
        <v>-128.75141075655986</v>
      </c>
      <c r="P682" s="2">
        <f t="shared" si="276"/>
        <v>-24.403990046731039</v>
      </c>
      <c r="Q682" s="2">
        <f t="shared" si="277"/>
        <v>169.53337055733945</v>
      </c>
      <c r="S682">
        <f t="shared" si="278"/>
        <v>-27.412251352898117</v>
      </c>
      <c r="T682">
        <f t="shared" si="291"/>
        <v>47.412251352898117</v>
      </c>
      <c r="U682">
        <f t="shared" si="279"/>
        <v>46.376631426590578</v>
      </c>
      <c r="V682">
        <f t="shared" si="280"/>
        <v>193.04501858348951</v>
      </c>
      <c r="W682">
        <f t="shared" si="281"/>
        <v>146.66838715689892</v>
      </c>
      <c r="X682">
        <f t="shared" si="282"/>
        <v>0</v>
      </c>
      <c r="Y682" s="2">
        <f t="shared" si="283"/>
        <v>193.04501858348951</v>
      </c>
      <c r="Z682" s="2"/>
      <c r="AB682">
        <f t="shared" si="284"/>
        <v>-128.75141075655986</v>
      </c>
      <c r="AC682">
        <f t="shared" si="292"/>
        <v>144.25141075655986</v>
      </c>
      <c r="AD682">
        <f t="shared" si="285"/>
        <v>169.53337055733945</v>
      </c>
      <c r="AE682">
        <f t="shared" si="286"/>
        <v>65.185949847510628</v>
      </c>
      <c r="AF682">
        <f t="shared" si="287"/>
        <v>0</v>
      </c>
      <c r="AG682">
        <f t="shared" si="288"/>
        <v>104.34742070982882</v>
      </c>
      <c r="AH682" s="2">
        <f t="shared" si="289"/>
        <v>169.53337055733945</v>
      </c>
    </row>
    <row r="683" spans="1:34" x14ac:dyDescent="0.3">
      <c r="A683">
        <f t="shared" si="267"/>
        <v>-125.61500000000105</v>
      </c>
      <c r="B683">
        <f t="shared" si="290"/>
        <v>-2.1923953398926952</v>
      </c>
      <c r="G683" s="2">
        <f t="shared" si="268"/>
        <v>19.046017216667018</v>
      </c>
      <c r="H683" s="2">
        <f t="shared" si="269"/>
        <v>165.37671729113123</v>
      </c>
      <c r="I683" s="2">
        <f t="shared" si="270"/>
        <v>118.78985173214771</v>
      </c>
      <c r="J683" s="2">
        <f t="shared" si="271"/>
        <v>-27.540848342316508</v>
      </c>
      <c r="K683" s="2">
        <f t="shared" si="272"/>
        <v>192.91756563344774</v>
      </c>
      <c r="M683" s="2">
        <f t="shared" si="273"/>
        <v>40.785171876993523</v>
      </c>
      <c r="N683" s="2">
        <f t="shared" si="274"/>
        <v>-64.035275630719411</v>
      </c>
      <c r="O683" s="2">
        <f t="shared" si="275"/>
        <v>-129.07114233048128</v>
      </c>
      <c r="P683" s="2">
        <f t="shared" si="276"/>
        <v>-24.250694822768345</v>
      </c>
      <c r="Q683" s="2">
        <f t="shared" si="277"/>
        <v>169.85631420747481</v>
      </c>
      <c r="S683">
        <f t="shared" si="278"/>
        <v>-27.540848342316508</v>
      </c>
      <c r="T683">
        <f t="shared" si="291"/>
        <v>47.540848342316508</v>
      </c>
      <c r="U683">
        <f t="shared" si="279"/>
        <v>46.586865558983526</v>
      </c>
      <c r="V683">
        <f t="shared" si="280"/>
        <v>192.91756563344774</v>
      </c>
      <c r="W683">
        <f t="shared" si="281"/>
        <v>146.33070007446423</v>
      </c>
      <c r="X683">
        <f t="shared" si="282"/>
        <v>0</v>
      </c>
      <c r="Y683" s="2">
        <f t="shared" si="283"/>
        <v>192.91756563344774</v>
      </c>
      <c r="Z683" s="2"/>
      <c r="AB683">
        <f t="shared" si="284"/>
        <v>-129.07114233048128</v>
      </c>
      <c r="AC683">
        <f t="shared" si="292"/>
        <v>144.57114233048128</v>
      </c>
      <c r="AD683">
        <f t="shared" si="285"/>
        <v>169.85631420747481</v>
      </c>
      <c r="AE683">
        <f t="shared" si="286"/>
        <v>65.035866699761868</v>
      </c>
      <c r="AF683">
        <f t="shared" si="287"/>
        <v>0</v>
      </c>
      <c r="AG683">
        <f t="shared" si="288"/>
        <v>104.82044750771294</v>
      </c>
      <c r="AH683" s="2">
        <f t="shared" si="289"/>
        <v>169.85631420747481</v>
      </c>
    </row>
    <row r="684" spans="1:34" x14ac:dyDescent="0.3">
      <c r="A684">
        <f t="shared" si="267"/>
        <v>-125.80000000000105</v>
      </c>
      <c r="B684">
        <f t="shared" si="290"/>
        <v>-2.1956241990088845</v>
      </c>
      <c r="G684" s="2">
        <f t="shared" si="268"/>
        <v>19.1276643054102</v>
      </c>
      <c r="H684" s="2">
        <f t="shared" si="269"/>
        <v>165.11915172348711</v>
      </c>
      <c r="I684" s="2">
        <f t="shared" si="270"/>
        <v>118.32253772450872</v>
      </c>
      <c r="J684" s="2">
        <f t="shared" si="271"/>
        <v>-27.668949693568194</v>
      </c>
      <c r="K684" s="2">
        <f t="shared" si="272"/>
        <v>192.78810141705532</v>
      </c>
      <c r="M684" s="2">
        <f t="shared" si="273"/>
        <v>40.788120342088391</v>
      </c>
      <c r="N684" s="2">
        <f t="shared" si="274"/>
        <v>-64.504261155612994</v>
      </c>
      <c r="O684" s="2">
        <f t="shared" si="275"/>
        <v>-129.38936667475829</v>
      </c>
      <c r="P684" s="2">
        <f t="shared" si="276"/>
        <v>-24.096985177056908</v>
      </c>
      <c r="Q684" s="2">
        <f t="shared" si="277"/>
        <v>170.17748701684667</v>
      </c>
      <c r="S684">
        <f t="shared" si="278"/>
        <v>-27.668949693568194</v>
      </c>
      <c r="T684">
        <f t="shared" si="291"/>
        <v>47.668949693568194</v>
      </c>
      <c r="U684">
        <f t="shared" si="279"/>
        <v>46.796613998978394</v>
      </c>
      <c r="V684">
        <f t="shared" si="280"/>
        <v>192.78810141705532</v>
      </c>
      <c r="W684">
        <f t="shared" si="281"/>
        <v>145.99148741807693</v>
      </c>
      <c r="X684">
        <f t="shared" si="282"/>
        <v>0</v>
      </c>
      <c r="Y684" s="2">
        <f t="shared" si="283"/>
        <v>192.78810141705532</v>
      </c>
      <c r="Z684" s="2"/>
      <c r="AB684">
        <f t="shared" si="284"/>
        <v>-129.38936667475829</v>
      </c>
      <c r="AC684">
        <f t="shared" si="292"/>
        <v>144.88936667475829</v>
      </c>
      <c r="AD684">
        <f t="shared" si="285"/>
        <v>170.17748701684667</v>
      </c>
      <c r="AE684">
        <f t="shared" si="286"/>
        <v>64.885105519145299</v>
      </c>
      <c r="AF684">
        <f t="shared" si="287"/>
        <v>0</v>
      </c>
      <c r="AG684">
        <f t="shared" si="288"/>
        <v>105.29238149770138</v>
      </c>
      <c r="AH684" s="2">
        <f t="shared" si="289"/>
        <v>170.17748701684667</v>
      </c>
    </row>
    <row r="685" spans="1:34" x14ac:dyDescent="0.3">
      <c r="A685">
        <f t="shared" si="267"/>
        <v>-125.98500000000105</v>
      </c>
      <c r="B685">
        <f t="shared" si="290"/>
        <v>-2.1988530581250743</v>
      </c>
      <c r="G685" s="2">
        <f t="shared" si="268"/>
        <v>19.209320488708482</v>
      </c>
      <c r="H685" s="2">
        <f t="shared" si="269"/>
        <v>164.86007321291453</v>
      </c>
      <c r="I685" s="2">
        <f t="shared" si="270"/>
        <v>117.85419865307628</v>
      </c>
      <c r="J685" s="2">
        <f t="shared" si="271"/>
        <v>-27.796554071129748</v>
      </c>
      <c r="K685" s="2">
        <f t="shared" si="272"/>
        <v>192.65662728404428</v>
      </c>
      <c r="M685" s="2">
        <f t="shared" si="273"/>
        <v>40.790805165324883</v>
      </c>
      <c r="N685" s="2">
        <f t="shared" si="274"/>
        <v>-64.972412594311123</v>
      </c>
      <c r="O685" s="2">
        <f t="shared" si="275"/>
        <v>-129.70608047173602</v>
      </c>
      <c r="P685" s="2">
        <f t="shared" si="276"/>
        <v>-23.942862712100023</v>
      </c>
      <c r="Q685" s="2">
        <f t="shared" si="277"/>
        <v>170.4968856370609</v>
      </c>
      <c r="S685">
        <f t="shared" si="278"/>
        <v>-27.796554071129748</v>
      </c>
      <c r="T685">
        <f t="shared" si="291"/>
        <v>47.796554071129748</v>
      </c>
      <c r="U685">
        <f t="shared" si="279"/>
        <v>47.005874559838233</v>
      </c>
      <c r="V685">
        <f t="shared" si="280"/>
        <v>192.65662728404428</v>
      </c>
      <c r="W685">
        <f t="shared" si="281"/>
        <v>145.65075272420603</v>
      </c>
      <c r="X685">
        <f t="shared" si="282"/>
        <v>0</v>
      </c>
      <c r="Y685" s="2">
        <f t="shared" si="283"/>
        <v>192.65662728404428</v>
      </c>
      <c r="Z685" s="2"/>
      <c r="AB685">
        <f t="shared" si="284"/>
        <v>-129.70608047173602</v>
      </c>
      <c r="AC685">
        <f t="shared" si="292"/>
        <v>145.20608047173602</v>
      </c>
      <c r="AD685">
        <f t="shared" si="285"/>
        <v>170.4968856370609</v>
      </c>
      <c r="AE685">
        <f t="shared" si="286"/>
        <v>64.733667877424892</v>
      </c>
      <c r="AF685">
        <f t="shared" si="287"/>
        <v>0</v>
      </c>
      <c r="AG685">
        <f t="shared" si="288"/>
        <v>105.76321775963599</v>
      </c>
      <c r="AH685" s="2">
        <f t="shared" si="289"/>
        <v>170.4968856370609</v>
      </c>
    </row>
    <row r="686" spans="1:34" x14ac:dyDescent="0.3">
      <c r="A686">
        <f t="shared" si="267"/>
        <v>-126.17000000000105</v>
      </c>
      <c r="B686">
        <f t="shared" si="290"/>
        <v>-2.202081917241264</v>
      </c>
      <c r="G686" s="2">
        <f t="shared" si="268"/>
        <v>19.29098491525351</v>
      </c>
      <c r="H686" s="2">
        <f t="shared" si="269"/>
        <v>164.59948446044223</v>
      </c>
      <c r="I686" s="2">
        <f t="shared" si="270"/>
        <v>117.38483940052984</v>
      </c>
      <c r="J686" s="2">
        <f t="shared" si="271"/>
        <v>-27.923660144658875</v>
      </c>
      <c r="K686" s="2">
        <f t="shared" si="272"/>
        <v>192.52314460510109</v>
      </c>
      <c r="M686" s="2">
        <f t="shared" si="273"/>
        <v>40.793226318712328</v>
      </c>
      <c r="N686" s="2">
        <f t="shared" si="274"/>
        <v>-65.439725066090546</v>
      </c>
      <c r="O686" s="2">
        <f t="shared" si="275"/>
        <v>-130.02128041950775</v>
      </c>
      <c r="P686" s="2">
        <f t="shared" si="276"/>
        <v>-23.788329034704887</v>
      </c>
      <c r="Q686" s="2">
        <f t="shared" si="277"/>
        <v>170.81450673822008</v>
      </c>
      <c r="S686">
        <f t="shared" si="278"/>
        <v>-27.923660144658875</v>
      </c>
      <c r="T686">
        <f t="shared" si="291"/>
        <v>47.923660144658875</v>
      </c>
      <c r="U686">
        <f t="shared" si="279"/>
        <v>47.214645059912385</v>
      </c>
      <c r="V686">
        <f t="shared" si="280"/>
        <v>192.52314460510109</v>
      </c>
      <c r="W686">
        <f t="shared" si="281"/>
        <v>145.30849954518871</v>
      </c>
      <c r="X686">
        <f t="shared" si="282"/>
        <v>0</v>
      </c>
      <c r="Y686" s="2">
        <f t="shared" si="283"/>
        <v>192.52314460510109</v>
      </c>
      <c r="Z686" s="2"/>
      <c r="AB686">
        <f t="shared" si="284"/>
        <v>-130.02128041950775</v>
      </c>
      <c r="AC686">
        <f t="shared" si="292"/>
        <v>145.52128041950775</v>
      </c>
      <c r="AD686">
        <f t="shared" si="285"/>
        <v>170.81450673822008</v>
      </c>
      <c r="AE686">
        <f t="shared" si="286"/>
        <v>64.581555353417201</v>
      </c>
      <c r="AF686">
        <f t="shared" si="287"/>
        <v>0</v>
      </c>
      <c r="AG686">
        <f t="shared" si="288"/>
        <v>106.23295138480286</v>
      </c>
      <c r="AH686" s="2">
        <f t="shared" si="289"/>
        <v>170.81450673822008</v>
      </c>
    </row>
    <row r="687" spans="1:34" x14ac:dyDescent="0.3">
      <c r="A687">
        <f t="shared" si="267"/>
        <v>-126.35500000000106</v>
      </c>
      <c r="B687">
        <f t="shared" si="290"/>
        <v>-2.2053107763574533</v>
      </c>
      <c r="G687" s="2">
        <f t="shared" si="268"/>
        <v>19.372656733650988</v>
      </c>
      <c r="H687" s="2">
        <f t="shared" si="269"/>
        <v>164.33738818284408</v>
      </c>
      <c r="I687" s="2">
        <f t="shared" si="270"/>
        <v>116.91446486018472</v>
      </c>
      <c r="J687" s="2">
        <f t="shared" si="271"/>
        <v>-28.050266589008373</v>
      </c>
      <c r="K687" s="2">
        <f t="shared" si="272"/>
        <v>192.38765477185245</v>
      </c>
      <c r="M687" s="2">
        <f t="shared" si="273"/>
        <v>40.795383777008929</v>
      </c>
      <c r="N687" s="2">
        <f t="shared" si="274"/>
        <v>-65.906193698974619</v>
      </c>
      <c r="O687" s="2">
        <f t="shared" si="275"/>
        <v>-130.33496323194933</v>
      </c>
      <c r="P687" s="2">
        <f t="shared" si="276"/>
        <v>-23.633385755965783</v>
      </c>
      <c r="Q687" s="2">
        <f t="shared" si="277"/>
        <v>171.13034700895827</v>
      </c>
      <c r="S687">
        <f t="shared" si="278"/>
        <v>-28.050266589008373</v>
      </c>
      <c r="T687">
        <f t="shared" si="291"/>
        <v>48.050266589008373</v>
      </c>
      <c r="U687">
        <f t="shared" si="279"/>
        <v>47.422923322659358</v>
      </c>
      <c r="V687">
        <f t="shared" si="280"/>
        <v>192.38765477185245</v>
      </c>
      <c r="W687">
        <f t="shared" si="281"/>
        <v>144.9647314491931</v>
      </c>
      <c r="X687">
        <f t="shared" si="282"/>
        <v>0</v>
      </c>
      <c r="Y687" s="2">
        <f t="shared" si="283"/>
        <v>192.38765477185245</v>
      </c>
      <c r="Z687" s="2"/>
      <c r="AB687">
        <f t="shared" si="284"/>
        <v>-130.33496323194933</v>
      </c>
      <c r="AC687">
        <f t="shared" si="292"/>
        <v>145.83496323194933</v>
      </c>
      <c r="AD687">
        <f t="shared" si="285"/>
        <v>171.13034700895827</v>
      </c>
      <c r="AE687">
        <f t="shared" si="286"/>
        <v>64.428769532974712</v>
      </c>
      <c r="AF687">
        <f t="shared" si="287"/>
        <v>0</v>
      </c>
      <c r="AG687">
        <f t="shared" si="288"/>
        <v>106.70157747598356</v>
      </c>
      <c r="AH687" s="2">
        <f t="shared" si="289"/>
        <v>171.13034700895827</v>
      </c>
    </row>
    <row r="688" spans="1:34" x14ac:dyDescent="0.3">
      <c r="A688">
        <f t="shared" si="267"/>
        <v>-126.54000000000106</v>
      </c>
      <c r="B688">
        <f t="shared" si="290"/>
        <v>-2.2085396354736431</v>
      </c>
      <c r="G688" s="2">
        <f t="shared" si="268"/>
        <v>19.454335092429588</v>
      </c>
      <c r="H688" s="2">
        <f t="shared" si="269"/>
        <v>164.07378711261057</v>
      </c>
      <c r="I688" s="2">
        <f t="shared" si="270"/>
        <v>116.443079935941</v>
      </c>
      <c r="J688" s="2">
        <f t="shared" si="271"/>
        <v>-28.176372084239986</v>
      </c>
      <c r="K688" s="2">
        <f t="shared" si="272"/>
        <v>192.25015919685057</v>
      </c>
      <c r="M688" s="2">
        <f t="shared" si="273"/>
        <v>40.797277517722065</v>
      </c>
      <c r="N688" s="2">
        <f t="shared" si="274"/>
        <v>-66.371813629784498</v>
      </c>
      <c r="O688" s="2">
        <f t="shared" si="275"/>
        <v>-130.64712563875383</v>
      </c>
      <c r="P688" s="2">
        <f t="shared" si="276"/>
        <v>-23.478034491247264</v>
      </c>
      <c r="Q688" s="2">
        <f t="shared" si="277"/>
        <v>171.44440315647591</v>
      </c>
      <c r="S688">
        <f t="shared" si="278"/>
        <v>-28.176372084239986</v>
      </c>
      <c r="T688">
        <f t="shared" si="291"/>
        <v>48.176372084239986</v>
      </c>
      <c r="U688">
        <f t="shared" si="279"/>
        <v>47.630707176669574</v>
      </c>
      <c r="V688">
        <f t="shared" si="280"/>
        <v>192.25015919685057</v>
      </c>
      <c r="W688">
        <f t="shared" si="281"/>
        <v>144.61945202018097</v>
      </c>
      <c r="X688">
        <f t="shared" si="282"/>
        <v>0</v>
      </c>
      <c r="Y688" s="2">
        <f t="shared" si="283"/>
        <v>192.25015919685057</v>
      </c>
      <c r="Z688" s="2"/>
      <c r="AB688">
        <f t="shared" si="284"/>
        <v>-130.64712563875383</v>
      </c>
      <c r="AC688">
        <f t="shared" si="292"/>
        <v>146.14712563875383</v>
      </c>
      <c r="AD688">
        <f t="shared" si="285"/>
        <v>171.44440315647591</v>
      </c>
      <c r="AE688">
        <f t="shared" si="286"/>
        <v>64.275312008969337</v>
      </c>
      <c r="AF688">
        <f t="shared" si="287"/>
        <v>0</v>
      </c>
      <c r="AG688">
        <f t="shared" si="288"/>
        <v>107.16909114750658</v>
      </c>
      <c r="AH688" s="2">
        <f t="shared" si="289"/>
        <v>171.44440315647591</v>
      </c>
    </row>
    <row r="689" spans="1:34" x14ac:dyDescent="0.3">
      <c r="A689">
        <f t="shared" si="267"/>
        <v>-126.72500000000106</v>
      </c>
      <c r="B689">
        <f t="shared" si="290"/>
        <v>-2.2117684945898328</v>
      </c>
      <c r="G689" s="2">
        <f t="shared" si="268"/>
        <v>19.53601914004976</v>
      </c>
      <c r="H689" s="2">
        <f t="shared" si="269"/>
        <v>163.80868399792053</v>
      </c>
      <c r="I689" s="2">
        <f t="shared" si="270"/>
        <v>115.97068954223268</v>
      </c>
      <c r="J689" s="2">
        <f t="shared" si="271"/>
        <v>-28.301975315638089</v>
      </c>
      <c r="K689" s="2">
        <f t="shared" si="272"/>
        <v>192.11065931355861</v>
      </c>
      <c r="M689" s="2">
        <f t="shared" si="273"/>
        <v>40.798907521108497</v>
      </c>
      <c r="N689" s="2">
        <f t="shared" si="274"/>
        <v>-66.836580004189159</v>
      </c>
      <c r="O689" s="2">
        <f t="shared" si="275"/>
        <v>-130.95776438546505</v>
      </c>
      <c r="P689" s="2">
        <f t="shared" si="276"/>
        <v>-23.322276860167392</v>
      </c>
      <c r="Q689" s="2">
        <f t="shared" si="277"/>
        <v>171.75667190657356</v>
      </c>
      <c r="S689">
        <f t="shared" si="278"/>
        <v>-28.301975315638089</v>
      </c>
      <c r="T689">
        <f t="shared" si="291"/>
        <v>48.301975315638089</v>
      </c>
      <c r="U689">
        <f t="shared" si="279"/>
        <v>47.837994455687848</v>
      </c>
      <c r="V689">
        <f t="shared" si="280"/>
        <v>192.11065931355861</v>
      </c>
      <c r="W689">
        <f t="shared" si="281"/>
        <v>144.27266485787078</v>
      </c>
      <c r="X689">
        <f t="shared" si="282"/>
        <v>0</v>
      </c>
      <c r="Y689" s="2">
        <f t="shared" si="283"/>
        <v>192.11065931355861</v>
      </c>
      <c r="Z689" s="2"/>
      <c r="AB689">
        <f t="shared" si="284"/>
        <v>-130.95776438546505</v>
      </c>
      <c r="AC689">
        <f t="shared" si="292"/>
        <v>146.45776438546505</v>
      </c>
      <c r="AD689">
        <f t="shared" si="285"/>
        <v>171.75667190657356</v>
      </c>
      <c r="AE689">
        <f t="shared" si="286"/>
        <v>64.121184381275896</v>
      </c>
      <c r="AF689">
        <f t="shared" si="287"/>
        <v>0</v>
      </c>
      <c r="AG689">
        <f t="shared" si="288"/>
        <v>107.63548752529766</v>
      </c>
      <c r="AH689" s="2">
        <f t="shared" si="289"/>
        <v>171.75667190657356</v>
      </c>
    </row>
    <row r="690" spans="1:34" x14ac:dyDescent="0.3">
      <c r="A690">
        <f t="shared" si="267"/>
        <v>-126.91000000000106</v>
      </c>
      <c r="B690">
        <f t="shared" si="290"/>
        <v>-2.2149973537060221</v>
      </c>
      <c r="G690" s="2">
        <f t="shared" si="268"/>
        <v>19.617708024912645</v>
      </c>
      <c r="H690" s="2">
        <f t="shared" si="269"/>
        <v>163.54208160261231</v>
      </c>
      <c r="I690" s="2">
        <f t="shared" si="270"/>
        <v>115.4972986039763</v>
      </c>
      <c r="J690" s="2">
        <f t="shared" si="271"/>
        <v>-28.427074973723364</v>
      </c>
      <c r="K690" s="2">
        <f t="shared" si="272"/>
        <v>191.96915657633568</v>
      </c>
      <c r="M690" s="2">
        <f t="shared" si="273"/>
        <v>40.800273770174577</v>
      </c>
      <c r="N690" s="2">
        <f t="shared" si="274"/>
        <v>-67.300487976756443</v>
      </c>
      <c r="O690" s="2">
        <f t="shared" si="275"/>
        <v>-131.26687623351185</v>
      </c>
      <c r="P690" s="2">
        <f t="shared" si="276"/>
        <v>-23.166114486580831</v>
      </c>
      <c r="Q690" s="2">
        <f t="shared" si="277"/>
        <v>172.06715000368644</v>
      </c>
      <c r="S690">
        <f t="shared" si="278"/>
        <v>-28.427074973723364</v>
      </c>
      <c r="T690">
        <f t="shared" si="291"/>
        <v>48.427074973723364</v>
      </c>
      <c r="U690">
        <f t="shared" si="279"/>
        <v>48.044782998636009</v>
      </c>
      <c r="V690">
        <f t="shared" si="280"/>
        <v>191.96915657633568</v>
      </c>
      <c r="W690">
        <f t="shared" si="281"/>
        <v>143.92437357769967</v>
      </c>
      <c r="X690">
        <f t="shared" si="282"/>
        <v>0</v>
      </c>
      <c r="Y690" s="2">
        <f t="shared" si="283"/>
        <v>191.96915657633568</v>
      </c>
      <c r="Z690" s="2"/>
      <c r="AB690">
        <f t="shared" si="284"/>
        <v>-131.26687623351185</v>
      </c>
      <c r="AC690">
        <f t="shared" si="292"/>
        <v>146.76687623351185</v>
      </c>
      <c r="AD690">
        <f t="shared" si="285"/>
        <v>172.06715000368644</v>
      </c>
      <c r="AE690">
        <f t="shared" si="286"/>
        <v>63.966388256755408</v>
      </c>
      <c r="AF690">
        <f t="shared" si="287"/>
        <v>0</v>
      </c>
      <c r="AG690">
        <f t="shared" si="288"/>
        <v>108.10076174693103</v>
      </c>
      <c r="AH690" s="2">
        <f t="shared" si="289"/>
        <v>172.06715000368644</v>
      </c>
    </row>
    <row r="691" spans="1:34" x14ac:dyDescent="0.3">
      <c r="A691">
        <f t="shared" si="267"/>
        <v>-127.09500000000106</v>
      </c>
      <c r="B691">
        <f t="shared" si="290"/>
        <v>-2.2182262128222119</v>
      </c>
      <c r="G691" s="2">
        <f t="shared" si="268"/>
        <v>19.699400895368985</v>
      </c>
      <c r="H691" s="2">
        <f t="shared" si="269"/>
        <v>163.2739827061551</v>
      </c>
      <c r="I691" s="2">
        <f t="shared" si="270"/>
        <v>115.02291205651949</v>
      </c>
      <c r="J691" s="2">
        <f t="shared" si="271"/>
        <v>-28.551669754266612</v>
      </c>
      <c r="K691" s="2">
        <f t="shared" si="272"/>
        <v>191.82565246042171</v>
      </c>
      <c r="M691" s="2">
        <f t="shared" si="273"/>
        <v>40.801376250676462</v>
      </c>
      <c r="N691" s="2">
        <f t="shared" si="274"/>
        <v>-67.763532711003634</v>
      </c>
      <c r="O691" s="2">
        <f t="shared" si="275"/>
        <v>-131.57445796024189</v>
      </c>
      <c r="P691" s="2">
        <f t="shared" si="276"/>
        <v>-23.009548998561804</v>
      </c>
      <c r="Q691" s="2">
        <f t="shared" si="277"/>
        <v>172.37583421091836</v>
      </c>
      <c r="S691">
        <f t="shared" si="278"/>
        <v>-28.551669754266612</v>
      </c>
      <c r="T691">
        <f t="shared" si="291"/>
        <v>48.551669754266612</v>
      </c>
      <c r="U691">
        <f t="shared" si="279"/>
        <v>48.251070649635594</v>
      </c>
      <c r="V691">
        <f t="shared" si="280"/>
        <v>191.82565246042171</v>
      </c>
      <c r="W691">
        <f t="shared" si="281"/>
        <v>143.5745818107861</v>
      </c>
      <c r="X691">
        <f t="shared" si="282"/>
        <v>0</v>
      </c>
      <c r="Y691" s="2">
        <f t="shared" si="283"/>
        <v>191.82565246042171</v>
      </c>
      <c r="Z691" s="2"/>
      <c r="AB691">
        <f t="shared" si="284"/>
        <v>-131.57445796024189</v>
      </c>
      <c r="AC691">
        <f t="shared" si="292"/>
        <v>147.07445796024189</v>
      </c>
      <c r="AD691">
        <f t="shared" si="285"/>
        <v>172.37583421091836</v>
      </c>
      <c r="AE691">
        <f t="shared" si="286"/>
        <v>63.810925249238252</v>
      </c>
      <c r="AF691">
        <f t="shared" si="287"/>
        <v>0</v>
      </c>
      <c r="AG691">
        <f t="shared" si="288"/>
        <v>108.56490896168009</v>
      </c>
      <c r="AH691" s="2">
        <f t="shared" si="289"/>
        <v>172.37583421091836</v>
      </c>
    </row>
    <row r="692" spans="1:34" x14ac:dyDescent="0.3">
      <c r="A692">
        <f t="shared" si="267"/>
        <v>-127.28000000000107</v>
      </c>
      <c r="B692">
        <f t="shared" si="290"/>
        <v>-2.2214550719384012</v>
      </c>
      <c r="G692" s="2">
        <f t="shared" si="268"/>
        <v>19.781096899727935</v>
      </c>
      <c r="H692" s="2">
        <f t="shared" si="269"/>
        <v>163.00439010361987</v>
      </c>
      <c r="I692" s="2">
        <f t="shared" si="270"/>
        <v>114.54753484558979</v>
      </c>
      <c r="J692" s="2">
        <f t="shared" si="271"/>
        <v>-28.675758358302154</v>
      </c>
      <c r="K692" s="2">
        <f t="shared" si="272"/>
        <v>191.68014846192202</v>
      </c>
      <c r="M692" s="2">
        <f t="shared" si="273"/>
        <v>40.802214951120213</v>
      </c>
      <c r="N692" s="2">
        <f t="shared" si="274"/>
        <v>-68.22570937944748</v>
      </c>
      <c r="O692" s="2">
        <f t="shared" si="275"/>
        <v>-131.88050635895502</v>
      </c>
      <c r="P692" s="2">
        <f t="shared" si="276"/>
        <v>-22.852582028387332</v>
      </c>
      <c r="Q692" s="2">
        <f t="shared" si="277"/>
        <v>172.68272131007524</v>
      </c>
      <c r="S692">
        <f t="shared" si="278"/>
        <v>-28.675758358302154</v>
      </c>
      <c r="T692">
        <f t="shared" si="291"/>
        <v>48.675758358302154</v>
      </c>
      <c r="U692">
        <f t="shared" si="279"/>
        <v>48.456855258030089</v>
      </c>
      <c r="V692">
        <f t="shared" si="280"/>
        <v>191.68014846192202</v>
      </c>
      <c r="W692">
        <f t="shared" si="281"/>
        <v>143.22329320389196</v>
      </c>
      <c r="X692">
        <f t="shared" si="282"/>
        <v>0</v>
      </c>
      <c r="Y692" s="2">
        <f t="shared" si="283"/>
        <v>191.68014846192202</v>
      </c>
      <c r="Z692" s="2"/>
      <c r="AB692">
        <f t="shared" si="284"/>
        <v>-131.88050635895502</v>
      </c>
      <c r="AC692">
        <f t="shared" si="292"/>
        <v>147.38050635895502</v>
      </c>
      <c r="AD692">
        <f t="shared" si="285"/>
        <v>172.68272131007524</v>
      </c>
      <c r="AE692">
        <f t="shared" si="286"/>
        <v>63.654796979507537</v>
      </c>
      <c r="AF692">
        <f t="shared" si="287"/>
        <v>0</v>
      </c>
      <c r="AG692">
        <f t="shared" si="288"/>
        <v>109.02792433056769</v>
      </c>
      <c r="AH692" s="2">
        <f t="shared" si="289"/>
        <v>172.68272131007524</v>
      </c>
    </row>
    <row r="693" spans="1:34" x14ac:dyDescent="0.3">
      <c r="A693">
        <f t="shared" si="267"/>
        <v>-127.46500000000107</v>
      </c>
      <c r="B693">
        <f t="shared" si="290"/>
        <v>-2.2246839310545909</v>
      </c>
      <c r="G693" s="2">
        <f t="shared" si="268"/>
        <v>19.862795186266016</v>
      </c>
      <c r="H693" s="2">
        <f t="shared" si="269"/>
        <v>162.73330660565028</v>
      </c>
      <c r="I693" s="2">
        <f t="shared" si="270"/>
        <v>114.07117192724276</v>
      </c>
      <c r="J693" s="2">
        <f t="shared" si="271"/>
        <v>-28.799339492141527</v>
      </c>
      <c r="K693" s="2">
        <f t="shared" si="272"/>
        <v>191.53264609779183</v>
      </c>
      <c r="M693" s="2">
        <f t="shared" si="273"/>
        <v>40.802789862761934</v>
      </c>
      <c r="N693" s="2">
        <f t="shared" si="274"/>
        <v>-68.687013163655024</v>
      </c>
      <c r="O693" s="2">
        <f t="shared" si="275"/>
        <v>-132.18501823893695</v>
      </c>
      <c r="P693" s="2">
        <f t="shared" si="276"/>
        <v>-22.695215212519969</v>
      </c>
      <c r="Q693" s="2">
        <f t="shared" si="277"/>
        <v>172.98780810169887</v>
      </c>
      <c r="S693">
        <f t="shared" si="278"/>
        <v>-28.799339492141527</v>
      </c>
      <c r="T693">
        <f t="shared" si="291"/>
        <v>48.799339492141527</v>
      </c>
      <c r="U693">
        <f t="shared" si="279"/>
        <v>48.66213467840754</v>
      </c>
      <c r="V693">
        <f t="shared" si="280"/>
        <v>191.53264609779183</v>
      </c>
      <c r="W693">
        <f t="shared" si="281"/>
        <v>142.87051141938429</v>
      </c>
      <c r="X693">
        <f t="shared" si="282"/>
        <v>0</v>
      </c>
      <c r="Y693" s="2">
        <f t="shared" si="283"/>
        <v>191.53264609779183</v>
      </c>
      <c r="Z693" s="2"/>
      <c r="AB693">
        <f t="shared" si="284"/>
        <v>-132.18501823893695</v>
      </c>
      <c r="AC693">
        <f t="shared" si="292"/>
        <v>147.68501823893695</v>
      </c>
      <c r="AD693">
        <f t="shared" si="285"/>
        <v>172.98780810169887</v>
      </c>
      <c r="AE693">
        <f t="shared" si="286"/>
        <v>63.498005075281924</v>
      </c>
      <c r="AF693">
        <f t="shared" si="287"/>
        <v>0</v>
      </c>
      <c r="AG693">
        <f t="shared" si="288"/>
        <v>109.48980302641698</v>
      </c>
      <c r="AH693" s="2">
        <f t="shared" si="289"/>
        <v>172.98780810169887</v>
      </c>
    </row>
    <row r="694" spans="1:34" x14ac:dyDescent="0.3">
      <c r="A694">
        <f t="shared" si="267"/>
        <v>-127.65000000000107</v>
      </c>
      <c r="B694">
        <f t="shared" si="290"/>
        <v>-2.2279127901707803</v>
      </c>
      <c r="G694" s="2">
        <f t="shared" si="268"/>
        <v>19.944494903235906</v>
      </c>
      <c r="H694" s="2">
        <f t="shared" si="269"/>
        <v>162.46073503843337</v>
      </c>
      <c r="I694" s="2">
        <f t="shared" si="270"/>
        <v>113.59382826781061</v>
      </c>
      <c r="J694" s="2">
        <f t="shared" si="271"/>
        <v>-28.922411867386856</v>
      </c>
      <c r="K694" s="2">
        <f t="shared" si="272"/>
        <v>191.38314690582024</v>
      </c>
      <c r="M694" s="2">
        <f t="shared" si="273"/>
        <v>40.803100979607876</v>
      </c>
      <c r="N694" s="2">
        <f t="shared" si="274"/>
        <v>-69.147439254293346</v>
      </c>
      <c r="O694" s="2">
        <f t="shared" si="275"/>
        <v>-132.48799042549223</v>
      </c>
      <c r="P694" s="2">
        <f t="shared" si="276"/>
        <v>-22.537450191590992</v>
      </c>
      <c r="Q694" s="2">
        <f t="shared" si="277"/>
        <v>173.2910914051001</v>
      </c>
      <c r="S694">
        <f t="shared" si="278"/>
        <v>-28.922411867386856</v>
      </c>
      <c r="T694">
        <f t="shared" si="291"/>
        <v>48.922411867386856</v>
      </c>
      <c r="U694">
        <f t="shared" si="279"/>
        <v>48.866906770622762</v>
      </c>
      <c r="V694">
        <f t="shared" si="280"/>
        <v>191.38314690582024</v>
      </c>
      <c r="W694">
        <f t="shared" si="281"/>
        <v>142.51624013519745</v>
      </c>
      <c r="X694">
        <f t="shared" si="282"/>
        <v>0</v>
      </c>
      <c r="Y694" s="2">
        <f t="shared" si="283"/>
        <v>191.38314690582024</v>
      </c>
      <c r="Z694" s="2"/>
      <c r="AB694">
        <f t="shared" si="284"/>
        <v>-132.48799042549223</v>
      </c>
      <c r="AC694">
        <f t="shared" si="292"/>
        <v>147.98799042549223</v>
      </c>
      <c r="AD694">
        <f t="shared" si="285"/>
        <v>173.2910914051001</v>
      </c>
      <c r="AE694">
        <f t="shared" si="286"/>
        <v>63.340551171198882</v>
      </c>
      <c r="AF694">
        <f t="shared" si="287"/>
        <v>0</v>
      </c>
      <c r="AG694">
        <f t="shared" si="288"/>
        <v>109.95054023390124</v>
      </c>
      <c r="AH694" s="2">
        <f t="shared" si="289"/>
        <v>173.2910914051001</v>
      </c>
    </row>
    <row r="695" spans="1:34" x14ac:dyDescent="0.3">
      <c r="A695">
        <f t="shared" si="267"/>
        <v>-127.83500000000107</v>
      </c>
      <c r="B695">
        <f t="shared" si="290"/>
        <v>-2.23114164928697</v>
      </c>
      <c r="G695" s="2">
        <f t="shared" si="268"/>
        <v>20.026195198875428</v>
      </c>
      <c r="H695" s="2">
        <f t="shared" si="269"/>
        <v>162.18667824366997</v>
      </c>
      <c r="I695" s="2">
        <f t="shared" si="270"/>
        <v>113.11550884385015</v>
      </c>
      <c r="J695" s="2">
        <f t="shared" si="271"/>
        <v>-29.044974200944395</v>
      </c>
      <c r="K695" s="2">
        <f t="shared" si="272"/>
        <v>191.23165244461438</v>
      </c>
      <c r="M695" s="2">
        <f t="shared" si="273"/>
        <v>40.803148298414484</v>
      </c>
      <c r="N695" s="2">
        <f t="shared" si="274"/>
        <v>-69.606982851180121</v>
      </c>
      <c r="O695" s="2">
        <f t="shared" si="275"/>
        <v>-132.7894197599777</v>
      </c>
      <c r="P695" s="2">
        <f t="shared" si="276"/>
        <v>-22.379288610383092</v>
      </c>
      <c r="Q695" s="2">
        <f t="shared" si="277"/>
        <v>173.5925680583922</v>
      </c>
      <c r="S695">
        <f t="shared" si="278"/>
        <v>-29.044974200944395</v>
      </c>
      <c r="T695">
        <f t="shared" si="291"/>
        <v>49.044974200944395</v>
      </c>
      <c r="U695">
        <f t="shared" si="279"/>
        <v>49.071169399819823</v>
      </c>
      <c r="V695">
        <f t="shared" si="280"/>
        <v>191.23165244461438</v>
      </c>
      <c r="W695">
        <f t="shared" si="281"/>
        <v>142.16048304479455</v>
      </c>
      <c r="X695">
        <f t="shared" si="282"/>
        <v>0</v>
      </c>
      <c r="Y695" s="2">
        <f t="shared" si="283"/>
        <v>191.23165244461438</v>
      </c>
      <c r="Z695" s="2"/>
      <c r="AB695">
        <f t="shared" si="284"/>
        <v>-132.7894197599777</v>
      </c>
      <c r="AC695">
        <f t="shared" si="292"/>
        <v>148.2894197599777</v>
      </c>
      <c r="AD695">
        <f t="shared" si="285"/>
        <v>173.5925680583922</v>
      </c>
      <c r="AE695">
        <f t="shared" si="286"/>
        <v>63.182436908797584</v>
      </c>
      <c r="AF695">
        <f t="shared" si="287"/>
        <v>0</v>
      </c>
      <c r="AG695">
        <f t="shared" si="288"/>
        <v>110.4101311495946</v>
      </c>
      <c r="AH695" s="2">
        <f t="shared" si="289"/>
        <v>173.5925680583922</v>
      </c>
    </row>
    <row r="696" spans="1:34" x14ac:dyDescent="0.3">
      <c r="A696">
        <f t="shared" si="267"/>
        <v>-128.02000000000106</v>
      </c>
      <c r="B696">
        <f t="shared" si="290"/>
        <v>-2.2343705084031589</v>
      </c>
      <c r="G696" s="2">
        <f t="shared" si="268"/>
        <v>20.107895221416296</v>
      </c>
      <c r="H696" s="2">
        <f t="shared" si="269"/>
        <v>161.91113907854538</v>
      </c>
      <c r="I696" s="2">
        <f t="shared" si="270"/>
        <v>112.63621864209129</v>
      </c>
      <c r="J696" s="2">
        <f t="shared" si="271"/>
        <v>-29.167025215037789</v>
      </c>
      <c r="K696" s="2">
        <f t="shared" si="272"/>
        <v>191.07816429358317</v>
      </c>
      <c r="M696" s="2">
        <f t="shared" si="273"/>
        <v>40.802931818688435</v>
      </c>
      <c r="N696" s="2">
        <f t="shared" si="274"/>
        <v>-70.065639163333273</v>
      </c>
      <c r="O696" s="2">
        <f t="shared" si="275"/>
        <v>-133.08930309983509</v>
      </c>
      <c r="P696" s="2">
        <f t="shared" si="276"/>
        <v>-22.220732117813384</v>
      </c>
      <c r="Q696" s="2">
        <f t="shared" si="277"/>
        <v>173.89223491852351</v>
      </c>
      <c r="S696">
        <f t="shared" si="278"/>
        <v>-29.167025215037789</v>
      </c>
      <c r="T696">
        <f t="shared" si="291"/>
        <v>49.167025215037789</v>
      </c>
      <c r="U696">
        <f t="shared" si="279"/>
        <v>49.274920436454082</v>
      </c>
      <c r="V696">
        <f t="shared" si="280"/>
        <v>191.07816429358317</v>
      </c>
      <c r="W696">
        <f t="shared" si="281"/>
        <v>141.80324385712908</v>
      </c>
      <c r="X696">
        <f t="shared" si="282"/>
        <v>0</v>
      </c>
      <c r="Y696" s="2">
        <f t="shared" si="283"/>
        <v>191.07816429358317</v>
      </c>
      <c r="Z696" s="2"/>
      <c r="AB696">
        <f t="shared" si="284"/>
        <v>-133.08930309983509</v>
      </c>
      <c r="AC696">
        <f t="shared" si="292"/>
        <v>148.58930309983509</v>
      </c>
      <c r="AD696">
        <f t="shared" si="285"/>
        <v>173.89223491852351</v>
      </c>
      <c r="AE696">
        <f t="shared" si="286"/>
        <v>63.023663936501819</v>
      </c>
      <c r="AF696">
        <f t="shared" si="287"/>
        <v>0</v>
      </c>
      <c r="AG696">
        <f t="shared" si="288"/>
        <v>110.86857098202171</v>
      </c>
      <c r="AH696" s="2">
        <f t="shared" si="289"/>
        <v>173.89223491852351</v>
      </c>
    </row>
    <row r="697" spans="1:34" x14ac:dyDescent="0.3">
      <c r="A697">
        <f t="shared" si="267"/>
        <v>-128.20500000000106</v>
      </c>
      <c r="B697">
        <f t="shared" si="290"/>
        <v>-2.2375993675193486</v>
      </c>
      <c r="G697" s="2">
        <f t="shared" si="268"/>
        <v>20.189594119093169</v>
      </c>
      <c r="H697" s="2">
        <f t="shared" si="269"/>
        <v>161.6341204156991</v>
      </c>
      <c r="I697" s="2">
        <f t="shared" si="270"/>
        <v>112.15596265938437</v>
      </c>
      <c r="J697" s="2">
        <f t="shared" si="271"/>
        <v>-29.288563637221543</v>
      </c>
      <c r="K697" s="2">
        <f t="shared" si="272"/>
        <v>190.92268405292066</v>
      </c>
      <c r="M697" s="2">
        <f t="shared" si="273"/>
        <v>40.802451542686633</v>
      </c>
      <c r="N697" s="2">
        <f t="shared" si="274"/>
        <v>-70.523403409021483</v>
      </c>
      <c r="O697" s="2">
        <f t="shared" si="275"/>
        <v>-133.38763731862412</v>
      </c>
      <c r="P697" s="2">
        <f t="shared" si="276"/>
        <v>-22.061782366915999</v>
      </c>
      <c r="Q697" s="2">
        <f t="shared" si="277"/>
        <v>174.19008886131076</v>
      </c>
      <c r="S697">
        <f t="shared" si="278"/>
        <v>-29.288563637221543</v>
      </c>
      <c r="T697">
        <f t="shared" si="291"/>
        <v>49.288563637221543</v>
      </c>
      <c r="U697">
        <f t="shared" si="279"/>
        <v>49.478157756314715</v>
      </c>
      <c r="V697">
        <f t="shared" si="280"/>
        <v>190.92268405292066</v>
      </c>
      <c r="W697">
        <f t="shared" si="281"/>
        <v>141.44452629660591</v>
      </c>
      <c r="X697">
        <f t="shared" si="282"/>
        <v>0</v>
      </c>
      <c r="Y697" s="2">
        <f t="shared" si="283"/>
        <v>190.92268405292066</v>
      </c>
      <c r="Z697" s="2"/>
      <c r="AB697">
        <f t="shared" si="284"/>
        <v>-133.38763731862412</v>
      </c>
      <c r="AC697">
        <f t="shared" si="292"/>
        <v>148.88763731862412</v>
      </c>
      <c r="AD697">
        <f t="shared" si="285"/>
        <v>174.19008886131076</v>
      </c>
      <c r="AE697">
        <f t="shared" si="286"/>
        <v>62.864233909602632</v>
      </c>
      <c r="AF697">
        <f t="shared" si="287"/>
        <v>0</v>
      </c>
      <c r="AG697">
        <f t="shared" si="288"/>
        <v>111.32585495170812</v>
      </c>
      <c r="AH697" s="2">
        <f t="shared" si="289"/>
        <v>174.19008886131076</v>
      </c>
    </row>
    <row r="698" spans="1:34" x14ac:dyDescent="0.3">
      <c r="A698">
        <f t="shared" si="267"/>
        <v>-128.39000000000107</v>
      </c>
      <c r="B698">
        <f t="shared" si="290"/>
        <v>-2.2408282266355384</v>
      </c>
      <c r="G698" s="2">
        <f t="shared" si="268"/>
        <v>20.271291040152356</v>
      </c>
      <c r="H698" s="2">
        <f t="shared" si="269"/>
        <v>161.35562514319543</v>
      </c>
      <c r="I698" s="2">
        <f t="shared" si="270"/>
        <v>111.67474590264895</v>
      </c>
      <c r="J698" s="2">
        <f t="shared" si="271"/>
        <v>-29.409588200394126</v>
      </c>
      <c r="K698" s="2">
        <f t="shared" si="272"/>
        <v>190.76521334358955</v>
      </c>
      <c r="M698" s="2">
        <f t="shared" si="273"/>
        <v>40.801707475416222</v>
      </c>
      <c r="N698" s="2">
        <f t="shared" si="274"/>
        <v>-70.980270815813341</v>
      </c>
      <c r="O698" s="2">
        <f t="shared" si="275"/>
        <v>-133.68441930605471</v>
      </c>
      <c r="P698" s="2">
        <f t="shared" si="276"/>
        <v>-21.902441014825143</v>
      </c>
      <c r="Q698" s="2">
        <f t="shared" si="277"/>
        <v>174.48612678147094</v>
      </c>
      <c r="S698">
        <f t="shared" si="278"/>
        <v>-29.409588200394126</v>
      </c>
      <c r="T698">
        <f t="shared" si="291"/>
        <v>49.409588200394126</v>
      </c>
      <c r="U698">
        <f t="shared" si="279"/>
        <v>49.680879240546481</v>
      </c>
      <c r="V698">
        <f t="shared" si="280"/>
        <v>190.76521334358955</v>
      </c>
      <c r="W698">
        <f t="shared" si="281"/>
        <v>141.08433410304309</v>
      </c>
      <c r="X698">
        <f t="shared" si="282"/>
        <v>0</v>
      </c>
      <c r="Y698" s="2">
        <f t="shared" si="283"/>
        <v>190.76521334358955</v>
      </c>
      <c r="Z698" s="2"/>
      <c r="AB698">
        <f t="shared" si="284"/>
        <v>-133.68441930605471</v>
      </c>
      <c r="AC698">
        <f t="shared" si="292"/>
        <v>149.18441930605471</v>
      </c>
      <c r="AD698">
        <f t="shared" si="285"/>
        <v>174.48612678147094</v>
      </c>
      <c r="AE698">
        <f t="shared" si="286"/>
        <v>62.704148490241366</v>
      </c>
      <c r="AF698">
        <f t="shared" si="287"/>
        <v>0</v>
      </c>
      <c r="AG698">
        <f t="shared" si="288"/>
        <v>111.78197829122956</v>
      </c>
      <c r="AH698" s="2">
        <f t="shared" si="289"/>
        <v>174.48612678147094</v>
      </c>
    </row>
    <row r="699" spans="1:34" x14ac:dyDescent="0.3">
      <c r="A699">
        <f t="shared" si="267"/>
        <v>-128.57500000000107</v>
      </c>
      <c r="B699">
        <f t="shared" si="290"/>
        <v>-2.2440570857517281</v>
      </c>
      <c r="G699" s="2">
        <f t="shared" si="268"/>
        <v>20.352985132860802</v>
      </c>
      <c r="H699" s="2">
        <f t="shared" si="269"/>
        <v>161.07565616449295</v>
      </c>
      <c r="I699" s="2">
        <f t="shared" si="270"/>
        <v>111.1925733888209</v>
      </c>
      <c r="J699" s="2">
        <f t="shared" si="271"/>
        <v>-29.530097642811256</v>
      </c>
      <c r="K699" s="2">
        <f t="shared" si="272"/>
        <v>190.60575380730421</v>
      </c>
      <c r="M699" s="2">
        <f t="shared" si="273"/>
        <v>40.800699624634476</v>
      </c>
      <c r="N699" s="2">
        <f t="shared" si="274"/>
        <v>-71.436236620627653</v>
      </c>
      <c r="O699" s="2">
        <f t="shared" si="275"/>
        <v>-133.97964596801972</v>
      </c>
      <c r="P699" s="2">
        <f t="shared" si="276"/>
        <v>-21.742709722757596</v>
      </c>
      <c r="Q699" s="2">
        <f t="shared" si="277"/>
        <v>174.78034559265421</v>
      </c>
      <c r="S699">
        <f t="shared" si="278"/>
        <v>-29.530097642811256</v>
      </c>
      <c r="T699">
        <f t="shared" si="291"/>
        <v>49.530097642811256</v>
      </c>
      <c r="U699">
        <f t="shared" si="279"/>
        <v>49.883082775672058</v>
      </c>
      <c r="V699">
        <f t="shared" si="280"/>
        <v>190.60575380730421</v>
      </c>
      <c r="W699">
        <f t="shared" si="281"/>
        <v>140.72267103163216</v>
      </c>
      <c r="X699">
        <f t="shared" si="282"/>
        <v>0</v>
      </c>
      <c r="Y699" s="2">
        <f t="shared" si="283"/>
        <v>190.60575380730421</v>
      </c>
      <c r="Z699" s="2"/>
      <c r="AB699">
        <f t="shared" si="284"/>
        <v>-133.97964596801972</v>
      </c>
      <c r="AC699">
        <f t="shared" si="292"/>
        <v>149.47964596801972</v>
      </c>
      <c r="AD699">
        <f t="shared" si="285"/>
        <v>174.78034559265421</v>
      </c>
      <c r="AE699">
        <f t="shared" si="286"/>
        <v>62.543409347392071</v>
      </c>
      <c r="AF699">
        <f t="shared" si="287"/>
        <v>0</v>
      </c>
      <c r="AG699">
        <f t="shared" si="288"/>
        <v>112.23693624526213</v>
      </c>
      <c r="AH699" s="2">
        <f t="shared" si="289"/>
        <v>174.78034559265421</v>
      </c>
    </row>
    <row r="700" spans="1:34" x14ac:dyDescent="0.3">
      <c r="A700">
        <f t="shared" si="267"/>
        <v>-128.76000000000107</v>
      </c>
      <c r="B700">
        <f t="shared" si="290"/>
        <v>-2.2472859448679174</v>
      </c>
      <c r="G700" s="2">
        <f t="shared" si="268"/>
        <v>20.434675545514914</v>
      </c>
      <c r="H700" s="2">
        <f t="shared" si="269"/>
        <v>160.79421639841456</v>
      </c>
      <c r="I700" s="2">
        <f t="shared" si="270"/>
        <v>110.70945014480057</v>
      </c>
      <c r="J700" s="2">
        <f t="shared" si="271"/>
        <v>-29.650090708099071</v>
      </c>
      <c r="K700" s="2">
        <f t="shared" si="272"/>
        <v>190.44430710651363</v>
      </c>
      <c r="M700" s="2">
        <f t="shared" si="273"/>
        <v>40.799428000848778</v>
      </c>
      <c r="N700" s="2">
        <f t="shared" si="274"/>
        <v>-71.891296069782669</v>
      </c>
      <c r="O700" s="2">
        <f t="shared" si="275"/>
        <v>-134.27331422662695</v>
      </c>
      <c r="P700" s="2">
        <f t="shared" si="276"/>
        <v>-21.582590155995504</v>
      </c>
      <c r="Q700" s="2">
        <f t="shared" si="277"/>
        <v>175.07274222747571</v>
      </c>
      <c r="S700">
        <f t="shared" si="278"/>
        <v>-29.650090708099071</v>
      </c>
      <c r="T700">
        <f t="shared" si="291"/>
        <v>49.650090708099071</v>
      </c>
      <c r="U700">
        <f t="shared" si="279"/>
        <v>50.084766253613985</v>
      </c>
      <c r="V700">
        <f t="shared" si="280"/>
        <v>190.44430710651363</v>
      </c>
      <c r="W700">
        <f t="shared" si="281"/>
        <v>140.35954085289964</v>
      </c>
      <c r="X700">
        <f t="shared" si="282"/>
        <v>0</v>
      </c>
      <c r="Y700" s="2">
        <f t="shared" si="283"/>
        <v>190.44430710651363</v>
      </c>
      <c r="Z700" s="2"/>
      <c r="AB700">
        <f t="shared" si="284"/>
        <v>-134.27331422662695</v>
      </c>
      <c r="AC700">
        <f t="shared" si="292"/>
        <v>149.77331422662695</v>
      </c>
      <c r="AD700">
        <f t="shared" si="285"/>
        <v>175.07274222747571</v>
      </c>
      <c r="AE700">
        <f t="shared" si="286"/>
        <v>62.382018156844282</v>
      </c>
      <c r="AF700">
        <f t="shared" si="287"/>
        <v>0</v>
      </c>
      <c r="AG700">
        <f t="shared" si="288"/>
        <v>112.69072407063145</v>
      </c>
      <c r="AH700" s="2">
        <f t="shared" si="289"/>
        <v>175.07274222747571</v>
      </c>
    </row>
    <row r="701" spans="1:34" x14ac:dyDescent="0.3">
      <c r="A701">
        <f t="shared" ref="A701:A764" si="293">A700-0.185</f>
        <v>-128.94500000000107</v>
      </c>
      <c r="B701">
        <f t="shared" si="290"/>
        <v>-2.2505148039841072</v>
      </c>
      <c r="G701" s="2">
        <f t="shared" ref="G701:G764" si="294">(G$2-$D$2)*COS($B701)-(M$2-$E$2)*SIN($B701)+$D$2</f>
        <v>20.516361426449524</v>
      </c>
      <c r="H701" s="2">
        <f t="shared" ref="H701:H764" si="295">(H$2-$D$2)*COS($B701)-(N$2-$E$2)*SIN($B701)+$D$2</f>
        <v>160.51130877911663</v>
      </c>
      <c r="I701" s="2">
        <f t="shared" ref="I701:I764" si="296">(I$2-$D$2)*COS($B701)-(O$2-$E$2)*SIN($B701)+$D$2</f>
        <v>110.22538120739986</v>
      </c>
      <c r="J701" s="2">
        <f t="shared" ref="J701:J764" si="297">(J$2-$D$2)*COS($B701)-(P$2-$E$2)*SIN($B701)+$D$2</f>
        <v>-29.769566145267234</v>
      </c>
      <c r="K701" s="2">
        <f t="shared" ref="K701:K764" si="298">MAX(G701:J701)-MIN(G701:J701)</f>
        <v>190.28087492438385</v>
      </c>
      <c r="M701" s="2">
        <f t="shared" ref="M701:M764" si="299">(G$2-$D$2)*SIN($B701)+(M$2-$E$2)*COS($B701)+$E$2</f>
        <v>40.797892617316464</v>
      </c>
      <c r="N701" s="2">
        <f t="shared" ref="N701:N764" si="300">(H$2-$D$2)*SIN($B701)+(N$2-$E$2)*COS($B701)+$E$2</f>
        <v>-72.34544441904626</v>
      </c>
      <c r="O701" s="2">
        <f t="shared" ref="O701:O764" si="301">(I$2-$D$2)*SIN($B701)+(O$2-$E$2)*COS($B701)+$E$2</f>
        <v>-134.56542102023164</v>
      </c>
      <c r="P701" s="2">
        <f t="shared" ref="P701:P764" si="302">(J$2-$D$2)*SIN($B701)+(P$2-$E$2)*COS($B701)+$E$2</f>
        <v>-21.422083983868916</v>
      </c>
      <c r="Q701" s="2">
        <f t="shared" ref="Q701:Q764" si="303">MAX(M701:P701)-MIN(M701:P701)</f>
        <v>175.36331363754812</v>
      </c>
      <c r="S701">
        <f t="shared" ref="S701:S764" si="304">MIN(G701:K701)</f>
        <v>-29.769566145267234</v>
      </c>
      <c r="T701">
        <f t="shared" si="291"/>
        <v>49.769566145267234</v>
      </c>
      <c r="U701">
        <f t="shared" ref="U701:U764" si="305">G701-$S701</f>
        <v>50.285927571716755</v>
      </c>
      <c r="V701">
        <f t="shared" ref="V701:V764" si="306">H701-$S701</f>
        <v>190.28087492438385</v>
      </c>
      <c r="W701">
        <f t="shared" ref="W701:W764" si="307">I701-$S701</f>
        <v>139.99494735266711</v>
      </c>
      <c r="X701">
        <f t="shared" ref="X701:X764" si="308">J701-$S701</f>
        <v>0</v>
      </c>
      <c r="Y701" s="2">
        <f t="shared" ref="Y701:Y764" si="309">MAX(U701:X701)-MIN(U701:X701)</f>
        <v>190.28087492438385</v>
      </c>
      <c r="Z701" s="2"/>
      <c r="AB701">
        <f t="shared" ref="AB701:AB764" si="310">MIN(M701:Q701)</f>
        <v>-134.56542102023164</v>
      </c>
      <c r="AC701">
        <f t="shared" si="292"/>
        <v>150.06542102023164</v>
      </c>
      <c r="AD701">
        <f t="shared" ref="AD701:AD764" si="311">M701-$AB701</f>
        <v>175.36331363754812</v>
      </c>
      <c r="AE701">
        <f t="shared" ref="AE701:AE764" si="312">N701-$AB701</f>
        <v>62.21997660118538</v>
      </c>
      <c r="AF701">
        <f t="shared" ref="AF701:AF764" si="313">O701-$AB701</f>
        <v>0</v>
      </c>
      <c r="AG701">
        <f t="shared" ref="AG701:AG764" si="314">P701-$AB701</f>
        <v>113.14333703636272</v>
      </c>
      <c r="AH701" s="2">
        <f t="shared" ref="AH701:AH764" si="315">MAX(AD701:AG701)-MIN(AD701:AG701)</f>
        <v>175.36331363754812</v>
      </c>
    </row>
    <row r="702" spans="1:34" x14ac:dyDescent="0.3">
      <c r="A702">
        <f t="shared" si="293"/>
        <v>-129.13000000000108</v>
      </c>
      <c r="B702">
        <f t="shared" si="290"/>
        <v>-2.2537436631002965</v>
      </c>
      <c r="G702" s="2">
        <f t="shared" si="294"/>
        <v>20.59804192404664</v>
      </c>
      <c r="H702" s="2">
        <f t="shared" si="295"/>
        <v>160.22693625605891</v>
      </c>
      <c r="I702" s="2">
        <f t="shared" si="296"/>
        <v>109.74037162329036</v>
      </c>
      <c r="J702" s="2">
        <f t="shared" si="297"/>
        <v>-29.888522708721915</v>
      </c>
      <c r="K702" s="2">
        <f t="shared" si="298"/>
        <v>190.11545896478083</v>
      </c>
      <c r="M702" s="2">
        <f t="shared" si="299"/>
        <v>40.796093490044711</v>
      </c>
      <c r="N702" s="2">
        <f t="shared" si="300"/>
        <v>-72.798676933684533</v>
      </c>
      <c r="O702" s="2">
        <f t="shared" si="301"/>
        <v>-134.85596330346777</v>
      </c>
      <c r="P702" s="2">
        <f t="shared" si="302"/>
        <v>-21.261192879738516</v>
      </c>
      <c r="Q702" s="2">
        <f t="shared" si="303"/>
        <v>175.65205679351249</v>
      </c>
      <c r="S702">
        <f t="shared" si="304"/>
        <v>-29.888522708721915</v>
      </c>
      <c r="T702">
        <f t="shared" si="291"/>
        <v>49.888522708721915</v>
      </c>
      <c r="U702">
        <f t="shared" si="305"/>
        <v>50.486564632768555</v>
      </c>
      <c r="V702">
        <f t="shared" si="306"/>
        <v>190.11545896478083</v>
      </c>
      <c r="W702">
        <f t="shared" si="307"/>
        <v>139.62889433201227</v>
      </c>
      <c r="X702">
        <f t="shared" si="308"/>
        <v>0</v>
      </c>
      <c r="Y702" s="2">
        <f t="shared" si="309"/>
        <v>190.11545896478083</v>
      </c>
      <c r="Z702" s="2"/>
      <c r="AB702">
        <f t="shared" si="310"/>
        <v>-134.85596330346777</v>
      </c>
      <c r="AC702">
        <f t="shared" si="292"/>
        <v>150.35596330346777</v>
      </c>
      <c r="AD702">
        <f t="shared" si="311"/>
        <v>175.65205679351249</v>
      </c>
      <c r="AE702">
        <f t="shared" si="312"/>
        <v>62.057286369783242</v>
      </c>
      <c r="AF702">
        <f t="shared" si="313"/>
        <v>0</v>
      </c>
      <c r="AG702">
        <f t="shared" si="314"/>
        <v>113.59477042372926</v>
      </c>
      <c r="AH702" s="2">
        <f t="shared" si="315"/>
        <v>175.65205679351249</v>
      </c>
    </row>
    <row r="703" spans="1:34" x14ac:dyDescent="0.3">
      <c r="A703">
        <f t="shared" si="293"/>
        <v>-129.31500000000108</v>
      </c>
      <c r="B703">
        <f t="shared" si="290"/>
        <v>-2.2569725222164863</v>
      </c>
      <c r="G703" s="2">
        <f t="shared" si="294"/>
        <v>20.679716186744443</v>
      </c>
      <c r="H703" s="2">
        <f t="shared" si="295"/>
        <v>159.94110179397336</v>
      </c>
      <c r="I703" s="2">
        <f t="shared" si="296"/>
        <v>109.25442644895006</v>
      </c>
      <c r="J703" s="2">
        <f t="shared" si="297"/>
        <v>-30.006959158278846</v>
      </c>
      <c r="K703" s="2">
        <f t="shared" si="298"/>
        <v>189.94806095225221</v>
      </c>
      <c r="M703" s="2">
        <f t="shared" si="299"/>
        <v>40.794030637790364</v>
      </c>
      <c r="N703" s="2">
        <f t="shared" si="300"/>
        <v>-73.25098888851204</v>
      </c>
      <c r="O703" s="2">
        <f t="shared" si="301"/>
        <v>-135.14493804728045</v>
      </c>
      <c r="P703" s="2">
        <f t="shared" si="302"/>
        <v>-21.099918520978036</v>
      </c>
      <c r="Q703" s="2">
        <f t="shared" si="303"/>
        <v>175.93896868507082</v>
      </c>
      <c r="S703">
        <f t="shared" si="304"/>
        <v>-30.006959158278846</v>
      </c>
      <c r="T703">
        <f t="shared" si="291"/>
        <v>50.006959158278846</v>
      </c>
      <c r="U703">
        <f t="shared" si="305"/>
        <v>50.686675345023289</v>
      </c>
      <c r="V703">
        <f t="shared" si="306"/>
        <v>189.94806095225221</v>
      </c>
      <c r="W703">
        <f t="shared" si="307"/>
        <v>139.2613856072289</v>
      </c>
      <c r="X703">
        <f t="shared" si="308"/>
        <v>0</v>
      </c>
      <c r="Y703" s="2">
        <f t="shared" si="309"/>
        <v>189.94806095225221</v>
      </c>
      <c r="Z703" s="2"/>
      <c r="AB703">
        <f t="shared" si="310"/>
        <v>-135.14493804728045</v>
      </c>
      <c r="AC703">
        <f t="shared" si="292"/>
        <v>150.64493804728045</v>
      </c>
      <c r="AD703">
        <f t="shared" si="311"/>
        <v>175.93896868507082</v>
      </c>
      <c r="AE703">
        <f t="shared" si="312"/>
        <v>61.893949158768407</v>
      </c>
      <c r="AF703">
        <f t="shared" si="313"/>
        <v>0</v>
      </c>
      <c r="AG703">
        <f t="shared" si="314"/>
        <v>114.04501952630241</v>
      </c>
      <c r="AH703" s="2">
        <f t="shared" si="315"/>
        <v>175.93896868507082</v>
      </c>
    </row>
    <row r="704" spans="1:34" x14ac:dyDescent="0.3">
      <c r="A704">
        <f t="shared" si="293"/>
        <v>-129.50000000000108</v>
      </c>
      <c r="B704">
        <f t="shared" si="290"/>
        <v>-2.2602013813326756</v>
      </c>
      <c r="G704" s="2">
        <f t="shared" si="294"/>
        <v>20.761383363046093</v>
      </c>
      <c r="H704" s="2">
        <f t="shared" si="295"/>
        <v>159.65380837283354</v>
      </c>
      <c r="I704" s="2">
        <f t="shared" si="296"/>
        <v>108.76755075061126</v>
      </c>
      <c r="J704" s="2">
        <f t="shared" si="297"/>
        <v>-30.124874259176181</v>
      </c>
      <c r="K704" s="2">
        <f t="shared" si="298"/>
        <v>189.77868263200972</v>
      </c>
      <c r="M704" s="2">
        <f t="shared" si="299"/>
        <v>40.791704082059724</v>
      </c>
      <c r="N704" s="2">
        <f t="shared" si="300"/>
        <v>-73.702375567940379</v>
      </c>
      <c r="O704" s="2">
        <f t="shared" si="301"/>
        <v>-135.43234223895701</v>
      </c>
      <c r="P704" s="2">
        <f t="shared" si="302"/>
        <v>-20.93826258895691</v>
      </c>
      <c r="Q704" s="2">
        <f t="shared" si="303"/>
        <v>176.22404632101671</v>
      </c>
      <c r="S704">
        <f t="shared" si="304"/>
        <v>-30.124874259176181</v>
      </c>
      <c r="T704">
        <f t="shared" si="291"/>
        <v>50.124874259176181</v>
      </c>
      <c r="U704">
        <f t="shared" si="305"/>
        <v>50.886257622222274</v>
      </c>
      <c r="V704">
        <f t="shared" si="306"/>
        <v>189.77868263200972</v>
      </c>
      <c r="W704">
        <f t="shared" si="307"/>
        <v>138.89242500978744</v>
      </c>
      <c r="X704">
        <f t="shared" si="308"/>
        <v>0</v>
      </c>
      <c r="Y704" s="2">
        <f t="shared" si="309"/>
        <v>189.77868263200972</v>
      </c>
      <c r="Z704" s="2"/>
      <c r="AB704">
        <f t="shared" si="310"/>
        <v>-135.43234223895701</v>
      </c>
      <c r="AC704">
        <f t="shared" si="292"/>
        <v>150.93234223895701</v>
      </c>
      <c r="AD704">
        <f t="shared" si="311"/>
        <v>176.22404632101671</v>
      </c>
      <c r="AE704">
        <f t="shared" si="312"/>
        <v>61.729966671016626</v>
      </c>
      <c r="AF704">
        <f t="shared" si="313"/>
        <v>0</v>
      </c>
      <c r="AG704">
        <f t="shared" si="314"/>
        <v>114.49407965000009</v>
      </c>
      <c r="AH704" s="2">
        <f t="shared" si="315"/>
        <v>176.22404632101671</v>
      </c>
    </row>
    <row r="705" spans="1:34" x14ac:dyDescent="0.3">
      <c r="A705">
        <f t="shared" si="293"/>
        <v>-129.68500000000108</v>
      </c>
      <c r="B705">
        <f t="shared" si="290"/>
        <v>-2.2634302404488653</v>
      </c>
      <c r="G705" s="2">
        <f t="shared" si="294"/>
        <v>20.843042601528651</v>
      </c>
      <c r="H705" s="2">
        <f t="shared" si="295"/>
        <v>159.36505898782332</v>
      </c>
      <c r="I705" s="2">
        <f t="shared" si="296"/>
        <v>108.27974960420724</v>
      </c>
      <c r="J705" s="2">
        <f t="shared" si="297"/>
        <v>-30.242266782087448</v>
      </c>
      <c r="K705" s="2">
        <f t="shared" si="298"/>
        <v>189.60732576991077</v>
      </c>
      <c r="M705" s="2">
        <f t="shared" si="299"/>
        <v>40.789113847108361</v>
      </c>
      <c r="N705" s="2">
        <f t="shared" si="300"/>
        <v>-74.152832266027858</v>
      </c>
      <c r="O705" s="2">
        <f t="shared" si="301"/>
        <v>-135.71817288215883</v>
      </c>
      <c r="P705" s="2">
        <f t="shared" si="302"/>
        <v>-20.7762267690226</v>
      </c>
      <c r="Q705" s="2">
        <f t="shared" si="303"/>
        <v>176.50728672926718</v>
      </c>
      <c r="S705">
        <f t="shared" si="304"/>
        <v>-30.242266782087448</v>
      </c>
      <c r="T705">
        <f t="shared" si="291"/>
        <v>50.242266782087448</v>
      </c>
      <c r="U705">
        <f t="shared" si="305"/>
        <v>51.085309383616099</v>
      </c>
      <c r="V705">
        <f t="shared" si="306"/>
        <v>189.60732576991077</v>
      </c>
      <c r="W705">
        <f t="shared" si="307"/>
        <v>138.52201638629469</v>
      </c>
      <c r="X705">
        <f t="shared" si="308"/>
        <v>0</v>
      </c>
      <c r="Y705" s="2">
        <f t="shared" si="309"/>
        <v>189.60732576991077</v>
      </c>
      <c r="Z705" s="2"/>
      <c r="AB705">
        <f t="shared" si="310"/>
        <v>-135.71817288215883</v>
      </c>
      <c r="AC705">
        <f t="shared" si="292"/>
        <v>151.21817288215883</v>
      </c>
      <c r="AD705">
        <f t="shared" si="311"/>
        <v>176.50728672926718</v>
      </c>
      <c r="AE705">
        <f t="shared" si="312"/>
        <v>61.565340616130968</v>
      </c>
      <c r="AF705">
        <f t="shared" si="313"/>
        <v>0</v>
      </c>
      <c r="AG705">
        <f t="shared" si="314"/>
        <v>114.94194611313623</v>
      </c>
      <c r="AH705" s="2">
        <f t="shared" si="315"/>
        <v>176.50728672926718</v>
      </c>
    </row>
    <row r="706" spans="1:34" x14ac:dyDescent="0.3">
      <c r="A706">
        <f t="shared" si="293"/>
        <v>-129.87000000000108</v>
      </c>
      <c r="B706">
        <f t="shared" si="290"/>
        <v>-2.2666590995650546</v>
      </c>
      <c r="G706" s="2">
        <f t="shared" si="294"/>
        <v>20.924693050851893</v>
      </c>
      <c r="H706" s="2">
        <f t="shared" si="295"/>
        <v>159.0748566493059</v>
      </c>
      <c r="I706" s="2">
        <f t="shared" si="296"/>
        <v>107.79102809531972</v>
      </c>
      <c r="J706" s="2">
        <f t="shared" si="297"/>
        <v>-30.359135503134269</v>
      </c>
      <c r="K706" s="2">
        <f t="shared" si="298"/>
        <v>189.43399215244017</v>
      </c>
      <c r="M706" s="2">
        <f t="shared" si="299"/>
        <v>40.786259959940821</v>
      </c>
      <c r="N706" s="2">
        <f t="shared" si="300"/>
        <v>-74.60235428652804</v>
      </c>
      <c r="O706" s="2">
        <f t="shared" si="301"/>
        <v>-136.00242699695204</v>
      </c>
      <c r="P706" s="2">
        <f t="shared" si="302"/>
        <v>-20.613812750483177</v>
      </c>
      <c r="Q706" s="2">
        <f t="shared" si="303"/>
        <v>176.78868695689286</v>
      </c>
      <c r="S706">
        <f t="shared" si="304"/>
        <v>-30.359135503134269</v>
      </c>
      <c r="T706">
        <f t="shared" si="291"/>
        <v>50.359135503134269</v>
      </c>
      <c r="U706">
        <f t="shared" si="305"/>
        <v>51.283828553986162</v>
      </c>
      <c r="V706">
        <f t="shared" si="306"/>
        <v>189.43399215244017</v>
      </c>
      <c r="W706">
        <f t="shared" si="307"/>
        <v>138.15016359845399</v>
      </c>
      <c r="X706">
        <f t="shared" si="308"/>
        <v>0</v>
      </c>
      <c r="Y706" s="2">
        <f t="shared" si="309"/>
        <v>189.43399215244017</v>
      </c>
      <c r="Z706" s="2"/>
      <c r="AB706">
        <f t="shared" si="310"/>
        <v>-136.00242699695204</v>
      </c>
      <c r="AC706">
        <f t="shared" si="292"/>
        <v>151.50242699695204</v>
      </c>
      <c r="AD706">
        <f t="shared" si="311"/>
        <v>176.78868695689286</v>
      </c>
      <c r="AE706">
        <f t="shared" si="312"/>
        <v>61.400072710423999</v>
      </c>
      <c r="AF706">
        <f t="shared" si="313"/>
        <v>0</v>
      </c>
      <c r="AG706">
        <f t="shared" si="314"/>
        <v>115.38861424646886</v>
      </c>
      <c r="AH706" s="2">
        <f t="shared" si="315"/>
        <v>176.78868695689286</v>
      </c>
    </row>
    <row r="707" spans="1:34" x14ac:dyDescent="0.3">
      <c r="A707">
        <f t="shared" si="293"/>
        <v>-130.05500000000109</v>
      </c>
      <c r="B707">
        <f t="shared" si="290"/>
        <v>-2.2698879586812439</v>
      </c>
      <c r="G707" s="2">
        <f t="shared" si="294"/>
        <v>21.00633385976726</v>
      </c>
      <c r="H707" s="2">
        <f t="shared" si="295"/>
        <v>158.78320438279209</v>
      </c>
      <c r="I707" s="2">
        <f t="shared" si="296"/>
        <v>107.3013913191256</v>
      </c>
      <c r="J707" s="2">
        <f t="shared" si="297"/>
        <v>-30.475479203899226</v>
      </c>
      <c r="K707" s="2">
        <f t="shared" si="298"/>
        <v>189.25868358669132</v>
      </c>
      <c r="M707" s="2">
        <f t="shared" si="299"/>
        <v>40.783142450310365</v>
      </c>
      <c r="N707" s="2">
        <f t="shared" si="300"/>
        <v>-75.050936942939231</v>
      </c>
      <c r="O707" s="2">
        <f t="shared" si="301"/>
        <v>-136.28510161983917</v>
      </c>
      <c r="P707" s="2">
        <f t="shared" si="302"/>
        <v>-20.451022226589558</v>
      </c>
      <c r="Q707" s="2">
        <f t="shared" si="303"/>
        <v>177.06824407014955</v>
      </c>
      <c r="S707">
        <f t="shared" si="304"/>
        <v>-30.475479203899226</v>
      </c>
      <c r="T707">
        <f t="shared" si="291"/>
        <v>50.475479203899226</v>
      </c>
      <c r="U707">
        <f t="shared" si="305"/>
        <v>51.481813063666486</v>
      </c>
      <c r="V707">
        <f t="shared" si="306"/>
        <v>189.25868358669132</v>
      </c>
      <c r="W707">
        <f t="shared" si="307"/>
        <v>137.77687052302483</v>
      </c>
      <c r="X707">
        <f t="shared" si="308"/>
        <v>0</v>
      </c>
      <c r="Y707" s="2">
        <f t="shared" si="309"/>
        <v>189.25868358669132</v>
      </c>
      <c r="Z707" s="2"/>
      <c r="AB707">
        <f t="shared" si="310"/>
        <v>-136.28510161983917</v>
      </c>
      <c r="AC707">
        <f t="shared" si="292"/>
        <v>151.78510161983917</v>
      </c>
      <c r="AD707">
        <f t="shared" si="311"/>
        <v>177.06824407014955</v>
      </c>
      <c r="AE707">
        <f t="shared" si="312"/>
        <v>61.234164676899937</v>
      </c>
      <c r="AF707">
        <f t="shared" si="313"/>
        <v>0</v>
      </c>
      <c r="AG707">
        <f t="shared" si="314"/>
        <v>115.83407939324961</v>
      </c>
      <c r="AH707" s="2">
        <f t="shared" si="315"/>
        <v>177.06824407014955</v>
      </c>
    </row>
    <row r="708" spans="1:34" x14ac:dyDescent="0.3">
      <c r="A708">
        <f t="shared" si="293"/>
        <v>-130.24000000000109</v>
      </c>
      <c r="B708">
        <f t="shared" si="290"/>
        <v>-2.2731168177974337</v>
      </c>
      <c r="G708" s="2">
        <f t="shared" si="294"/>
        <v>21.087964177126715</v>
      </c>
      <c r="H708" s="2">
        <f t="shared" si="295"/>
        <v>158.49010522890907</v>
      </c>
      <c r="I708" s="2">
        <f t="shared" si="296"/>
        <v>106.81084438034384</v>
      </c>
      <c r="J708" s="2">
        <f t="shared" si="297"/>
        <v>-30.591296671438513</v>
      </c>
      <c r="K708" s="2">
        <f t="shared" si="298"/>
        <v>189.0814019003476</v>
      </c>
      <c r="M708" s="2">
        <f t="shared" si="299"/>
        <v>40.779761350718658</v>
      </c>
      <c r="N708" s="2">
        <f t="shared" si="300"/>
        <v>-75.498575558553085</v>
      </c>
      <c r="O708" s="2">
        <f t="shared" si="301"/>
        <v>-136.56619380378967</v>
      </c>
      <c r="P708" s="2">
        <f t="shared" si="302"/>
        <v>-20.287856894517937</v>
      </c>
      <c r="Q708" s="2">
        <f t="shared" si="303"/>
        <v>177.34595515450832</v>
      </c>
      <c r="S708">
        <f t="shared" si="304"/>
        <v>-30.591296671438513</v>
      </c>
      <c r="T708">
        <f t="shared" si="291"/>
        <v>50.591296671438513</v>
      </c>
      <c r="U708">
        <f t="shared" si="305"/>
        <v>51.679260848565228</v>
      </c>
      <c r="V708">
        <f t="shared" si="306"/>
        <v>189.0814019003476</v>
      </c>
      <c r="W708">
        <f t="shared" si="307"/>
        <v>137.40214105178234</v>
      </c>
      <c r="X708">
        <f t="shared" si="308"/>
        <v>0</v>
      </c>
      <c r="Y708" s="2">
        <f t="shared" si="309"/>
        <v>189.0814019003476</v>
      </c>
      <c r="Z708" s="2"/>
      <c r="AB708">
        <f t="shared" si="310"/>
        <v>-136.56619380378967</v>
      </c>
      <c r="AC708">
        <f t="shared" si="292"/>
        <v>152.06619380378967</v>
      </c>
      <c r="AD708">
        <f t="shared" si="311"/>
        <v>177.34595515450832</v>
      </c>
      <c r="AE708">
        <f t="shared" si="312"/>
        <v>61.067618245236588</v>
      </c>
      <c r="AF708">
        <f t="shared" si="313"/>
        <v>0</v>
      </c>
      <c r="AG708">
        <f t="shared" si="314"/>
        <v>116.27833690927173</v>
      </c>
      <c r="AH708" s="2">
        <f t="shared" si="315"/>
        <v>177.34595515450832</v>
      </c>
    </row>
    <row r="709" spans="1:34" x14ac:dyDescent="0.3">
      <c r="A709">
        <f t="shared" si="293"/>
        <v>-130.42500000000109</v>
      </c>
      <c r="B709">
        <f t="shared" ref="B709:B766" si="316">A709/180*PI()</f>
        <v>-2.276345676913623</v>
      </c>
      <c r="G709" s="2">
        <f t="shared" si="294"/>
        <v>21.169583151891544</v>
      </c>
      <c r="H709" s="2">
        <f t="shared" si="295"/>
        <v>158.19556224336861</v>
      </c>
      <c r="I709" s="2">
        <f t="shared" si="296"/>
        <v>106.31939239318254</v>
      </c>
      <c r="J709" s="2">
        <f t="shared" si="297"/>
        <v>-30.706586698294508</v>
      </c>
      <c r="K709" s="2">
        <f t="shared" si="298"/>
        <v>188.90214894166311</v>
      </c>
      <c r="M709" s="2">
        <f t="shared" si="299"/>
        <v>40.776116696415443</v>
      </c>
      <c r="N709" s="2">
        <f t="shared" si="300"/>
        <v>-75.945265466503187</v>
      </c>
      <c r="O709" s="2">
        <f t="shared" si="301"/>
        <v>-136.84570061827077</v>
      </c>
      <c r="P709" s="2">
        <f t="shared" si="302"/>
        <v>-20.124318455352132</v>
      </c>
      <c r="Q709" s="2">
        <f t="shared" si="303"/>
        <v>177.62181731468621</v>
      </c>
      <c r="S709">
        <f t="shared" si="304"/>
        <v>-30.706586698294508</v>
      </c>
      <c r="T709">
        <f t="shared" si="291"/>
        <v>50.706586698294508</v>
      </c>
      <c r="U709">
        <f t="shared" si="305"/>
        <v>51.876169850186052</v>
      </c>
      <c r="V709">
        <f t="shared" si="306"/>
        <v>188.90214894166311</v>
      </c>
      <c r="W709">
        <f t="shared" si="307"/>
        <v>137.02597909147704</v>
      </c>
      <c r="X709">
        <f t="shared" si="308"/>
        <v>0</v>
      </c>
      <c r="Y709" s="2">
        <f t="shared" si="309"/>
        <v>188.90214894166311</v>
      </c>
      <c r="Z709" s="2"/>
      <c r="AB709">
        <f t="shared" si="310"/>
        <v>-136.84570061827077</v>
      </c>
      <c r="AC709">
        <f t="shared" si="292"/>
        <v>152.34570061827077</v>
      </c>
      <c r="AD709">
        <f t="shared" si="311"/>
        <v>177.62181731468621</v>
      </c>
      <c r="AE709">
        <f t="shared" si="312"/>
        <v>60.900435151767581</v>
      </c>
      <c r="AF709">
        <f t="shared" si="313"/>
        <v>0</v>
      </c>
      <c r="AG709">
        <f t="shared" si="314"/>
        <v>116.72138216291864</v>
      </c>
      <c r="AH709" s="2">
        <f t="shared" si="315"/>
        <v>177.62181731468621</v>
      </c>
    </row>
    <row r="710" spans="1:34" x14ac:dyDescent="0.3">
      <c r="A710">
        <f t="shared" si="293"/>
        <v>-130.61000000000109</v>
      </c>
      <c r="B710">
        <f t="shared" si="316"/>
        <v>-2.2795745360298127</v>
      </c>
      <c r="G710" s="2">
        <f t="shared" si="294"/>
        <v>21.251189933141347</v>
      </c>
      <c r="H710" s="2">
        <f t="shared" si="295"/>
        <v>157.89957849693502</v>
      </c>
      <c r="I710" s="2">
        <f t="shared" si="296"/>
        <v>105.82704048128514</v>
      </c>
      <c r="J710" s="2">
        <f t="shared" si="297"/>
        <v>-30.821348082508536</v>
      </c>
      <c r="K710" s="2">
        <f t="shared" si="298"/>
        <v>188.72092657944356</v>
      </c>
      <c r="M710" s="2">
        <f t="shared" si="299"/>
        <v>40.772208525398128</v>
      </c>
      <c r="N710" s="2">
        <f t="shared" si="300"/>
        <v>-76.391002009814102</v>
      </c>
      <c r="O710" s="2">
        <f t="shared" si="301"/>
        <v>-137.12361914927794</v>
      </c>
      <c r="P710" s="2">
        <f t="shared" si="302"/>
        <v>-19.960408614065727</v>
      </c>
      <c r="Q710" s="2">
        <f t="shared" si="303"/>
        <v>177.89582767467607</v>
      </c>
      <c r="S710">
        <f t="shared" si="304"/>
        <v>-30.821348082508536</v>
      </c>
      <c r="T710">
        <f t="shared" ref="T710:T766" si="317">$D$2-$S710</f>
        <v>50.821348082508536</v>
      </c>
      <c r="U710">
        <f t="shared" si="305"/>
        <v>52.072538015649883</v>
      </c>
      <c r="V710">
        <f t="shared" si="306"/>
        <v>188.72092657944356</v>
      </c>
      <c r="W710">
        <f t="shared" si="307"/>
        <v>136.64838856379367</v>
      </c>
      <c r="X710">
        <f t="shared" si="308"/>
        <v>0</v>
      </c>
      <c r="Y710" s="2">
        <f t="shared" si="309"/>
        <v>188.72092657944356</v>
      </c>
      <c r="Z710" s="2"/>
      <c r="AB710">
        <f t="shared" si="310"/>
        <v>-137.12361914927794</v>
      </c>
      <c r="AC710">
        <f t="shared" ref="AC710:AC766" si="318">$E$2-$AB710</f>
        <v>152.62361914927794</v>
      </c>
      <c r="AD710">
        <f t="shared" si="311"/>
        <v>177.89582767467607</v>
      </c>
      <c r="AE710">
        <f t="shared" si="312"/>
        <v>60.732617139463841</v>
      </c>
      <c r="AF710">
        <f t="shared" si="313"/>
        <v>0</v>
      </c>
      <c r="AG710">
        <f t="shared" si="314"/>
        <v>117.16321053521222</v>
      </c>
      <c r="AH710" s="2">
        <f t="shared" si="315"/>
        <v>177.89582767467607</v>
      </c>
    </row>
    <row r="711" spans="1:34" x14ac:dyDescent="0.3">
      <c r="A711">
        <f t="shared" si="293"/>
        <v>-130.7950000000011</v>
      </c>
      <c r="B711">
        <f t="shared" si="316"/>
        <v>-2.2828033951460025</v>
      </c>
      <c r="G711" s="2">
        <f t="shared" si="294"/>
        <v>21.332783670082812</v>
      </c>
      <c r="H711" s="2">
        <f t="shared" si="295"/>
        <v>157.60215707539348</v>
      </c>
      <c r="I711" s="2">
        <f t="shared" si="296"/>
        <v>105.33379377767744</v>
      </c>
      <c r="J711" s="2">
        <f t="shared" si="297"/>
        <v>-30.935579627633217</v>
      </c>
      <c r="K711" s="2">
        <f t="shared" si="298"/>
        <v>188.5377367030267</v>
      </c>
      <c r="M711" s="2">
        <f t="shared" si="299"/>
        <v>40.768036878411444</v>
      </c>
      <c r="N711" s="2">
        <f t="shared" si="300"/>
        <v>-76.835780541449608</v>
      </c>
      <c r="O711" s="2">
        <f t="shared" si="301"/>
        <v>-137.39994649936546</v>
      </c>
      <c r="P711" s="2">
        <f t="shared" si="302"/>
        <v>-19.796129079504404</v>
      </c>
      <c r="Q711" s="2">
        <f t="shared" si="303"/>
        <v>178.16798337777689</v>
      </c>
      <c r="S711">
        <f t="shared" si="304"/>
        <v>-30.935579627633217</v>
      </c>
      <c r="T711">
        <f t="shared" si="317"/>
        <v>50.935579627633217</v>
      </c>
      <c r="U711">
        <f t="shared" si="305"/>
        <v>52.268363297716029</v>
      </c>
      <c r="V711">
        <f t="shared" si="306"/>
        <v>188.5377367030267</v>
      </c>
      <c r="W711">
        <f t="shared" si="307"/>
        <v>136.26937340531066</v>
      </c>
      <c r="X711">
        <f t="shared" si="308"/>
        <v>0</v>
      </c>
      <c r="Y711" s="2">
        <f t="shared" si="309"/>
        <v>188.5377367030267</v>
      </c>
      <c r="Z711" s="2"/>
      <c r="AB711">
        <f t="shared" si="310"/>
        <v>-137.39994649936546</v>
      </c>
      <c r="AC711">
        <f t="shared" si="318"/>
        <v>152.89994649936546</v>
      </c>
      <c r="AD711">
        <f t="shared" si="311"/>
        <v>178.16798337777689</v>
      </c>
      <c r="AE711">
        <f t="shared" si="312"/>
        <v>60.564165957915847</v>
      </c>
      <c r="AF711">
        <f t="shared" si="313"/>
        <v>0</v>
      </c>
      <c r="AG711">
        <f t="shared" si="314"/>
        <v>117.60381741986106</v>
      </c>
      <c r="AH711" s="2">
        <f t="shared" si="315"/>
        <v>178.16798337777689</v>
      </c>
    </row>
    <row r="712" spans="1:34" x14ac:dyDescent="0.3">
      <c r="A712">
        <f t="shared" si="293"/>
        <v>-130.9800000000011</v>
      </c>
      <c r="B712">
        <f t="shared" si="316"/>
        <v>-2.2860322542621918</v>
      </c>
      <c r="G712" s="2">
        <f t="shared" si="294"/>
        <v>21.41436351205861</v>
      </c>
      <c r="H712" s="2">
        <f t="shared" si="295"/>
        <v>157.30330107951761</v>
      </c>
      <c r="I712" s="2">
        <f t="shared" si="296"/>
        <v>104.83965742471395</v>
      </c>
      <c r="J712" s="2">
        <f t="shared" si="297"/>
        <v>-31.04928014274504</v>
      </c>
      <c r="K712" s="2">
        <f t="shared" si="298"/>
        <v>188.35258122226264</v>
      </c>
      <c r="M712" s="2">
        <f t="shared" si="299"/>
        <v>40.763601798946986</v>
      </c>
      <c r="N712" s="2">
        <f t="shared" si="300"/>
        <v>-77.27959642436123</v>
      </c>
      <c r="O712" s="2">
        <f t="shared" si="301"/>
        <v>-137.67467978767633</v>
      </c>
      <c r="P712" s="2">
        <f t="shared" si="302"/>
        <v>-19.631481564368123</v>
      </c>
      <c r="Q712" s="2">
        <f t="shared" si="303"/>
        <v>178.4382815866233</v>
      </c>
      <c r="S712">
        <f t="shared" si="304"/>
        <v>-31.04928014274504</v>
      </c>
      <c r="T712">
        <f t="shared" si="317"/>
        <v>51.04928014274504</v>
      </c>
      <c r="U712">
        <f t="shared" si="305"/>
        <v>52.463643654803647</v>
      </c>
      <c r="V712">
        <f t="shared" si="306"/>
        <v>188.35258122226264</v>
      </c>
      <c r="W712">
        <f t="shared" si="307"/>
        <v>135.88893756745898</v>
      </c>
      <c r="X712">
        <f t="shared" si="308"/>
        <v>0</v>
      </c>
      <c r="Y712" s="2">
        <f t="shared" si="309"/>
        <v>188.35258122226264</v>
      </c>
      <c r="Z712" s="2"/>
      <c r="AB712">
        <f t="shared" si="310"/>
        <v>-137.67467978767633</v>
      </c>
      <c r="AC712">
        <f t="shared" si="318"/>
        <v>153.17467978767633</v>
      </c>
      <c r="AD712">
        <f t="shared" si="311"/>
        <v>178.4382815866233</v>
      </c>
      <c r="AE712">
        <f t="shared" si="312"/>
        <v>60.395083363315095</v>
      </c>
      <c r="AF712">
        <f t="shared" si="313"/>
        <v>0</v>
      </c>
      <c r="AG712">
        <f t="shared" si="314"/>
        <v>118.0431982233082</v>
      </c>
      <c r="AH712" s="2">
        <f t="shared" si="315"/>
        <v>178.4382815866233</v>
      </c>
    </row>
    <row r="713" spans="1:34" x14ac:dyDescent="0.3">
      <c r="A713">
        <f t="shared" si="293"/>
        <v>-131.1650000000011</v>
      </c>
      <c r="B713">
        <f t="shared" si="316"/>
        <v>-2.2892611133783816</v>
      </c>
      <c r="G713" s="2">
        <f t="shared" si="294"/>
        <v>21.495928608556319</v>
      </c>
      <c r="H713" s="2">
        <f t="shared" si="295"/>
        <v>157.00301362503714</v>
      </c>
      <c r="I713" s="2">
        <f t="shared" si="296"/>
        <v>104.34463657402402</v>
      </c>
      <c r="J713" s="2">
        <f t="shared" si="297"/>
        <v>-31.162448442456792</v>
      </c>
      <c r="K713" s="2">
        <f t="shared" si="298"/>
        <v>188.16546206749393</v>
      </c>
      <c r="M713" s="2">
        <f t="shared" si="299"/>
        <v>40.75890333324277</v>
      </c>
      <c r="N713" s="2">
        <f t="shared" si="300"/>
        <v>-77.722445031536722</v>
      </c>
      <c r="O713" s="2">
        <f t="shared" si="301"/>
        <v>-137.94781614997265</v>
      </c>
      <c r="P713" s="2">
        <f t="shared" si="302"/>
        <v>-19.466467785193153</v>
      </c>
      <c r="Q713" s="2">
        <f t="shared" si="303"/>
        <v>178.70671948321541</v>
      </c>
      <c r="S713">
        <f t="shared" si="304"/>
        <v>-31.162448442456792</v>
      </c>
      <c r="T713">
        <f t="shared" si="317"/>
        <v>51.162448442456792</v>
      </c>
      <c r="U713">
        <f t="shared" si="305"/>
        <v>52.658377051013112</v>
      </c>
      <c r="V713">
        <f t="shared" si="306"/>
        <v>188.16546206749393</v>
      </c>
      <c r="W713">
        <f t="shared" si="307"/>
        <v>135.5070850164808</v>
      </c>
      <c r="X713">
        <f t="shared" si="308"/>
        <v>0</v>
      </c>
      <c r="Y713" s="2">
        <f t="shared" si="309"/>
        <v>188.16546206749393</v>
      </c>
      <c r="Z713" s="2"/>
      <c r="AB713">
        <f t="shared" si="310"/>
        <v>-137.94781614997265</v>
      </c>
      <c r="AC713">
        <f t="shared" si="318"/>
        <v>153.44781614997265</v>
      </c>
      <c r="AD713">
        <f t="shared" si="311"/>
        <v>178.70671948321541</v>
      </c>
      <c r="AE713">
        <f t="shared" si="312"/>
        <v>60.22537111843593</v>
      </c>
      <c r="AF713">
        <f t="shared" si="313"/>
        <v>0</v>
      </c>
      <c r="AG713">
        <f t="shared" si="314"/>
        <v>118.48134836477951</v>
      </c>
      <c r="AH713" s="2">
        <f t="shared" si="315"/>
        <v>178.70671948321541</v>
      </c>
    </row>
    <row r="714" spans="1:34" x14ac:dyDescent="0.3">
      <c r="A714">
        <f t="shared" si="293"/>
        <v>-131.3500000000011</v>
      </c>
      <c r="B714">
        <f t="shared" si="316"/>
        <v>-2.2924899724945713</v>
      </c>
      <c r="G714" s="2">
        <f t="shared" si="294"/>
        <v>21.577478109217203</v>
      </c>
      <c r="H714" s="2">
        <f t="shared" si="295"/>
        <v>156.70129784260564</v>
      </c>
      <c r="I714" s="2">
        <f t="shared" si="296"/>
        <v>103.8487363864586</v>
      </c>
      <c r="J714" s="2">
        <f t="shared" si="297"/>
        <v>-31.275083346929847</v>
      </c>
      <c r="K714" s="2">
        <f t="shared" si="298"/>
        <v>187.97638118953549</v>
      </c>
      <c r="M714" s="2">
        <f t="shared" si="299"/>
        <v>40.753941530282759</v>
      </c>
      <c r="N714" s="2">
        <f t="shared" si="300"/>
        <v>-78.164321746048103</v>
      </c>
      <c r="O714" s="2">
        <f t="shared" si="301"/>
        <v>-138.21935273866518</v>
      </c>
      <c r="P714" s="2">
        <f t="shared" si="302"/>
        <v>-19.301089462334325</v>
      </c>
      <c r="Q714" s="2">
        <f t="shared" si="303"/>
        <v>178.97329426894794</v>
      </c>
      <c r="S714">
        <f t="shared" si="304"/>
        <v>-31.275083346929847</v>
      </c>
      <c r="T714">
        <f t="shared" si="317"/>
        <v>51.275083346929847</v>
      </c>
      <c r="U714">
        <f t="shared" si="305"/>
        <v>52.85256145614705</v>
      </c>
      <c r="V714">
        <f t="shared" si="306"/>
        <v>187.97638118953549</v>
      </c>
      <c r="W714">
        <f t="shared" si="307"/>
        <v>135.12381973338844</v>
      </c>
      <c r="X714">
        <f t="shared" si="308"/>
        <v>0</v>
      </c>
      <c r="Y714" s="2">
        <f t="shared" si="309"/>
        <v>187.97638118953549</v>
      </c>
      <c r="Z714" s="2"/>
      <c r="AB714">
        <f t="shared" si="310"/>
        <v>-138.21935273866518</v>
      </c>
      <c r="AC714">
        <f t="shared" si="318"/>
        <v>153.71935273866518</v>
      </c>
      <c r="AD714">
        <f t="shared" si="311"/>
        <v>178.97329426894794</v>
      </c>
      <c r="AE714">
        <f t="shared" si="312"/>
        <v>60.055030992617077</v>
      </c>
      <c r="AF714">
        <f t="shared" si="313"/>
        <v>0</v>
      </c>
      <c r="AG714">
        <f t="shared" si="314"/>
        <v>118.91826327633086</v>
      </c>
      <c r="AH714" s="2">
        <f t="shared" si="315"/>
        <v>178.97329426894794</v>
      </c>
    </row>
    <row r="715" spans="1:34" x14ac:dyDescent="0.3">
      <c r="A715">
        <f t="shared" si="293"/>
        <v>-131.53500000000111</v>
      </c>
      <c r="B715">
        <f t="shared" si="316"/>
        <v>-2.2957188316107606</v>
      </c>
      <c r="G715" s="2">
        <f t="shared" si="294"/>
        <v>21.659011163845136</v>
      </c>
      <c r="H715" s="2">
        <f t="shared" si="295"/>
        <v>156.39815687776769</v>
      </c>
      <c r="I715" s="2">
        <f t="shared" si="296"/>
        <v>103.35196203203604</v>
      </c>
      <c r="J715" s="2">
        <f t="shared" si="297"/>
        <v>-31.387183681886512</v>
      </c>
      <c r="K715" s="2">
        <f t="shared" si="298"/>
        <v>187.7853405596542</v>
      </c>
      <c r="M715" s="2">
        <f t="shared" si="299"/>
        <v>40.748716441796347</v>
      </c>
      <c r="N715" s="2">
        <f t="shared" si="300"/>
        <v>-78.605221961099886</v>
      </c>
      <c r="O715" s="2">
        <f t="shared" si="301"/>
        <v>-138.48928672284325</v>
      </c>
      <c r="P715" s="2">
        <f t="shared" si="302"/>
        <v>-19.135348319947013</v>
      </c>
      <c r="Q715" s="2">
        <f t="shared" si="303"/>
        <v>179.23800316463959</v>
      </c>
      <c r="S715">
        <f t="shared" si="304"/>
        <v>-31.387183681886512</v>
      </c>
      <c r="T715">
        <f t="shared" si="317"/>
        <v>51.387183681886512</v>
      </c>
      <c r="U715">
        <f t="shared" si="305"/>
        <v>53.046194845731648</v>
      </c>
      <c r="V715">
        <f t="shared" si="306"/>
        <v>187.7853405596542</v>
      </c>
      <c r="W715">
        <f t="shared" si="307"/>
        <v>134.73914571392254</v>
      </c>
      <c r="X715">
        <f t="shared" si="308"/>
        <v>0</v>
      </c>
      <c r="Y715" s="2">
        <f t="shared" si="309"/>
        <v>187.7853405596542</v>
      </c>
      <c r="Z715" s="2"/>
      <c r="AB715">
        <f t="shared" si="310"/>
        <v>-138.48928672284325</v>
      </c>
      <c r="AC715">
        <f t="shared" si="318"/>
        <v>153.98928672284325</v>
      </c>
      <c r="AD715">
        <f t="shared" si="311"/>
        <v>179.23800316463959</v>
      </c>
      <c r="AE715">
        <f t="shared" si="312"/>
        <v>59.88406476174336</v>
      </c>
      <c r="AF715">
        <f t="shared" si="313"/>
        <v>0</v>
      </c>
      <c r="AG715">
        <f t="shared" si="314"/>
        <v>119.35393840289623</v>
      </c>
      <c r="AH715" s="2">
        <f t="shared" si="315"/>
        <v>179.23800316463959</v>
      </c>
    </row>
    <row r="716" spans="1:34" x14ac:dyDescent="0.3">
      <c r="A716">
        <f t="shared" si="293"/>
        <v>-131.72000000000111</v>
      </c>
      <c r="B716">
        <f t="shared" si="316"/>
        <v>-2.2989476907269504</v>
      </c>
      <c r="G716" s="2">
        <f t="shared" si="294"/>
        <v>21.740526922415469</v>
      </c>
      <c r="H716" s="2">
        <f t="shared" si="295"/>
        <v>156.09359389092606</v>
      </c>
      <c r="I716" s="2">
        <f t="shared" si="296"/>
        <v>102.85431868988832</v>
      </c>
      <c r="J716" s="2">
        <f t="shared" si="297"/>
        <v>-31.49874827862228</v>
      </c>
      <c r="K716" s="2">
        <f t="shared" si="298"/>
        <v>187.59234216954835</v>
      </c>
      <c r="M716" s="2">
        <f t="shared" si="299"/>
        <v>40.743228122257797</v>
      </c>
      <c r="N716" s="2">
        <f t="shared" si="300"/>
        <v>-79.045141080077158</v>
      </c>
      <c r="O716" s="2">
        <f t="shared" si="301"/>
        <v>-138.75761528830409</v>
      </c>
      <c r="P716" s="2">
        <f t="shared" si="302"/>
        <v>-18.969246085969132</v>
      </c>
      <c r="Q716" s="2">
        <f t="shared" si="303"/>
        <v>179.50084341056188</v>
      </c>
      <c r="S716">
        <f t="shared" si="304"/>
        <v>-31.49874827862228</v>
      </c>
      <c r="T716">
        <f t="shared" si="317"/>
        <v>51.49874827862228</v>
      </c>
      <c r="U716">
        <f t="shared" si="305"/>
        <v>53.239275201037749</v>
      </c>
      <c r="V716">
        <f t="shared" si="306"/>
        <v>187.59234216954835</v>
      </c>
      <c r="W716">
        <f t="shared" si="307"/>
        <v>134.3530669685106</v>
      </c>
      <c r="X716">
        <f t="shared" si="308"/>
        <v>0</v>
      </c>
      <c r="Y716" s="2">
        <f t="shared" si="309"/>
        <v>187.59234216954835</v>
      </c>
      <c r="Z716" s="2"/>
      <c r="AB716">
        <f t="shared" si="310"/>
        <v>-138.75761528830409</v>
      </c>
      <c r="AC716">
        <f t="shared" si="318"/>
        <v>154.25761528830409</v>
      </c>
      <c r="AD716">
        <f t="shared" si="311"/>
        <v>179.50084341056188</v>
      </c>
      <c r="AE716">
        <f t="shared" si="312"/>
        <v>59.712474208226936</v>
      </c>
      <c r="AF716">
        <f t="shared" si="313"/>
        <v>0</v>
      </c>
      <c r="AG716">
        <f t="shared" si="314"/>
        <v>119.78836920233496</v>
      </c>
      <c r="AH716" s="2">
        <f t="shared" si="315"/>
        <v>179.50084341056188</v>
      </c>
    </row>
    <row r="717" spans="1:34" x14ac:dyDescent="0.3">
      <c r="A717">
        <f t="shared" si="293"/>
        <v>-131.90500000000111</v>
      </c>
      <c r="B717">
        <f t="shared" si="316"/>
        <v>-2.3021765498431397</v>
      </c>
      <c r="G717" s="2">
        <f t="shared" si="294"/>
        <v>21.822024535083834</v>
      </c>
      <c r="H717" s="2">
        <f t="shared" si="295"/>
        <v>155.78761205730899</v>
      </c>
      <c r="I717" s="2">
        <f t="shared" si="296"/>
        <v>102.35581154820721</v>
      </c>
      <c r="J717" s="2">
        <f t="shared" si="297"/>
        <v>-31.60977597401795</v>
      </c>
      <c r="K717" s="2">
        <f t="shared" si="298"/>
        <v>187.39738803132695</v>
      </c>
      <c r="M717" s="2">
        <f t="shared" si="299"/>
        <v>40.737476628885709</v>
      </c>
      <c r="N717" s="2">
        <f t="shared" si="300"/>
        <v>-79.484074516593296</v>
      </c>
      <c r="O717" s="2">
        <f t="shared" si="301"/>
        <v>-139.02433563758225</v>
      </c>
      <c r="P717" s="2">
        <f t="shared" si="302"/>
        <v>-18.80278449210325</v>
      </c>
      <c r="Q717" s="2">
        <f t="shared" si="303"/>
        <v>179.76181226646796</v>
      </c>
      <c r="S717">
        <f t="shared" si="304"/>
        <v>-31.60977597401795</v>
      </c>
      <c r="T717">
        <f t="shared" si="317"/>
        <v>51.60977597401795</v>
      </c>
      <c r="U717">
        <f t="shared" si="305"/>
        <v>53.431800509101784</v>
      </c>
      <c r="V717">
        <f t="shared" si="306"/>
        <v>187.39738803132695</v>
      </c>
      <c r="W717">
        <f t="shared" si="307"/>
        <v>133.96558752222518</v>
      </c>
      <c r="X717">
        <f t="shared" si="308"/>
        <v>0</v>
      </c>
      <c r="Y717" s="2">
        <f t="shared" si="309"/>
        <v>187.39738803132695</v>
      </c>
      <c r="Z717" s="2"/>
      <c r="AB717">
        <f t="shared" si="310"/>
        <v>-139.02433563758225</v>
      </c>
      <c r="AC717">
        <f t="shared" si="318"/>
        <v>154.52433563758225</v>
      </c>
      <c r="AD717">
        <f t="shared" si="311"/>
        <v>179.76181226646796</v>
      </c>
      <c r="AE717">
        <f t="shared" si="312"/>
        <v>59.540261120988959</v>
      </c>
      <c r="AF717">
        <f t="shared" si="313"/>
        <v>0</v>
      </c>
      <c r="AG717">
        <f t="shared" si="314"/>
        <v>120.221551145479</v>
      </c>
      <c r="AH717" s="2">
        <f t="shared" si="315"/>
        <v>179.76181226646796</v>
      </c>
    </row>
    <row r="718" spans="1:34" x14ac:dyDescent="0.3">
      <c r="A718">
        <f t="shared" si="293"/>
        <v>-132.09000000000111</v>
      </c>
      <c r="B718">
        <f t="shared" si="316"/>
        <v>-2.3054054089593294</v>
      </c>
      <c r="G718" s="2">
        <f t="shared" si="294"/>
        <v>21.903503152195093</v>
      </c>
      <c r="H718" s="2">
        <f t="shared" si="295"/>
        <v>155.48021456693678</v>
      </c>
      <c r="I718" s="2">
        <f t="shared" si="296"/>
        <v>101.85644580418983</v>
      </c>
      <c r="J718" s="2">
        <f t="shared" si="297"/>
        <v>-31.720265610551863</v>
      </c>
      <c r="K718" s="2">
        <f t="shared" si="298"/>
        <v>187.20048017748866</v>
      </c>
      <c r="M718" s="2">
        <f t="shared" si="299"/>
        <v>40.731462021642415</v>
      </c>
      <c r="N718" s="2">
        <f t="shared" si="300"/>
        <v>-79.922017694538241</v>
      </c>
      <c r="O718" s="2">
        <f t="shared" si="301"/>
        <v>-139.28944498997899</v>
      </c>
      <c r="P718" s="2">
        <f t="shared" si="302"/>
        <v>-18.635965273798341</v>
      </c>
      <c r="Q718" s="2">
        <f t="shared" si="303"/>
        <v>180.0209070116214</v>
      </c>
      <c r="S718">
        <f t="shared" si="304"/>
        <v>-31.720265610551863</v>
      </c>
      <c r="T718">
        <f t="shared" si="317"/>
        <v>51.720265610551863</v>
      </c>
      <c r="U718">
        <f t="shared" si="305"/>
        <v>53.623768762746955</v>
      </c>
      <c r="V718">
        <f t="shared" si="306"/>
        <v>187.20048017748866</v>
      </c>
      <c r="W718">
        <f t="shared" si="307"/>
        <v>133.57671141474168</v>
      </c>
      <c r="X718">
        <f t="shared" si="308"/>
        <v>0</v>
      </c>
      <c r="Y718" s="2">
        <f t="shared" si="309"/>
        <v>187.20048017748866</v>
      </c>
      <c r="Z718" s="2"/>
      <c r="AB718">
        <f t="shared" si="310"/>
        <v>-139.28944498997899</v>
      </c>
      <c r="AC718">
        <f t="shared" si="318"/>
        <v>154.78944498997899</v>
      </c>
      <c r="AD718">
        <f t="shared" si="311"/>
        <v>180.0209070116214</v>
      </c>
      <c r="AE718">
        <f t="shared" si="312"/>
        <v>59.367427295440748</v>
      </c>
      <c r="AF718">
        <f t="shared" si="313"/>
        <v>0</v>
      </c>
      <c r="AG718">
        <f t="shared" si="314"/>
        <v>120.65347971618064</v>
      </c>
      <c r="AH718" s="2">
        <f t="shared" si="315"/>
        <v>180.0209070116214</v>
      </c>
    </row>
    <row r="719" spans="1:34" x14ac:dyDescent="0.3">
      <c r="A719">
        <f t="shared" si="293"/>
        <v>-132.27500000000111</v>
      </c>
      <c r="B719">
        <f t="shared" si="316"/>
        <v>-2.3086342680755187</v>
      </c>
      <c r="G719" s="2">
        <f t="shared" si="294"/>
        <v>21.984961924292094</v>
      </c>
      <c r="H719" s="2">
        <f t="shared" si="295"/>
        <v>155.17140462458886</v>
      </c>
      <c r="I719" s="2">
        <f t="shared" si="296"/>
        <v>101.35622666398493</v>
      </c>
      <c r="J719" s="2">
        <f t="shared" si="297"/>
        <v>-31.830216036311832</v>
      </c>
      <c r="K719" s="2">
        <f t="shared" si="298"/>
        <v>187.0016206609007</v>
      </c>
      <c r="M719" s="2">
        <f t="shared" si="299"/>
        <v>40.725184363233318</v>
      </c>
      <c r="N719" s="2">
        <f t="shared" si="300"/>
        <v>-80.358966048125509</v>
      </c>
      <c r="O719" s="2">
        <f t="shared" si="301"/>
        <v>-139.55294058159075</v>
      </c>
      <c r="P719" s="2">
        <f t="shared" si="302"/>
        <v>-18.468790170231912</v>
      </c>
      <c r="Q719" s="2">
        <f t="shared" si="303"/>
        <v>180.27812494482407</v>
      </c>
      <c r="S719">
        <f t="shared" si="304"/>
        <v>-31.830216036311832</v>
      </c>
      <c r="T719">
        <f t="shared" si="317"/>
        <v>51.830216036311832</v>
      </c>
      <c r="U719">
        <f t="shared" si="305"/>
        <v>53.815177960603926</v>
      </c>
      <c r="V719">
        <f t="shared" si="306"/>
        <v>187.0016206609007</v>
      </c>
      <c r="W719">
        <f t="shared" si="307"/>
        <v>133.18644270029677</v>
      </c>
      <c r="X719">
        <f t="shared" si="308"/>
        <v>0</v>
      </c>
      <c r="Y719" s="2">
        <f t="shared" si="309"/>
        <v>187.0016206609007</v>
      </c>
      <c r="Z719" s="2"/>
      <c r="AB719">
        <f t="shared" si="310"/>
        <v>-139.55294058159075</v>
      </c>
      <c r="AC719">
        <f t="shared" si="318"/>
        <v>155.05294058159075</v>
      </c>
      <c r="AD719">
        <f t="shared" si="311"/>
        <v>180.27812494482407</v>
      </c>
      <c r="AE719">
        <f t="shared" si="312"/>
        <v>59.193974533465237</v>
      </c>
      <c r="AF719">
        <f t="shared" si="313"/>
        <v>0</v>
      </c>
      <c r="AG719">
        <f t="shared" si="314"/>
        <v>121.08415041135883</v>
      </c>
      <c r="AH719" s="2">
        <f t="shared" si="315"/>
        <v>180.27812494482407</v>
      </c>
    </row>
    <row r="720" spans="1:34" x14ac:dyDescent="0.3">
      <c r="A720">
        <f t="shared" si="293"/>
        <v>-132.46000000000112</v>
      </c>
      <c r="B720">
        <f t="shared" si="316"/>
        <v>-2.3118631271917085</v>
      </c>
      <c r="G720" s="2">
        <f t="shared" si="294"/>
        <v>22.066400002124627</v>
      </c>
      <c r="H720" s="2">
        <f t="shared" si="295"/>
        <v>154.86118544977001</v>
      </c>
      <c r="I720" s="2">
        <f t="shared" si="296"/>
        <v>100.8551593426381</v>
      </c>
      <c r="J720" s="2">
        <f t="shared" si="297"/>
        <v>-31.939626105007285</v>
      </c>
      <c r="K720" s="2">
        <f t="shared" si="298"/>
        <v>186.80081155477728</v>
      </c>
      <c r="M720" s="2">
        <f t="shared" si="299"/>
        <v>40.718643719106296</v>
      </c>
      <c r="N720" s="2">
        <f t="shared" si="300"/>
        <v>-80.794915021940511</v>
      </c>
      <c r="O720" s="2">
        <f t="shared" si="301"/>
        <v>-139.81481966533846</v>
      </c>
      <c r="P720" s="2">
        <f t="shared" si="302"/>
        <v>-18.301260924291654</v>
      </c>
      <c r="Q720" s="2">
        <f t="shared" si="303"/>
        <v>180.53346338444476</v>
      </c>
      <c r="S720">
        <f t="shared" si="304"/>
        <v>-31.939626105007285</v>
      </c>
      <c r="T720">
        <f t="shared" si="317"/>
        <v>51.939626105007285</v>
      </c>
      <c r="U720">
        <f t="shared" si="305"/>
        <v>54.006026107131916</v>
      </c>
      <c r="V720">
        <f t="shared" si="306"/>
        <v>186.80081155477728</v>
      </c>
      <c r="W720">
        <f t="shared" si="307"/>
        <v>132.79478544764538</v>
      </c>
      <c r="X720">
        <f t="shared" si="308"/>
        <v>0</v>
      </c>
      <c r="Y720" s="2">
        <f t="shared" si="309"/>
        <v>186.80081155477728</v>
      </c>
      <c r="Z720" s="2"/>
      <c r="AB720">
        <f t="shared" si="310"/>
        <v>-139.81481966533846</v>
      </c>
      <c r="AC720">
        <f t="shared" si="318"/>
        <v>155.31481966533846</v>
      </c>
      <c r="AD720">
        <f t="shared" si="311"/>
        <v>180.53346338444476</v>
      </c>
      <c r="AE720">
        <f t="shared" si="312"/>
        <v>59.01990464339795</v>
      </c>
      <c r="AF720">
        <f t="shared" si="313"/>
        <v>0</v>
      </c>
      <c r="AG720">
        <f t="shared" si="314"/>
        <v>121.51355874104681</v>
      </c>
      <c r="AH720" s="2">
        <f t="shared" si="315"/>
        <v>180.53346338444476</v>
      </c>
    </row>
    <row r="721" spans="1:34" x14ac:dyDescent="0.3">
      <c r="A721">
        <f t="shared" si="293"/>
        <v>-132.64500000000112</v>
      </c>
      <c r="B721">
        <f t="shared" si="316"/>
        <v>-2.3150919863078978</v>
      </c>
      <c r="G721" s="2">
        <f t="shared" si="294"/>
        <v>22.147816536658187</v>
      </c>
      <c r="H721" s="2">
        <f t="shared" si="295"/>
        <v>154.5495602766772</v>
      </c>
      <c r="I721" s="2">
        <f t="shared" si="296"/>
        <v>100.35324906403791</v>
      </c>
      <c r="J721" s="2">
        <f t="shared" si="297"/>
        <v>-32.048494675981104</v>
      </c>
      <c r="K721" s="2">
        <f t="shared" si="298"/>
        <v>186.59805495265829</v>
      </c>
      <c r="M721" s="2">
        <f t="shared" si="299"/>
        <v>40.711840157450979</v>
      </c>
      <c r="N721" s="2">
        <f t="shared" si="300"/>
        <v>-81.229860070987428</v>
      </c>
      <c r="O721" s="2">
        <f t="shared" si="301"/>
        <v>-140.07507951099586</v>
      </c>
      <c r="P721" s="2">
        <f t="shared" si="302"/>
        <v>-18.13337928255747</v>
      </c>
      <c r="Q721" s="2">
        <f t="shared" si="303"/>
        <v>180.78691966844684</v>
      </c>
      <c r="S721">
        <f t="shared" si="304"/>
        <v>-32.048494675981104</v>
      </c>
      <c r="T721">
        <f t="shared" si="317"/>
        <v>52.048494675981104</v>
      </c>
      <c r="U721">
        <f t="shared" si="305"/>
        <v>54.196311212639287</v>
      </c>
      <c r="V721">
        <f t="shared" si="306"/>
        <v>186.59805495265829</v>
      </c>
      <c r="W721">
        <f t="shared" si="307"/>
        <v>132.40174374001901</v>
      </c>
      <c r="X721">
        <f t="shared" si="308"/>
        <v>0</v>
      </c>
      <c r="Y721" s="2">
        <f t="shared" si="309"/>
        <v>186.59805495265829</v>
      </c>
      <c r="Z721" s="2"/>
      <c r="AB721">
        <f t="shared" si="310"/>
        <v>-140.07507951099586</v>
      </c>
      <c r="AC721">
        <f t="shared" si="318"/>
        <v>155.57507951099586</v>
      </c>
      <c r="AD721">
        <f t="shared" si="311"/>
        <v>180.78691966844684</v>
      </c>
      <c r="AE721">
        <f t="shared" si="312"/>
        <v>58.845219440008435</v>
      </c>
      <c r="AF721">
        <f t="shared" si="313"/>
        <v>0</v>
      </c>
      <c r="AG721">
        <f t="shared" si="314"/>
        <v>121.94170022843839</v>
      </c>
      <c r="AH721" s="2">
        <f t="shared" si="315"/>
        <v>180.78691966844684</v>
      </c>
    </row>
    <row r="722" spans="1:34" x14ac:dyDescent="0.3">
      <c r="A722">
        <f t="shared" si="293"/>
        <v>-132.83000000000112</v>
      </c>
      <c r="B722">
        <f t="shared" si="316"/>
        <v>-2.3183208454240871</v>
      </c>
      <c r="G722" s="2">
        <f t="shared" si="294"/>
        <v>22.229210679082904</v>
      </c>
      <c r="H722" s="2">
        <f t="shared" si="295"/>
        <v>154.23653235416552</v>
      </c>
      <c r="I722" s="2">
        <f t="shared" si="296"/>
        <v>99.850501060861006</v>
      </c>
      <c r="J722" s="2">
        <f t="shared" si="297"/>
        <v>-32.156820614221616</v>
      </c>
      <c r="K722" s="2">
        <f t="shared" si="298"/>
        <v>186.39335296838715</v>
      </c>
      <c r="M722" s="2">
        <f t="shared" si="299"/>
        <v>40.70477374919804</v>
      </c>
      <c r="N722" s="2">
        <f t="shared" si="300"/>
        <v>-81.663796660737134</v>
      </c>
      <c r="O722" s="2">
        <f t="shared" si="301"/>
        <v>-140.33371740521829</v>
      </c>
      <c r="P722" s="2">
        <f t="shared" si="302"/>
        <v>-17.965146995283121</v>
      </c>
      <c r="Q722" s="2">
        <f t="shared" si="303"/>
        <v>181.03849115441633</v>
      </c>
      <c r="S722">
        <f t="shared" si="304"/>
        <v>-32.156820614221616</v>
      </c>
      <c r="T722">
        <f t="shared" si="317"/>
        <v>52.156820614221616</v>
      </c>
      <c r="U722">
        <f t="shared" si="305"/>
        <v>54.386031293304519</v>
      </c>
      <c r="V722">
        <f t="shared" si="306"/>
        <v>186.39335296838715</v>
      </c>
      <c r="W722">
        <f t="shared" si="307"/>
        <v>132.00732167508261</v>
      </c>
      <c r="X722">
        <f t="shared" si="308"/>
        <v>0</v>
      </c>
      <c r="Y722" s="2">
        <f t="shared" si="309"/>
        <v>186.39335296838715</v>
      </c>
      <c r="Z722" s="2"/>
      <c r="AB722">
        <f t="shared" si="310"/>
        <v>-140.33371740521829</v>
      </c>
      <c r="AC722">
        <f t="shared" si="318"/>
        <v>155.83371740521829</v>
      </c>
      <c r="AD722">
        <f t="shared" si="311"/>
        <v>181.03849115441633</v>
      </c>
      <c r="AE722">
        <f t="shared" si="312"/>
        <v>58.669920744481161</v>
      </c>
      <c r="AF722">
        <f t="shared" si="313"/>
        <v>0</v>
      </c>
      <c r="AG722">
        <f t="shared" si="314"/>
        <v>122.36857040993517</v>
      </c>
      <c r="AH722" s="2">
        <f t="shared" si="315"/>
        <v>181.03849115441633</v>
      </c>
    </row>
    <row r="723" spans="1:34" x14ac:dyDescent="0.3">
      <c r="A723">
        <f t="shared" si="293"/>
        <v>-133.01500000000112</v>
      </c>
      <c r="B723">
        <f t="shared" si="316"/>
        <v>-2.3215497045402769</v>
      </c>
      <c r="G723" s="2">
        <f t="shared" si="294"/>
        <v>22.310581580822351</v>
      </c>
      <c r="H723" s="2">
        <f t="shared" si="295"/>
        <v>153.92210494571449</v>
      </c>
      <c r="I723" s="2">
        <f t="shared" si="296"/>
        <v>99.346920574517782</v>
      </c>
      <c r="J723" s="2">
        <f t="shared" si="297"/>
        <v>-32.264602790374354</v>
      </c>
      <c r="K723" s="2">
        <f t="shared" si="298"/>
        <v>186.18670773608886</v>
      </c>
      <c r="M723" s="2">
        <f t="shared" si="299"/>
        <v>40.69744456801849</v>
      </c>
      <c r="N723" s="2">
        <f t="shared" si="300"/>
        <v>-82.096720267174092</v>
      </c>
      <c r="O723" s="2">
        <f t="shared" si="301"/>
        <v>-140.5907306515706</v>
      </c>
      <c r="P723" s="2">
        <f t="shared" si="302"/>
        <v>-17.79656581637802</v>
      </c>
      <c r="Q723" s="2">
        <f t="shared" si="303"/>
        <v>181.28817521958908</v>
      </c>
      <c r="S723">
        <f t="shared" si="304"/>
        <v>-32.264602790374354</v>
      </c>
      <c r="T723">
        <f t="shared" si="317"/>
        <v>52.264602790374354</v>
      </c>
      <c r="U723">
        <f t="shared" si="305"/>
        <v>54.575184371196706</v>
      </c>
      <c r="V723">
        <f t="shared" si="306"/>
        <v>186.18670773608886</v>
      </c>
      <c r="W723">
        <f t="shared" si="307"/>
        <v>131.61152336489215</v>
      </c>
      <c r="X723">
        <f t="shared" si="308"/>
        <v>0</v>
      </c>
      <c r="Y723" s="2">
        <f t="shared" si="309"/>
        <v>186.18670773608886</v>
      </c>
      <c r="Z723" s="2"/>
      <c r="AB723">
        <f t="shared" si="310"/>
        <v>-140.5907306515706</v>
      </c>
      <c r="AC723">
        <f t="shared" si="318"/>
        <v>156.0907306515706</v>
      </c>
      <c r="AD723">
        <f t="shared" si="311"/>
        <v>181.28817521958908</v>
      </c>
      <c r="AE723">
        <f t="shared" si="312"/>
        <v>58.494010384396503</v>
      </c>
      <c r="AF723">
        <f t="shared" si="313"/>
        <v>0</v>
      </c>
      <c r="AG723">
        <f t="shared" si="314"/>
        <v>122.79416483519257</v>
      </c>
      <c r="AH723" s="2">
        <f t="shared" si="315"/>
        <v>181.28817521958908</v>
      </c>
    </row>
    <row r="724" spans="1:34" x14ac:dyDescent="0.3">
      <c r="A724">
        <f t="shared" si="293"/>
        <v>-133.20000000000113</v>
      </c>
      <c r="B724">
        <f t="shared" si="316"/>
        <v>-2.3247785636564666</v>
      </c>
      <c r="G724" s="2">
        <f t="shared" si="294"/>
        <v>22.391928393542386</v>
      </c>
      <c r="H724" s="2">
        <f t="shared" si="295"/>
        <v>153.60628132939405</v>
      </c>
      <c r="I724" s="2">
        <f t="shared" si="296"/>
        <v>98.842512855097823</v>
      </c>
      <c r="J724" s="2">
        <f t="shared" si="297"/>
        <v>-32.371840080753849</v>
      </c>
      <c r="K724" s="2">
        <f t="shared" si="298"/>
        <v>185.97812141014791</v>
      </c>
      <c r="M724" s="2">
        <f t="shared" si="299"/>
        <v>40.689852690322859</v>
      </c>
      <c r="N724" s="2">
        <f t="shared" si="300"/>
        <v>-82.528626376843675</v>
      </c>
      <c r="O724" s="2">
        <f t="shared" si="301"/>
        <v>-140.84611657055552</v>
      </c>
      <c r="P724" s="2">
        <f t="shared" si="302"/>
        <v>-17.627637503388989</v>
      </c>
      <c r="Q724" s="2">
        <f t="shared" si="303"/>
        <v>181.53596926087837</v>
      </c>
      <c r="S724">
        <f t="shared" si="304"/>
        <v>-32.371840080753849</v>
      </c>
      <c r="T724">
        <f t="shared" si="317"/>
        <v>52.371840080753849</v>
      </c>
      <c r="U724">
        <f t="shared" si="305"/>
        <v>54.763768474296235</v>
      </c>
      <c r="V724">
        <f t="shared" si="306"/>
        <v>185.97812141014791</v>
      </c>
      <c r="W724">
        <f t="shared" si="307"/>
        <v>131.21435293585168</v>
      </c>
      <c r="X724">
        <f t="shared" si="308"/>
        <v>0</v>
      </c>
      <c r="Y724" s="2">
        <f t="shared" si="309"/>
        <v>185.97812141014791</v>
      </c>
      <c r="Z724" s="2"/>
      <c r="AB724">
        <f t="shared" si="310"/>
        <v>-140.84611657055552</v>
      </c>
      <c r="AC724">
        <f t="shared" si="318"/>
        <v>156.34611657055552</v>
      </c>
      <c r="AD724">
        <f t="shared" si="311"/>
        <v>181.53596926087837</v>
      </c>
      <c r="AE724">
        <f t="shared" si="312"/>
        <v>58.317490193711848</v>
      </c>
      <c r="AF724">
        <f t="shared" si="313"/>
        <v>0</v>
      </c>
      <c r="AG724">
        <f t="shared" si="314"/>
        <v>123.21847906716653</v>
      </c>
      <c r="AH724" s="2">
        <f t="shared" si="315"/>
        <v>181.53596926087837</v>
      </c>
    </row>
    <row r="725" spans="1:34" x14ac:dyDescent="0.3">
      <c r="A725">
        <f t="shared" si="293"/>
        <v>-133.38500000000113</v>
      </c>
      <c r="B725">
        <f t="shared" si="316"/>
        <v>-2.3280074227726559</v>
      </c>
      <c r="G725" s="2">
        <f t="shared" si="294"/>
        <v>22.473250269160005</v>
      </c>
      <c r="H725" s="2">
        <f t="shared" si="295"/>
        <v>153.28906479783032</v>
      </c>
      <c r="I725" s="2">
        <f t="shared" si="296"/>
        <v>98.337283161314971</v>
      </c>
      <c r="J725" s="2">
        <f t="shared" si="297"/>
        <v>-32.478531367355345</v>
      </c>
      <c r="K725" s="2">
        <f t="shared" si="298"/>
        <v>185.76759616518567</v>
      </c>
      <c r="M725" s="2">
        <f t="shared" si="299"/>
        <v>40.681998195260434</v>
      </c>
      <c r="N725" s="2">
        <f t="shared" si="300"/>
        <v>-82.959510486899092</v>
      </c>
      <c r="O725" s="2">
        <f t="shared" si="301"/>
        <v>-141.09987249964144</v>
      </c>
      <c r="P725" s="2">
        <f t="shared" si="302"/>
        <v>-17.458363817481924</v>
      </c>
      <c r="Q725" s="2">
        <f t="shared" si="303"/>
        <v>181.78187069490187</v>
      </c>
      <c r="S725">
        <f t="shared" si="304"/>
        <v>-32.478531367355345</v>
      </c>
      <c r="T725">
        <f t="shared" si="317"/>
        <v>52.478531367355345</v>
      </c>
      <c r="U725">
        <f t="shared" si="305"/>
        <v>54.951781636515349</v>
      </c>
      <c r="V725">
        <f t="shared" si="306"/>
        <v>185.76759616518567</v>
      </c>
      <c r="W725">
        <f t="shared" si="307"/>
        <v>130.81581452867033</v>
      </c>
      <c r="X725">
        <f t="shared" si="308"/>
        <v>0</v>
      </c>
      <c r="Y725" s="2">
        <f t="shared" si="309"/>
        <v>185.76759616518567</v>
      </c>
      <c r="Z725" s="2"/>
      <c r="AB725">
        <f t="shared" si="310"/>
        <v>-141.09987249964144</v>
      </c>
      <c r="AC725">
        <f t="shared" si="318"/>
        <v>156.59987249964144</v>
      </c>
      <c r="AD725">
        <f t="shared" si="311"/>
        <v>181.78187069490187</v>
      </c>
      <c r="AE725">
        <f t="shared" si="312"/>
        <v>58.140362012742344</v>
      </c>
      <c r="AF725">
        <f t="shared" si="313"/>
        <v>0</v>
      </c>
      <c r="AG725">
        <f t="shared" si="314"/>
        <v>123.64150868215951</v>
      </c>
      <c r="AH725" s="2">
        <f t="shared" si="315"/>
        <v>181.78187069490187</v>
      </c>
    </row>
    <row r="726" spans="1:34" x14ac:dyDescent="0.3">
      <c r="A726">
        <f t="shared" si="293"/>
        <v>-133.57000000000113</v>
      </c>
      <c r="B726">
        <f t="shared" si="316"/>
        <v>-2.3312362818888457</v>
      </c>
      <c r="G726" s="2">
        <f t="shared" si="294"/>
        <v>22.554546359852203</v>
      </c>
      <c r="H726" s="2">
        <f t="shared" si="295"/>
        <v>152.9704586581712</v>
      </c>
      <c r="I726" s="2">
        <f t="shared" si="296"/>
        <v>97.831236760452526</v>
      </c>
      <c r="J726" s="2">
        <f t="shared" si="297"/>
        <v>-32.584675537866481</v>
      </c>
      <c r="K726" s="2">
        <f t="shared" si="298"/>
        <v>185.55513419603767</v>
      </c>
      <c r="M726" s="2">
        <f t="shared" si="299"/>
        <v>40.673881164718438</v>
      </c>
      <c r="N726" s="2">
        <f t="shared" si="300"/>
        <v>-83.389368105148606</v>
      </c>
      <c r="O726" s="2">
        <f t="shared" si="301"/>
        <v>-141.35199579329037</v>
      </c>
      <c r="P726" s="2">
        <f t="shared" si="302"/>
        <v>-17.288746523423342</v>
      </c>
      <c r="Q726" s="2">
        <f t="shared" si="303"/>
        <v>182.02587695800881</v>
      </c>
      <c r="S726">
        <f t="shared" si="304"/>
        <v>-32.584675537866481</v>
      </c>
      <c r="T726">
        <f t="shared" si="317"/>
        <v>52.584675537866481</v>
      </c>
      <c r="U726">
        <f t="shared" si="305"/>
        <v>55.139221897718684</v>
      </c>
      <c r="V726">
        <f t="shared" si="306"/>
        <v>185.55513419603767</v>
      </c>
      <c r="W726">
        <f t="shared" si="307"/>
        <v>130.415912298319</v>
      </c>
      <c r="X726">
        <f t="shared" si="308"/>
        <v>0</v>
      </c>
      <c r="Y726" s="2">
        <f t="shared" si="309"/>
        <v>185.55513419603767</v>
      </c>
      <c r="Z726" s="2"/>
      <c r="AB726">
        <f t="shared" si="310"/>
        <v>-141.35199579329037</v>
      </c>
      <c r="AC726">
        <f t="shared" si="318"/>
        <v>156.85199579329037</v>
      </c>
      <c r="AD726">
        <f t="shared" si="311"/>
        <v>182.02587695800881</v>
      </c>
      <c r="AE726">
        <f t="shared" si="312"/>
        <v>57.962627688141765</v>
      </c>
      <c r="AF726">
        <f t="shared" si="313"/>
        <v>0</v>
      </c>
      <c r="AG726">
        <f t="shared" si="314"/>
        <v>124.06324926986703</v>
      </c>
      <c r="AH726" s="2">
        <f t="shared" si="315"/>
        <v>182.02587695800881</v>
      </c>
    </row>
    <row r="727" spans="1:34" x14ac:dyDescent="0.3">
      <c r="A727">
        <f t="shared" si="293"/>
        <v>-133.75500000000113</v>
      </c>
      <c r="B727">
        <f t="shared" si="316"/>
        <v>-2.3344651410050354</v>
      </c>
      <c r="G727" s="2">
        <f t="shared" si="294"/>
        <v>22.635815818064781</v>
      </c>
      <c r="H727" s="2">
        <f t="shared" si="295"/>
        <v>152.65046623205211</v>
      </c>
      <c r="I727" s="2">
        <f t="shared" si="296"/>
        <v>97.324378928308448</v>
      </c>
      <c r="J727" s="2">
        <f t="shared" si="297"/>
        <v>-32.690271485678871</v>
      </c>
      <c r="K727" s="2">
        <f t="shared" si="298"/>
        <v>185.34073771773097</v>
      </c>
      <c r="M727" s="2">
        <f t="shared" si="299"/>
        <v>40.665501683321146</v>
      </c>
      <c r="N727" s="2">
        <f t="shared" si="300"/>
        <v>-83.818194750102066</v>
      </c>
      <c r="O727" s="2">
        <f t="shared" si="301"/>
        <v>-141.60248382298533</v>
      </c>
      <c r="P727" s="2">
        <f t="shared" si="302"/>
        <v>-17.118787389562101</v>
      </c>
      <c r="Q727" s="2">
        <f t="shared" si="303"/>
        <v>182.26798550630647</v>
      </c>
      <c r="S727">
        <f t="shared" si="304"/>
        <v>-32.690271485678871</v>
      </c>
      <c r="T727">
        <f t="shared" si="317"/>
        <v>52.690271485678871</v>
      </c>
      <c r="U727">
        <f t="shared" si="305"/>
        <v>55.326087303743648</v>
      </c>
      <c r="V727">
        <f t="shared" si="306"/>
        <v>185.34073771773097</v>
      </c>
      <c r="W727">
        <f t="shared" si="307"/>
        <v>130.01465041398731</v>
      </c>
      <c r="X727">
        <f t="shared" si="308"/>
        <v>0</v>
      </c>
      <c r="Y727" s="2">
        <f t="shared" si="309"/>
        <v>185.34073771773097</v>
      </c>
      <c r="Z727" s="2"/>
      <c r="AB727">
        <f t="shared" si="310"/>
        <v>-141.60248382298533</v>
      </c>
      <c r="AC727">
        <f t="shared" si="318"/>
        <v>157.10248382298533</v>
      </c>
      <c r="AD727">
        <f t="shared" si="311"/>
        <v>182.26798550630647</v>
      </c>
      <c r="AE727">
        <f t="shared" si="312"/>
        <v>57.784289072883269</v>
      </c>
      <c r="AF727">
        <f t="shared" si="313"/>
        <v>0</v>
      </c>
      <c r="AG727">
        <f t="shared" si="314"/>
        <v>124.48369643342323</v>
      </c>
      <c r="AH727" s="2">
        <f t="shared" si="315"/>
        <v>182.26798550630647</v>
      </c>
    </row>
    <row r="728" spans="1:34" x14ac:dyDescent="0.3">
      <c r="A728">
        <f t="shared" si="293"/>
        <v>-133.94000000000113</v>
      </c>
      <c r="B728">
        <f t="shared" si="316"/>
        <v>-2.3376940001212247</v>
      </c>
      <c r="G728" s="2">
        <f t="shared" si="294"/>
        <v>22.7170577965212</v>
      </c>
      <c r="H728" s="2">
        <f t="shared" si="295"/>
        <v>152.32909085556122</v>
      </c>
      <c r="I728" s="2">
        <f t="shared" si="296"/>
        <v>96.816714949140405</v>
      </c>
      <c r="J728" s="2">
        <f t="shared" si="297"/>
        <v>-32.795318109899597</v>
      </c>
      <c r="K728" s="2">
        <f t="shared" si="298"/>
        <v>185.12440896546082</v>
      </c>
      <c r="M728" s="2">
        <f t="shared" si="299"/>
        <v>40.656859838429028</v>
      </c>
      <c r="N728" s="2">
        <f t="shared" si="300"/>
        <v>-84.245985951017758</v>
      </c>
      <c r="O728" s="2">
        <f t="shared" si="301"/>
        <v>-141.85133397725775</v>
      </c>
      <c r="P728" s="2">
        <f t="shared" si="302"/>
        <v>-16.948488187810973</v>
      </c>
      <c r="Q728" s="2">
        <f t="shared" si="303"/>
        <v>182.50819381568678</v>
      </c>
      <c r="S728">
        <f t="shared" si="304"/>
        <v>-32.795318109899597</v>
      </c>
      <c r="T728">
        <f t="shared" si="317"/>
        <v>52.795318109899597</v>
      </c>
      <c r="U728">
        <f t="shared" si="305"/>
        <v>55.5123759064208</v>
      </c>
      <c r="V728">
        <f t="shared" si="306"/>
        <v>185.12440896546082</v>
      </c>
      <c r="W728">
        <f t="shared" si="307"/>
        <v>129.61203305904002</v>
      </c>
      <c r="X728">
        <f t="shared" si="308"/>
        <v>0</v>
      </c>
      <c r="Y728" s="2">
        <f t="shared" si="309"/>
        <v>185.12440896546082</v>
      </c>
      <c r="Z728" s="2"/>
      <c r="AB728">
        <f t="shared" si="310"/>
        <v>-141.85133397725775</v>
      </c>
      <c r="AC728">
        <f t="shared" si="318"/>
        <v>157.35133397725775</v>
      </c>
      <c r="AD728">
        <f t="shared" si="311"/>
        <v>182.50819381568678</v>
      </c>
      <c r="AE728">
        <f t="shared" si="312"/>
        <v>57.605348026239994</v>
      </c>
      <c r="AF728">
        <f t="shared" si="313"/>
        <v>0</v>
      </c>
      <c r="AG728">
        <f t="shared" si="314"/>
        <v>124.90284578944679</v>
      </c>
      <c r="AH728" s="2">
        <f t="shared" si="315"/>
        <v>182.50819381568678</v>
      </c>
    </row>
    <row r="729" spans="1:34" x14ac:dyDescent="0.3">
      <c r="A729">
        <f t="shared" si="293"/>
        <v>-134.12500000000114</v>
      </c>
      <c r="B729">
        <f t="shared" si="316"/>
        <v>-2.3409228592374145</v>
      </c>
      <c r="G729" s="2">
        <f t="shared" si="294"/>
        <v>22.798271448231425</v>
      </c>
      <c r="H729" s="2">
        <f t="shared" si="295"/>
        <v>152.00633587920447</v>
      </c>
      <c r="I729" s="2">
        <f t="shared" si="296"/>
        <v>96.308250115610264</v>
      </c>
      <c r="J729" s="2">
        <f t="shared" si="297"/>
        <v>-32.899814315362775</v>
      </c>
      <c r="K729" s="2">
        <f t="shared" si="298"/>
        <v>184.90615019456726</v>
      </c>
      <c r="M729" s="2">
        <f t="shared" si="299"/>
        <v>40.64795572013783</v>
      </c>
      <c r="N729" s="2">
        <f t="shared" si="300"/>
        <v>-84.672737247949129</v>
      </c>
      <c r="O729" s="2">
        <f t="shared" si="301"/>
        <v>-142.09854366171493</v>
      </c>
      <c r="P729" s="2">
        <f t="shared" si="302"/>
        <v>-16.777850693627968</v>
      </c>
      <c r="Q729" s="2">
        <f t="shared" si="303"/>
        <v>182.74649938185274</v>
      </c>
      <c r="S729">
        <f t="shared" si="304"/>
        <v>-32.899814315362775</v>
      </c>
      <c r="T729">
        <f t="shared" si="317"/>
        <v>52.899814315362775</v>
      </c>
      <c r="U729">
        <f t="shared" si="305"/>
        <v>55.6980857635942</v>
      </c>
      <c r="V729">
        <f t="shared" si="306"/>
        <v>184.90615019456726</v>
      </c>
      <c r="W729">
        <f t="shared" si="307"/>
        <v>129.20806443097302</v>
      </c>
      <c r="X729">
        <f t="shared" si="308"/>
        <v>0</v>
      </c>
      <c r="Y729" s="2">
        <f t="shared" si="309"/>
        <v>184.90615019456726</v>
      </c>
      <c r="Z729" s="2"/>
      <c r="AB729">
        <f t="shared" si="310"/>
        <v>-142.09854366171493</v>
      </c>
      <c r="AC729">
        <f t="shared" si="318"/>
        <v>157.59854366171493</v>
      </c>
      <c r="AD729">
        <f t="shared" si="311"/>
        <v>182.74649938185274</v>
      </c>
      <c r="AE729">
        <f t="shared" si="312"/>
        <v>57.425806413765798</v>
      </c>
      <c r="AF729">
        <f t="shared" si="313"/>
        <v>0</v>
      </c>
      <c r="AG729">
        <f t="shared" si="314"/>
        <v>125.32069296808696</v>
      </c>
      <c r="AH729" s="2">
        <f t="shared" si="315"/>
        <v>182.74649938185274</v>
      </c>
    </row>
    <row r="730" spans="1:34" x14ac:dyDescent="0.3">
      <c r="A730">
        <f t="shared" si="293"/>
        <v>-134.31000000000114</v>
      </c>
      <c r="B730">
        <f t="shared" si="316"/>
        <v>-2.3441517183536038</v>
      </c>
      <c r="G730" s="2">
        <f t="shared" si="294"/>
        <v>22.879455926500725</v>
      </c>
      <c r="H730" s="2">
        <f t="shared" si="295"/>
        <v>151.68220466787119</v>
      </c>
      <c r="I730" s="2">
        <f t="shared" si="296"/>
        <v>95.79898972872958</v>
      </c>
      <c r="J730" s="2">
        <f t="shared" si="297"/>
        <v>-33.003759012640884</v>
      </c>
      <c r="K730" s="2">
        <f t="shared" si="298"/>
        <v>184.68596368051209</v>
      </c>
      <c r="M730" s="2">
        <f t="shared" si="299"/>
        <v>40.638789421277629</v>
      </c>
      <c r="N730" s="2">
        <f t="shared" si="300"/>
        <v>-85.098444191790989</v>
      </c>
      <c r="O730" s="2">
        <f t="shared" si="301"/>
        <v>-142.34411029906676</v>
      </c>
      <c r="P730" s="2">
        <f t="shared" si="302"/>
        <v>-16.606876685998131</v>
      </c>
      <c r="Q730" s="2">
        <f t="shared" si="303"/>
        <v>182.98289972034439</v>
      </c>
      <c r="S730">
        <f t="shared" si="304"/>
        <v>-33.003759012640884</v>
      </c>
      <c r="T730">
        <f t="shared" si="317"/>
        <v>53.003759012640884</v>
      </c>
      <c r="U730">
        <f t="shared" si="305"/>
        <v>55.88321493914161</v>
      </c>
      <c r="V730">
        <f t="shared" si="306"/>
        <v>184.68596368051209</v>
      </c>
      <c r="W730">
        <f t="shared" si="307"/>
        <v>128.80274874137046</v>
      </c>
      <c r="X730">
        <f t="shared" si="308"/>
        <v>0</v>
      </c>
      <c r="Y730" s="2">
        <f t="shared" si="309"/>
        <v>184.68596368051209</v>
      </c>
      <c r="Z730" s="2"/>
      <c r="AB730">
        <f t="shared" si="310"/>
        <v>-142.34411029906676</v>
      </c>
      <c r="AC730">
        <f t="shared" si="318"/>
        <v>157.84411029906676</v>
      </c>
      <c r="AD730">
        <f t="shared" si="311"/>
        <v>182.98289972034439</v>
      </c>
      <c r="AE730">
        <f t="shared" si="312"/>
        <v>57.245666107275767</v>
      </c>
      <c r="AF730">
        <f t="shared" si="313"/>
        <v>0</v>
      </c>
      <c r="AG730">
        <f t="shared" si="314"/>
        <v>125.73723361306863</v>
      </c>
      <c r="AH730" s="2">
        <f t="shared" si="315"/>
        <v>182.98289972034439</v>
      </c>
    </row>
    <row r="731" spans="1:34" x14ac:dyDescent="0.3">
      <c r="A731">
        <f t="shared" si="293"/>
        <v>-134.49500000000114</v>
      </c>
      <c r="B731">
        <f t="shared" si="316"/>
        <v>-2.3473805774697936</v>
      </c>
      <c r="G731" s="2">
        <f t="shared" si="294"/>
        <v>22.960610384938533</v>
      </c>
      <c r="H731" s="2">
        <f t="shared" si="295"/>
        <v>151.35670060079835</v>
      </c>
      <c r="I731" s="2">
        <f t="shared" si="296"/>
        <v>95.28893909780362</v>
      </c>
      <c r="J731" s="2">
        <f t="shared" si="297"/>
        <v>-33.107151118056208</v>
      </c>
      <c r="K731" s="2">
        <f t="shared" si="298"/>
        <v>184.46385171885456</v>
      </c>
      <c r="M731" s="2">
        <f t="shared" si="299"/>
        <v>40.629361037411876</v>
      </c>
      <c r="N731" s="2">
        <f t="shared" si="300"/>
        <v>-85.523102344326276</v>
      </c>
      <c r="O731" s="2">
        <f t="shared" si="301"/>
        <v>-142.58803132915284</v>
      </c>
      <c r="P731" s="2">
        <f t="shared" si="302"/>
        <v>-16.435567947414711</v>
      </c>
      <c r="Q731" s="2">
        <f t="shared" si="303"/>
        <v>183.21739236656472</v>
      </c>
      <c r="S731">
        <f t="shared" si="304"/>
        <v>-33.107151118056208</v>
      </c>
      <c r="T731">
        <f t="shared" si="317"/>
        <v>53.107151118056208</v>
      </c>
      <c r="U731">
        <f t="shared" si="305"/>
        <v>56.067761502994742</v>
      </c>
      <c r="V731">
        <f t="shared" si="306"/>
        <v>184.46385171885456</v>
      </c>
      <c r="W731">
        <f t="shared" si="307"/>
        <v>128.39609021585983</v>
      </c>
      <c r="X731">
        <f t="shared" si="308"/>
        <v>0</v>
      </c>
      <c r="Y731" s="2">
        <f t="shared" si="309"/>
        <v>184.46385171885456</v>
      </c>
      <c r="Z731" s="2"/>
      <c r="AB731">
        <f t="shared" si="310"/>
        <v>-142.58803132915284</v>
      </c>
      <c r="AC731">
        <f t="shared" si="318"/>
        <v>158.08803132915284</v>
      </c>
      <c r="AD731">
        <f t="shared" si="311"/>
        <v>183.21739236656472</v>
      </c>
      <c r="AE731">
        <f t="shared" si="312"/>
        <v>57.064928984826565</v>
      </c>
      <c r="AF731">
        <f t="shared" si="313"/>
        <v>0</v>
      </c>
      <c r="AG731">
        <f t="shared" si="314"/>
        <v>126.15246338173813</v>
      </c>
      <c r="AH731" s="2">
        <f t="shared" si="315"/>
        <v>183.21739236656472</v>
      </c>
    </row>
    <row r="732" spans="1:34" x14ac:dyDescent="0.3">
      <c r="A732">
        <f t="shared" si="293"/>
        <v>-134.68000000000114</v>
      </c>
      <c r="B732">
        <f t="shared" si="316"/>
        <v>-2.3506094365859829</v>
      </c>
      <c r="G732" s="2">
        <f t="shared" si="294"/>
        <v>23.041733977467231</v>
      </c>
      <c r="H732" s="2">
        <f t="shared" si="295"/>
        <v>151.02982707153592</v>
      </c>
      <c r="I732" s="2">
        <f t="shared" si="296"/>
        <v>94.778103540376691</v>
      </c>
      <c r="J732" s="2">
        <f t="shared" si="297"/>
        <v>-33.209989553692019</v>
      </c>
      <c r="K732" s="2">
        <f t="shared" si="298"/>
        <v>184.23981662522795</v>
      </c>
      <c r="M732" s="2">
        <f t="shared" si="299"/>
        <v>40.619670666836406</v>
      </c>
      <c r="N732" s="2">
        <f t="shared" si="300"/>
        <v>-85.946707278271916</v>
      </c>
      <c r="O732" s="2">
        <f t="shared" si="301"/>
        <v>-142.83030420896912</v>
      </c>
      <c r="P732" s="2">
        <f t="shared" si="302"/>
        <v>-16.263926263860796</v>
      </c>
      <c r="Q732" s="2">
        <f t="shared" si="303"/>
        <v>183.44997487580554</v>
      </c>
      <c r="S732">
        <f t="shared" si="304"/>
        <v>-33.209989553692019</v>
      </c>
      <c r="T732">
        <f t="shared" si="317"/>
        <v>53.209989553692019</v>
      </c>
      <c r="U732">
        <f t="shared" si="305"/>
        <v>56.25172353115925</v>
      </c>
      <c r="V732">
        <f t="shared" si="306"/>
        <v>184.23981662522795</v>
      </c>
      <c r="W732">
        <f t="shared" si="307"/>
        <v>127.98809309406872</v>
      </c>
      <c r="X732">
        <f t="shared" si="308"/>
        <v>0</v>
      </c>
      <c r="Y732" s="2">
        <f t="shared" si="309"/>
        <v>184.23981662522795</v>
      </c>
      <c r="Z732" s="2"/>
      <c r="AB732">
        <f t="shared" si="310"/>
        <v>-142.83030420896912</v>
      </c>
      <c r="AC732">
        <f t="shared" si="318"/>
        <v>158.33030420896912</v>
      </c>
      <c r="AD732">
        <f t="shared" si="311"/>
        <v>183.44997487580554</v>
      </c>
      <c r="AE732">
        <f t="shared" si="312"/>
        <v>56.883596930697209</v>
      </c>
      <c r="AF732">
        <f t="shared" si="313"/>
        <v>0</v>
      </c>
      <c r="AG732">
        <f t="shared" si="314"/>
        <v>126.56637794510833</v>
      </c>
      <c r="AH732" s="2">
        <f t="shared" si="315"/>
        <v>183.44997487580554</v>
      </c>
    </row>
    <row r="733" spans="1:34" x14ac:dyDescent="0.3">
      <c r="A733">
        <f t="shared" si="293"/>
        <v>-134.86500000000115</v>
      </c>
      <c r="B733">
        <f t="shared" si="316"/>
        <v>-2.3538382957021726</v>
      </c>
      <c r="G733" s="2">
        <f t="shared" si="294"/>
        <v>23.12282585833103</v>
      </c>
      <c r="H733" s="2">
        <f t="shared" si="295"/>
        <v>150.70158748791104</v>
      </c>
      <c r="I733" s="2">
        <f t="shared" si="296"/>
        <v>94.266488382176021</v>
      </c>
      <c r="J733" s="2">
        <f t="shared" si="297"/>
        <v>-33.312273247403994</v>
      </c>
      <c r="K733" s="2">
        <f t="shared" si="298"/>
        <v>184.01386073531503</v>
      </c>
      <c r="M733" s="2">
        <f t="shared" si="299"/>
        <v>40.609718410578381</v>
      </c>
      <c r="N733" s="2">
        <f t="shared" si="300"/>
        <v>-86.369254577325393</v>
      </c>
      <c r="O733" s="2">
        <f t="shared" si="301"/>
        <v>-143.07092641269429</v>
      </c>
      <c r="P733" s="2">
        <f t="shared" si="302"/>
        <v>-16.091953424790514</v>
      </c>
      <c r="Q733" s="2">
        <f t="shared" si="303"/>
        <v>183.68064482327267</v>
      </c>
      <c r="S733">
        <f t="shared" si="304"/>
        <v>-33.312273247403994</v>
      </c>
      <c r="T733">
        <f t="shared" si="317"/>
        <v>53.312273247403994</v>
      </c>
      <c r="U733">
        <f t="shared" si="305"/>
        <v>56.43509910573502</v>
      </c>
      <c r="V733">
        <f t="shared" si="306"/>
        <v>184.01386073531503</v>
      </c>
      <c r="W733">
        <f t="shared" si="307"/>
        <v>127.57876162958001</v>
      </c>
      <c r="X733">
        <f t="shared" si="308"/>
        <v>0</v>
      </c>
      <c r="Y733" s="2">
        <f t="shared" si="309"/>
        <v>184.01386073531503</v>
      </c>
      <c r="Z733" s="2"/>
      <c r="AB733">
        <f t="shared" si="310"/>
        <v>-143.07092641269429</v>
      </c>
      <c r="AC733">
        <f t="shared" si="318"/>
        <v>158.57092641269429</v>
      </c>
      <c r="AD733">
        <f t="shared" si="311"/>
        <v>183.68064482327267</v>
      </c>
      <c r="AE733">
        <f t="shared" si="312"/>
        <v>56.701671835368899</v>
      </c>
      <c r="AF733">
        <f t="shared" si="313"/>
        <v>0</v>
      </c>
      <c r="AG733">
        <f t="shared" si="314"/>
        <v>126.97897298790377</v>
      </c>
      <c r="AH733" s="2">
        <f t="shared" si="315"/>
        <v>183.68064482327267</v>
      </c>
    </row>
    <row r="734" spans="1:34" x14ac:dyDescent="0.3">
      <c r="A734">
        <f t="shared" si="293"/>
        <v>-135.05000000000115</v>
      </c>
      <c r="B734">
        <f t="shared" si="316"/>
        <v>-2.3570671548183619</v>
      </c>
      <c r="G734" s="2">
        <f t="shared" si="294"/>
        <v>23.20388518210471</v>
      </c>
      <c r="H734" s="2">
        <f t="shared" si="295"/>
        <v>150.37198527199283</v>
      </c>
      <c r="I734" s="2">
        <f t="shared" si="296"/>
        <v>93.754098957056968</v>
      </c>
      <c r="J734" s="2">
        <f t="shared" si="297"/>
        <v>-33.414001132831153</v>
      </c>
      <c r="K734" s="2">
        <f t="shared" si="298"/>
        <v>183.78598640482397</v>
      </c>
      <c r="M734" s="2">
        <f t="shared" si="299"/>
        <v>40.59950437239528</v>
      </c>
      <c r="N734" s="2">
        <f t="shared" si="300"/>
        <v>-86.790739836210406</v>
      </c>
      <c r="O734" s="2">
        <f t="shared" si="301"/>
        <v>-143.30989543171623</v>
      </c>
      <c r="P734" s="2">
        <f t="shared" si="302"/>
        <v>-15.919651223110549</v>
      </c>
      <c r="Q734" s="2">
        <f t="shared" si="303"/>
        <v>183.9093998041115</v>
      </c>
      <c r="S734">
        <f t="shared" si="304"/>
        <v>-33.414001132831153</v>
      </c>
      <c r="T734">
        <f t="shared" si="317"/>
        <v>53.414001132831153</v>
      </c>
      <c r="U734">
        <f t="shared" si="305"/>
        <v>56.617886314935859</v>
      </c>
      <c r="V734">
        <f t="shared" si="306"/>
        <v>183.78598640482397</v>
      </c>
      <c r="W734">
        <f t="shared" si="307"/>
        <v>127.16810008988813</v>
      </c>
      <c r="X734">
        <f t="shared" si="308"/>
        <v>0</v>
      </c>
      <c r="Y734" s="2">
        <f t="shared" si="309"/>
        <v>183.78598640482397</v>
      </c>
      <c r="Z734" s="2"/>
      <c r="AB734">
        <f t="shared" si="310"/>
        <v>-143.30989543171623</v>
      </c>
      <c r="AC734">
        <f t="shared" si="318"/>
        <v>158.80989543171623</v>
      </c>
      <c r="AD734">
        <f t="shared" si="311"/>
        <v>183.9093998041115</v>
      </c>
      <c r="AE734">
        <f t="shared" si="312"/>
        <v>56.519155595505822</v>
      </c>
      <c r="AF734">
        <f t="shared" si="313"/>
        <v>0</v>
      </c>
      <c r="AG734">
        <f t="shared" si="314"/>
        <v>127.39024420860568</v>
      </c>
      <c r="AH734" s="2">
        <f t="shared" si="315"/>
        <v>183.9093998041115</v>
      </c>
    </row>
    <row r="735" spans="1:34" x14ac:dyDescent="0.3">
      <c r="A735">
        <f t="shared" si="293"/>
        <v>-135.23500000000115</v>
      </c>
      <c r="B735">
        <f t="shared" si="316"/>
        <v>-2.3602960139345517</v>
      </c>
      <c r="G735" s="2">
        <f t="shared" si="294"/>
        <v>23.28491110370252</v>
      </c>
      <c r="H735" s="2">
        <f t="shared" si="295"/>
        <v>150.04102386005641</v>
      </c>
      <c r="I735" s="2">
        <f t="shared" si="296"/>
        <v>93.240940606946651</v>
      </c>
      <c r="J735" s="2">
        <f t="shared" si="297"/>
        <v>-33.515172149407221</v>
      </c>
      <c r="K735" s="2">
        <f t="shared" si="298"/>
        <v>183.55619600946363</v>
      </c>
      <c r="M735" s="2">
        <f t="shared" si="299"/>
        <v>40.589028658773778</v>
      </c>
      <c r="N735" s="2">
        <f t="shared" si="300"/>
        <v>-87.211158660723143</v>
      </c>
      <c r="O735" s="2">
        <f t="shared" si="301"/>
        <v>-143.5472087746582</v>
      </c>
      <c r="P735" s="2">
        <f t="shared" si="302"/>
        <v>-15.747021455161278</v>
      </c>
      <c r="Q735" s="2">
        <f t="shared" si="303"/>
        <v>184.13623743343197</v>
      </c>
      <c r="S735">
        <f t="shared" si="304"/>
        <v>-33.515172149407221</v>
      </c>
      <c r="T735">
        <f t="shared" si="317"/>
        <v>53.515172149407221</v>
      </c>
      <c r="U735">
        <f t="shared" si="305"/>
        <v>56.80008325310974</v>
      </c>
      <c r="V735">
        <f t="shared" si="306"/>
        <v>183.55619600946363</v>
      </c>
      <c r="W735">
        <f t="shared" si="307"/>
        <v>126.75611275635387</v>
      </c>
      <c r="X735">
        <f t="shared" si="308"/>
        <v>0</v>
      </c>
      <c r="Y735" s="2">
        <f t="shared" si="309"/>
        <v>183.55619600946363</v>
      </c>
      <c r="Z735" s="2"/>
      <c r="AB735">
        <f t="shared" si="310"/>
        <v>-143.5472087746582</v>
      </c>
      <c r="AC735">
        <f t="shared" si="318"/>
        <v>159.0472087746582</v>
      </c>
      <c r="AD735">
        <f t="shared" si="311"/>
        <v>184.13623743343197</v>
      </c>
      <c r="AE735">
        <f t="shared" si="312"/>
        <v>56.336050113935059</v>
      </c>
      <c r="AF735">
        <f t="shared" si="313"/>
        <v>0</v>
      </c>
      <c r="AG735">
        <f t="shared" si="314"/>
        <v>127.80018731949693</v>
      </c>
      <c r="AH735" s="2">
        <f t="shared" si="315"/>
        <v>184.13623743343197</v>
      </c>
    </row>
    <row r="736" spans="1:34" x14ac:dyDescent="0.3">
      <c r="A736">
        <f t="shared" si="293"/>
        <v>-135.42000000000115</v>
      </c>
      <c r="B736">
        <f t="shared" si="316"/>
        <v>-2.363524873050741</v>
      </c>
      <c r="G736" s="2">
        <f t="shared" si="294"/>
        <v>23.365902778386896</v>
      </c>
      <c r="H736" s="2">
        <f t="shared" si="295"/>
        <v>149.70870670254735</v>
      </c>
      <c r="I736" s="2">
        <f t="shared" si="296"/>
        <v>92.727018681788948</v>
      </c>
      <c r="J736" s="2">
        <f t="shared" si="297"/>
        <v>-33.615785242371508</v>
      </c>
      <c r="K736" s="2">
        <f t="shared" si="298"/>
        <v>183.32449194491886</v>
      </c>
      <c r="M736" s="2">
        <f t="shared" si="299"/>
        <v>40.578291378928661</v>
      </c>
      <c r="N736" s="2">
        <f t="shared" si="300"/>
        <v>-87.630506667777752</v>
      </c>
      <c r="O736" s="2">
        <f t="shared" si="301"/>
        <v>-143.78286396740464</v>
      </c>
      <c r="P736" s="2">
        <f t="shared" si="302"/>
        <v>-15.57406592069821</v>
      </c>
      <c r="Q736" s="2">
        <f t="shared" si="303"/>
        <v>184.36115534633331</v>
      </c>
      <c r="S736">
        <f t="shared" si="304"/>
        <v>-33.615785242371508</v>
      </c>
      <c r="T736">
        <f t="shared" si="317"/>
        <v>53.615785242371508</v>
      </c>
      <c r="U736">
        <f t="shared" si="305"/>
        <v>56.981688020758405</v>
      </c>
      <c r="V736">
        <f t="shared" si="306"/>
        <v>183.32449194491886</v>
      </c>
      <c r="W736">
        <f t="shared" si="307"/>
        <v>126.34280392416045</v>
      </c>
      <c r="X736">
        <f t="shared" si="308"/>
        <v>0</v>
      </c>
      <c r="Y736" s="2">
        <f t="shared" si="309"/>
        <v>183.32449194491886</v>
      </c>
      <c r="Z736" s="2"/>
      <c r="AB736">
        <f t="shared" si="310"/>
        <v>-143.78286396740464</v>
      </c>
      <c r="AC736">
        <f t="shared" si="318"/>
        <v>159.28286396740464</v>
      </c>
      <c r="AD736">
        <f t="shared" si="311"/>
        <v>184.36115534633331</v>
      </c>
      <c r="AE736">
        <f t="shared" si="312"/>
        <v>56.152357299626885</v>
      </c>
      <c r="AF736">
        <f t="shared" si="313"/>
        <v>0</v>
      </c>
      <c r="AG736">
        <f t="shared" si="314"/>
        <v>128.20879804670642</v>
      </c>
      <c r="AH736" s="2">
        <f t="shared" si="315"/>
        <v>184.36115534633331</v>
      </c>
    </row>
    <row r="737" spans="1:34" x14ac:dyDescent="0.3">
      <c r="A737">
        <f t="shared" si="293"/>
        <v>-135.60500000000116</v>
      </c>
      <c r="B737">
        <f t="shared" si="316"/>
        <v>-2.3667537321669307</v>
      </c>
      <c r="G737" s="2">
        <f t="shared" si="294"/>
        <v>23.446859361777364</v>
      </c>
      <c r="H737" s="2">
        <f t="shared" si="295"/>
        <v>149.37503726404549</v>
      </c>
      <c r="I737" s="2">
        <f t="shared" si="296"/>
        <v>92.212338539488115</v>
      </c>
      <c r="J737" s="2">
        <f t="shared" si="297"/>
        <v>-33.715839362779988</v>
      </c>
      <c r="K737" s="2">
        <f t="shared" si="298"/>
        <v>183.09087662682549</v>
      </c>
      <c r="M737" s="2">
        <f t="shared" si="299"/>
        <v>40.567292644801668</v>
      </c>
      <c r="N737" s="2">
        <f t="shared" si="300"/>
        <v>-88.048779485452371</v>
      </c>
      <c r="O737" s="2">
        <f t="shared" si="301"/>
        <v>-144.01685855312709</v>
      </c>
      <c r="P737" s="2">
        <f t="shared" si="302"/>
        <v>-15.400786422873054</v>
      </c>
      <c r="Q737" s="2">
        <f t="shared" si="303"/>
        <v>184.58415119792875</v>
      </c>
      <c r="S737">
        <f t="shared" si="304"/>
        <v>-33.715839362779988</v>
      </c>
      <c r="T737">
        <f t="shared" si="317"/>
        <v>53.715839362779988</v>
      </c>
      <c r="U737">
        <f t="shared" si="305"/>
        <v>57.162698724557352</v>
      </c>
      <c r="V737">
        <f t="shared" si="306"/>
        <v>183.09087662682549</v>
      </c>
      <c r="W737">
        <f t="shared" si="307"/>
        <v>125.9281779022681</v>
      </c>
      <c r="X737">
        <f t="shared" si="308"/>
        <v>0</v>
      </c>
      <c r="Y737" s="2">
        <f t="shared" si="309"/>
        <v>183.09087662682549</v>
      </c>
      <c r="Z737" s="2"/>
      <c r="AB737">
        <f t="shared" si="310"/>
        <v>-144.01685855312709</v>
      </c>
      <c r="AC737">
        <f t="shared" si="318"/>
        <v>159.51685855312709</v>
      </c>
      <c r="AD737">
        <f t="shared" si="311"/>
        <v>184.58415119792875</v>
      </c>
      <c r="AE737">
        <f t="shared" si="312"/>
        <v>55.968079067674722</v>
      </c>
      <c r="AF737">
        <f t="shared" si="313"/>
        <v>0</v>
      </c>
      <c r="AG737">
        <f t="shared" si="314"/>
        <v>128.61607213025405</v>
      </c>
      <c r="AH737" s="2">
        <f t="shared" si="315"/>
        <v>184.58415119792875</v>
      </c>
    </row>
    <row r="738" spans="1:34" x14ac:dyDescent="0.3">
      <c r="A738">
        <f t="shared" si="293"/>
        <v>-135.79000000000116</v>
      </c>
      <c r="B738">
        <f t="shared" si="316"/>
        <v>-2.3699825912831201</v>
      </c>
      <c r="G738" s="2">
        <f t="shared" si="294"/>
        <v>23.527780009859249</v>
      </c>
      <c r="H738" s="2">
        <f t="shared" si="295"/>
        <v>149.04001902322901</v>
      </c>
      <c r="I738" s="2">
        <f t="shared" si="296"/>
        <v>91.696905545853539</v>
      </c>
      <c r="J738" s="2">
        <f t="shared" si="297"/>
        <v>-33.815333467516211</v>
      </c>
      <c r="K738" s="2">
        <f t="shared" si="298"/>
        <v>182.85535249074522</v>
      </c>
      <c r="M738" s="2">
        <f t="shared" si="299"/>
        <v>40.556032571060356</v>
      </c>
      <c r="N738" s="2">
        <f t="shared" si="300"/>
        <v>-88.465972753034436</v>
      </c>
      <c r="O738" s="2">
        <f t="shared" si="301"/>
        <v>-144.24919009230987</v>
      </c>
      <c r="P738" s="2">
        <f t="shared" si="302"/>
        <v>-15.227184768215089</v>
      </c>
      <c r="Q738" s="2">
        <f t="shared" si="303"/>
        <v>184.80522266337022</v>
      </c>
      <c r="S738">
        <f t="shared" si="304"/>
        <v>-33.815333467516211</v>
      </c>
      <c r="T738">
        <f t="shared" si="317"/>
        <v>53.815333467516211</v>
      </c>
      <c r="U738">
        <f t="shared" si="305"/>
        <v>57.343113477375461</v>
      </c>
      <c r="V738">
        <f t="shared" si="306"/>
        <v>182.85535249074522</v>
      </c>
      <c r="W738">
        <f t="shared" si="307"/>
        <v>125.51223901336975</v>
      </c>
      <c r="X738">
        <f t="shared" si="308"/>
        <v>0</v>
      </c>
      <c r="Y738" s="2">
        <f t="shared" si="309"/>
        <v>182.85535249074522</v>
      </c>
      <c r="Z738" s="2"/>
      <c r="AB738">
        <f t="shared" si="310"/>
        <v>-144.24919009230987</v>
      </c>
      <c r="AC738">
        <f t="shared" si="318"/>
        <v>159.74919009230987</v>
      </c>
      <c r="AD738">
        <f t="shared" si="311"/>
        <v>184.80522266337022</v>
      </c>
      <c r="AE738">
        <f t="shared" si="312"/>
        <v>55.783217339275438</v>
      </c>
      <c r="AF738">
        <f t="shared" si="313"/>
        <v>0</v>
      </c>
      <c r="AG738">
        <f t="shared" si="314"/>
        <v>129.02200532409478</v>
      </c>
      <c r="AH738" s="2">
        <f t="shared" si="315"/>
        <v>184.80522266337022</v>
      </c>
    </row>
    <row r="739" spans="1:34" x14ac:dyDescent="0.3">
      <c r="A739">
        <f t="shared" si="293"/>
        <v>-135.97500000000116</v>
      </c>
      <c r="B739">
        <f t="shared" si="316"/>
        <v>-2.3732114503993098</v>
      </c>
      <c r="G739" s="2">
        <f t="shared" si="294"/>
        <v>23.608663878992569</v>
      </c>
      <c r="H739" s="2">
        <f t="shared" si="295"/>
        <v>148.70365547283791</v>
      </c>
      <c r="I739" s="2">
        <f t="shared" si="296"/>
        <v>91.180725074543119</v>
      </c>
      <c r="J739" s="2">
        <f t="shared" si="297"/>
        <v>-33.914266519302203</v>
      </c>
      <c r="K739" s="2">
        <f t="shared" si="298"/>
        <v>182.61792199214011</v>
      </c>
      <c r="M739" s="2">
        <f t="shared" si="299"/>
        <v>40.544511275096866</v>
      </c>
      <c r="N739" s="2">
        <f t="shared" si="300"/>
        <v>-88.882082121066361</v>
      </c>
      <c r="O739" s="2">
        <f t="shared" si="301"/>
        <v>-144.47985616277541</v>
      </c>
      <c r="P739" s="2">
        <f t="shared" si="302"/>
        <v>-15.053262766612164</v>
      </c>
      <c r="Q739" s="2">
        <f t="shared" si="303"/>
        <v>185.02436743787229</v>
      </c>
      <c r="S739">
        <f t="shared" si="304"/>
        <v>-33.914266519302203</v>
      </c>
      <c r="T739">
        <f t="shared" si="317"/>
        <v>53.914266519302203</v>
      </c>
      <c r="U739">
        <f t="shared" si="305"/>
        <v>57.522930398294776</v>
      </c>
      <c r="V739">
        <f t="shared" si="306"/>
        <v>182.61792199214011</v>
      </c>
      <c r="W739">
        <f t="shared" si="307"/>
        <v>125.09499159384532</v>
      </c>
      <c r="X739">
        <f t="shared" si="308"/>
        <v>0</v>
      </c>
      <c r="Y739" s="2">
        <f t="shared" si="309"/>
        <v>182.61792199214011</v>
      </c>
      <c r="Z739" s="2"/>
      <c r="AB739">
        <f t="shared" si="310"/>
        <v>-144.47985616277541</v>
      </c>
      <c r="AC739">
        <f t="shared" si="318"/>
        <v>159.97985616277541</v>
      </c>
      <c r="AD739">
        <f t="shared" si="311"/>
        <v>185.02436743787229</v>
      </c>
      <c r="AE739">
        <f t="shared" si="312"/>
        <v>55.597774041709044</v>
      </c>
      <c r="AF739">
        <f t="shared" si="313"/>
        <v>0</v>
      </c>
      <c r="AG739">
        <f t="shared" si="314"/>
        <v>129.42659339616324</v>
      </c>
      <c r="AH739" s="2">
        <f t="shared" si="315"/>
        <v>185.02436743787229</v>
      </c>
    </row>
    <row r="740" spans="1:34" x14ac:dyDescent="0.3">
      <c r="A740">
        <f t="shared" si="293"/>
        <v>-136.16000000000116</v>
      </c>
      <c r="B740">
        <f t="shared" si="316"/>
        <v>-2.3764403095154996</v>
      </c>
      <c r="G740" s="2">
        <f t="shared" si="294"/>
        <v>23.689510125920741</v>
      </c>
      <c r="H740" s="2">
        <f t="shared" si="295"/>
        <v>148.36595011963789</v>
      </c>
      <c r="I740" s="2">
        <f t="shared" si="296"/>
        <v>90.663802507007901</v>
      </c>
      <c r="J740" s="2">
        <f t="shared" si="297"/>
        <v>-34.012637486709231</v>
      </c>
      <c r="K740" s="2">
        <f t="shared" si="298"/>
        <v>182.37858760634711</v>
      </c>
      <c r="M740" s="2">
        <f t="shared" si="299"/>
        <v>40.532728877026742</v>
      </c>
      <c r="N740" s="2">
        <f t="shared" si="300"/>
        <v>-89.297103251390695</v>
      </c>
      <c r="O740" s="2">
        <f t="shared" si="301"/>
        <v>-144.70885435970942</v>
      </c>
      <c r="P740" s="2">
        <f t="shared" si="302"/>
        <v>-14.879022231291987</v>
      </c>
      <c r="Q740" s="2">
        <f t="shared" si="303"/>
        <v>185.24158323673618</v>
      </c>
      <c r="S740">
        <f t="shared" si="304"/>
        <v>-34.012637486709231</v>
      </c>
      <c r="T740">
        <f t="shared" si="317"/>
        <v>54.012637486709231</v>
      </c>
      <c r="U740">
        <f t="shared" si="305"/>
        <v>57.702147612629972</v>
      </c>
      <c r="V740">
        <f t="shared" si="306"/>
        <v>182.37858760634711</v>
      </c>
      <c r="W740">
        <f t="shared" si="307"/>
        <v>124.67643999371714</v>
      </c>
      <c r="X740">
        <f t="shared" si="308"/>
        <v>0</v>
      </c>
      <c r="Y740" s="2">
        <f t="shared" si="309"/>
        <v>182.37858760634711</v>
      </c>
      <c r="Z740" s="2"/>
      <c r="AB740">
        <f t="shared" si="310"/>
        <v>-144.70885435970942</v>
      </c>
      <c r="AC740">
        <f t="shared" si="318"/>
        <v>160.20885435970942</v>
      </c>
      <c r="AD740">
        <f t="shared" si="311"/>
        <v>185.24158323673618</v>
      </c>
      <c r="AE740">
        <f t="shared" si="312"/>
        <v>55.411751108318725</v>
      </c>
      <c r="AF740">
        <f t="shared" si="313"/>
        <v>0</v>
      </c>
      <c r="AG740">
        <f t="shared" si="314"/>
        <v>129.82983212841742</v>
      </c>
      <c r="AH740" s="2">
        <f t="shared" si="315"/>
        <v>185.24158323673618</v>
      </c>
    </row>
    <row r="741" spans="1:34" x14ac:dyDescent="0.3">
      <c r="A741">
        <f t="shared" si="293"/>
        <v>-136.34500000000116</v>
      </c>
      <c r="B741">
        <f t="shared" si="316"/>
        <v>-2.3796691686316889</v>
      </c>
      <c r="G741" s="2">
        <f t="shared" si="294"/>
        <v>23.770317907779418</v>
      </c>
      <c r="H741" s="2">
        <f t="shared" si="295"/>
        <v>148.02690648438357</v>
      </c>
      <c r="I741" s="2">
        <f t="shared" si="296"/>
        <v>90.146143232435591</v>
      </c>
      <c r="J741" s="2">
        <f t="shared" si="297"/>
        <v>-34.110445344168582</v>
      </c>
      <c r="K741" s="2">
        <f t="shared" si="298"/>
        <v>182.13735182855214</v>
      </c>
      <c r="M741" s="2">
        <f t="shared" si="299"/>
        <v>40.520685499687609</v>
      </c>
      <c r="N741" s="2">
        <f t="shared" si="300"/>
        <v>-89.711031817195362</v>
      </c>
      <c r="O741" s="2">
        <f t="shared" si="301"/>
        <v>-144.93618229568611</v>
      </c>
      <c r="P741" s="2">
        <f t="shared" si="302"/>
        <v>-14.704464978803138</v>
      </c>
      <c r="Q741" s="2">
        <f t="shared" si="303"/>
        <v>185.45686779537371</v>
      </c>
      <c r="S741">
        <f t="shared" si="304"/>
        <v>-34.110445344168582</v>
      </c>
      <c r="T741">
        <f t="shared" si="317"/>
        <v>54.110445344168582</v>
      </c>
      <c r="U741">
        <f t="shared" si="305"/>
        <v>57.880763251947997</v>
      </c>
      <c r="V741">
        <f t="shared" si="306"/>
        <v>182.13735182855214</v>
      </c>
      <c r="W741">
        <f t="shared" si="307"/>
        <v>124.25658857660417</v>
      </c>
      <c r="X741">
        <f t="shared" si="308"/>
        <v>0</v>
      </c>
      <c r="Y741" s="2">
        <f t="shared" si="309"/>
        <v>182.13735182855214</v>
      </c>
      <c r="Z741" s="2"/>
      <c r="AB741">
        <f t="shared" si="310"/>
        <v>-144.93618229568611</v>
      </c>
      <c r="AC741">
        <f t="shared" si="318"/>
        <v>160.43618229568611</v>
      </c>
      <c r="AD741">
        <f t="shared" si="311"/>
        <v>185.45686779537371</v>
      </c>
      <c r="AE741">
        <f t="shared" si="312"/>
        <v>55.225150478490747</v>
      </c>
      <c r="AF741">
        <f t="shared" si="313"/>
        <v>0</v>
      </c>
      <c r="AG741">
        <f t="shared" si="314"/>
        <v>130.23171731688296</v>
      </c>
      <c r="AH741" s="2">
        <f t="shared" si="315"/>
        <v>185.45686779537371</v>
      </c>
    </row>
    <row r="742" spans="1:34" x14ac:dyDescent="0.3">
      <c r="A742">
        <f t="shared" si="293"/>
        <v>-136.53000000000117</v>
      </c>
      <c r="B742">
        <f t="shared" si="316"/>
        <v>-2.3828980277478786</v>
      </c>
      <c r="G742" s="2">
        <f t="shared" si="294"/>
        <v>23.851086382105301</v>
      </c>
      <c r="H742" s="2">
        <f t="shared" si="295"/>
        <v>147.6865281017819</v>
      </c>
      <c r="I742" s="2">
        <f t="shared" si="296"/>
        <v>89.627752647694308</v>
      </c>
      <c r="J742" s="2">
        <f t="shared" si="297"/>
        <v>-34.207689071982294</v>
      </c>
      <c r="K742" s="2">
        <f t="shared" si="298"/>
        <v>181.89421717376419</v>
      </c>
      <c r="M742" s="2">
        <f t="shared" si="299"/>
        <v>40.508381268637983</v>
      </c>
      <c r="N742" s="2">
        <f t="shared" si="300"/>
        <v>-90.123863503059113</v>
      </c>
      <c r="O742" s="2">
        <f t="shared" si="301"/>
        <v>-145.16183760069316</v>
      </c>
      <c r="P742" s="2">
        <f t="shared" si="302"/>
        <v>-14.529592828996059</v>
      </c>
      <c r="Q742" s="2">
        <f t="shared" si="303"/>
        <v>185.67021886933114</v>
      </c>
      <c r="S742">
        <f t="shared" si="304"/>
        <v>-34.207689071982294</v>
      </c>
      <c r="T742">
        <f t="shared" si="317"/>
        <v>54.207689071982294</v>
      </c>
      <c r="U742">
        <f t="shared" si="305"/>
        <v>58.058775454087595</v>
      </c>
      <c r="V742">
        <f t="shared" si="306"/>
        <v>181.89421717376419</v>
      </c>
      <c r="W742">
        <f t="shared" si="307"/>
        <v>123.8354417196766</v>
      </c>
      <c r="X742">
        <f t="shared" si="308"/>
        <v>0</v>
      </c>
      <c r="Y742" s="2">
        <f t="shared" si="309"/>
        <v>181.89421717376419</v>
      </c>
      <c r="Z742" s="2"/>
      <c r="AB742">
        <f t="shared" si="310"/>
        <v>-145.16183760069316</v>
      </c>
      <c r="AC742">
        <f t="shared" si="318"/>
        <v>160.66183760069316</v>
      </c>
      <c r="AD742">
        <f t="shared" si="311"/>
        <v>185.67021886933114</v>
      </c>
      <c r="AE742">
        <f t="shared" si="312"/>
        <v>55.037974097634049</v>
      </c>
      <c r="AF742">
        <f t="shared" si="313"/>
        <v>0</v>
      </c>
      <c r="AG742">
        <f t="shared" si="314"/>
        <v>130.63224477169712</v>
      </c>
      <c r="AH742" s="2">
        <f t="shared" si="315"/>
        <v>185.67021886933114</v>
      </c>
    </row>
    <row r="743" spans="1:34" x14ac:dyDescent="0.3">
      <c r="A743">
        <f t="shared" si="293"/>
        <v>-136.71500000000117</v>
      </c>
      <c r="B743">
        <f t="shared" si="316"/>
        <v>-2.3861268868640679</v>
      </c>
      <c r="G743" s="2">
        <f t="shared" si="294"/>
        <v>23.931814706844861</v>
      </c>
      <c r="H743" s="2">
        <f t="shared" si="295"/>
        <v>147.34481852045525</v>
      </c>
      <c r="I743" s="2">
        <f t="shared" si="296"/>
        <v>89.108636157276663</v>
      </c>
      <c r="J743" s="2">
        <f t="shared" si="297"/>
        <v>-34.30436765633371</v>
      </c>
      <c r="K743" s="2">
        <f t="shared" si="298"/>
        <v>181.64918617678896</v>
      </c>
      <c r="M743" s="2">
        <f t="shared" si="299"/>
        <v>40.495816312155888</v>
      </c>
      <c r="N743" s="2">
        <f t="shared" si="300"/>
        <v>-90.535594004995886</v>
      </c>
      <c r="O743" s="2">
        <f t="shared" si="301"/>
        <v>-145.38581792215606</v>
      </c>
      <c r="P743" s="2">
        <f t="shared" si="302"/>
        <v>-14.35440760500428</v>
      </c>
      <c r="Q743" s="2">
        <f t="shared" si="303"/>
        <v>185.88163423431195</v>
      </c>
      <c r="S743">
        <f t="shared" si="304"/>
        <v>-34.30436765633371</v>
      </c>
      <c r="T743">
        <f t="shared" si="317"/>
        <v>54.30436765633371</v>
      </c>
      <c r="U743">
        <f t="shared" si="305"/>
        <v>58.236182363178571</v>
      </c>
      <c r="V743">
        <f t="shared" si="306"/>
        <v>181.64918617678896</v>
      </c>
      <c r="W743">
        <f t="shared" si="307"/>
        <v>123.41300381361037</v>
      </c>
      <c r="X743">
        <f t="shared" si="308"/>
        <v>0</v>
      </c>
      <c r="Y743" s="2">
        <f t="shared" si="309"/>
        <v>181.64918617678896</v>
      </c>
      <c r="Z743" s="2"/>
      <c r="AB743">
        <f t="shared" si="310"/>
        <v>-145.38581792215606</v>
      </c>
      <c r="AC743">
        <f t="shared" si="318"/>
        <v>160.88581792215606</v>
      </c>
      <c r="AD743">
        <f t="shared" si="311"/>
        <v>185.88163423431195</v>
      </c>
      <c r="AE743">
        <f t="shared" si="312"/>
        <v>54.850223917160179</v>
      </c>
      <c r="AF743">
        <f t="shared" si="313"/>
        <v>0</v>
      </c>
      <c r="AG743">
        <f t="shared" si="314"/>
        <v>131.0314103171518</v>
      </c>
      <c r="AH743" s="2">
        <f t="shared" si="315"/>
        <v>185.88163423431195</v>
      </c>
    </row>
    <row r="744" spans="1:34" x14ac:dyDescent="0.3">
      <c r="A744">
        <f t="shared" si="293"/>
        <v>-136.90000000000117</v>
      </c>
      <c r="B744">
        <f t="shared" si="316"/>
        <v>-2.3893557459802577</v>
      </c>
      <c r="G744" s="2">
        <f t="shared" si="294"/>
        <v>24.012502040363174</v>
      </c>
      <c r="H744" s="2">
        <f t="shared" si="295"/>
        <v>147.00178130290433</v>
      </c>
      <c r="I744" s="2">
        <f t="shared" si="296"/>
        <v>88.588799173243018</v>
      </c>
      <c r="J744" s="2">
        <f t="shared" si="297"/>
        <v>-34.400480089298135</v>
      </c>
      <c r="K744" s="2">
        <f t="shared" si="298"/>
        <v>181.40226139220246</v>
      </c>
      <c r="M744" s="2">
        <f t="shared" si="299"/>
        <v>40.482990761237559</v>
      </c>
      <c r="N744" s="2">
        <f t="shared" si="300"/>
        <v>-90.946219030500387</v>
      </c>
      <c r="O744" s="2">
        <f t="shared" si="301"/>
        <v>-145.60812092496312</v>
      </c>
      <c r="P744" s="2">
        <f t="shared" si="302"/>
        <v>-14.178911133225171</v>
      </c>
      <c r="Q744" s="2">
        <f t="shared" si="303"/>
        <v>186.09111168620069</v>
      </c>
      <c r="S744">
        <f t="shared" si="304"/>
        <v>-34.400480089298135</v>
      </c>
      <c r="T744">
        <f t="shared" si="317"/>
        <v>54.400480089298135</v>
      </c>
      <c r="U744">
        <f t="shared" si="305"/>
        <v>58.412982129661309</v>
      </c>
      <c r="V744">
        <f t="shared" si="306"/>
        <v>181.40226139220246</v>
      </c>
      <c r="W744">
        <f t="shared" si="307"/>
        <v>122.98927926254115</v>
      </c>
      <c r="X744">
        <f t="shared" si="308"/>
        <v>0</v>
      </c>
      <c r="Y744" s="2">
        <f t="shared" si="309"/>
        <v>181.40226139220246</v>
      </c>
      <c r="Z744" s="2"/>
      <c r="AB744">
        <f t="shared" si="310"/>
        <v>-145.60812092496312</v>
      </c>
      <c r="AC744">
        <f t="shared" si="318"/>
        <v>161.10812092496312</v>
      </c>
      <c r="AD744">
        <f t="shared" si="311"/>
        <v>186.09111168620069</v>
      </c>
      <c r="AE744">
        <f t="shared" si="312"/>
        <v>54.66190189446273</v>
      </c>
      <c r="AF744">
        <f t="shared" si="313"/>
        <v>0</v>
      </c>
      <c r="AG744">
        <f t="shared" si="314"/>
        <v>131.42920979173795</v>
      </c>
      <c r="AH744" s="2">
        <f t="shared" si="315"/>
        <v>186.09111168620069</v>
      </c>
    </row>
    <row r="745" spans="1:34" x14ac:dyDescent="0.3">
      <c r="A745">
        <f t="shared" si="293"/>
        <v>-137.08500000000117</v>
      </c>
      <c r="B745">
        <f t="shared" si="316"/>
        <v>-2.392584605096447</v>
      </c>
      <c r="G745" s="2">
        <f t="shared" si="294"/>
        <v>24.093147541452637</v>
      </c>
      <c r="H745" s="2">
        <f t="shared" si="295"/>
        <v>146.65742002547137</v>
      </c>
      <c r="I745" s="2">
        <f t="shared" si="296"/>
        <v>88.068247115165477</v>
      </c>
      <c r="J745" s="2">
        <f t="shared" si="297"/>
        <v>-34.496025368853239</v>
      </c>
      <c r="K745" s="2">
        <f t="shared" si="298"/>
        <v>181.15344539432459</v>
      </c>
      <c r="M745" s="2">
        <f t="shared" si="299"/>
        <v>40.469904749596068</v>
      </c>
      <c r="N745" s="2">
        <f t="shared" si="300"/>
        <v>-91.355734298592154</v>
      </c>
      <c r="O745" s="2">
        <f t="shared" si="301"/>
        <v>-145.82874429148936</v>
      </c>
      <c r="P745" s="2">
        <f t="shared" si="302"/>
        <v>-14.003105243301139</v>
      </c>
      <c r="Q745" s="2">
        <f t="shared" si="303"/>
        <v>186.29864904108541</v>
      </c>
      <c r="S745">
        <f t="shared" si="304"/>
        <v>-34.496025368853239</v>
      </c>
      <c r="T745">
        <f t="shared" si="317"/>
        <v>54.496025368853239</v>
      </c>
      <c r="U745">
        <f t="shared" si="305"/>
        <v>58.589172910305876</v>
      </c>
      <c r="V745">
        <f t="shared" si="306"/>
        <v>181.15344539432459</v>
      </c>
      <c r="W745">
        <f t="shared" si="307"/>
        <v>122.56427248401872</v>
      </c>
      <c r="X745">
        <f t="shared" si="308"/>
        <v>0</v>
      </c>
      <c r="Y745" s="2">
        <f t="shared" si="309"/>
        <v>181.15344539432459</v>
      </c>
      <c r="Z745" s="2"/>
      <c r="AB745">
        <f t="shared" si="310"/>
        <v>-145.82874429148936</v>
      </c>
      <c r="AC745">
        <f t="shared" si="318"/>
        <v>161.32874429148936</v>
      </c>
      <c r="AD745">
        <f t="shared" si="311"/>
        <v>186.29864904108541</v>
      </c>
      <c r="AE745">
        <f t="shared" si="312"/>
        <v>54.473009992897204</v>
      </c>
      <c r="AF745">
        <f t="shared" si="313"/>
        <v>0</v>
      </c>
      <c r="AG745">
        <f t="shared" si="314"/>
        <v>131.82563904818821</v>
      </c>
      <c r="AH745" s="2">
        <f t="shared" si="315"/>
        <v>186.29864904108541</v>
      </c>
    </row>
    <row r="746" spans="1:34" x14ac:dyDescent="0.3">
      <c r="A746">
        <f t="shared" si="293"/>
        <v>-137.27000000000118</v>
      </c>
      <c r="B746">
        <f t="shared" si="316"/>
        <v>-2.3958134642126367</v>
      </c>
      <c r="G746" s="2">
        <f t="shared" si="294"/>
        <v>24.173750369341818</v>
      </c>
      <c r="H746" s="2">
        <f t="shared" si="295"/>
        <v>146.31173827830236</v>
      </c>
      <c r="I746" s="2">
        <f t="shared" si="296"/>
        <v>87.546985410070903</v>
      </c>
      <c r="J746" s="2">
        <f t="shared" si="297"/>
        <v>-34.591002498889637</v>
      </c>
      <c r="K746" s="2">
        <f t="shared" si="298"/>
        <v>180.90274077719198</v>
      </c>
      <c r="M746" s="2">
        <f t="shared" si="299"/>
        <v>40.456558413659906</v>
      </c>
      <c r="N746" s="2">
        <f t="shared" si="300"/>
        <v>-91.764135539860874</v>
      </c>
      <c r="O746" s="2">
        <f t="shared" si="301"/>
        <v>-146.04768572162112</v>
      </c>
      <c r="P746" s="2">
        <f t="shared" si="302"/>
        <v>-13.826991768100335</v>
      </c>
      <c r="Q746" s="2">
        <f t="shared" si="303"/>
        <v>186.50424413528103</v>
      </c>
      <c r="S746">
        <f t="shared" si="304"/>
        <v>-34.591002498889637</v>
      </c>
      <c r="T746">
        <f t="shared" si="317"/>
        <v>54.591002498889637</v>
      </c>
      <c r="U746">
        <f t="shared" si="305"/>
        <v>58.764752868231454</v>
      </c>
      <c r="V746">
        <f t="shared" si="306"/>
        <v>180.90274077719198</v>
      </c>
      <c r="W746">
        <f t="shared" si="307"/>
        <v>122.13798790896054</v>
      </c>
      <c r="X746">
        <f t="shared" si="308"/>
        <v>0</v>
      </c>
      <c r="Y746" s="2">
        <f t="shared" si="309"/>
        <v>180.90274077719198</v>
      </c>
      <c r="Z746" s="2"/>
      <c r="AB746">
        <f t="shared" si="310"/>
        <v>-146.04768572162112</v>
      </c>
      <c r="AC746">
        <f t="shared" si="318"/>
        <v>161.54768572162112</v>
      </c>
      <c r="AD746">
        <f t="shared" si="311"/>
        <v>186.50424413528103</v>
      </c>
      <c r="AE746">
        <f t="shared" si="312"/>
        <v>54.283550181760248</v>
      </c>
      <c r="AF746">
        <f t="shared" si="313"/>
        <v>0</v>
      </c>
      <c r="AG746">
        <f t="shared" si="314"/>
        <v>132.22069395352079</v>
      </c>
      <c r="AH746" s="2">
        <f t="shared" si="315"/>
        <v>186.50424413528103</v>
      </c>
    </row>
    <row r="747" spans="1:34" x14ac:dyDescent="0.3">
      <c r="A747">
        <f t="shared" si="293"/>
        <v>-137.45500000000118</v>
      </c>
      <c r="B747">
        <f t="shared" si="316"/>
        <v>-2.3990423233288261</v>
      </c>
      <c r="G747" s="2">
        <f t="shared" si="294"/>
        <v>24.254309683704129</v>
      </c>
      <c r="H747" s="2">
        <f t="shared" si="295"/>
        <v>145.96473966531013</v>
      </c>
      <c r="I747" s="2">
        <f t="shared" si="296"/>
        <v>87.025019492384871</v>
      </c>
      <c r="J747" s="2">
        <f t="shared" si="297"/>
        <v>-34.685410489221127</v>
      </c>
      <c r="K747" s="2">
        <f t="shared" si="298"/>
        <v>180.65015015453127</v>
      </c>
      <c r="M747" s="2">
        <f t="shared" si="299"/>
        <v>40.4429518925716</v>
      </c>
      <c r="N747" s="2">
        <f t="shared" si="300"/>
        <v>-92.171418496510228</v>
      </c>
      <c r="O747" s="2">
        <f t="shared" si="301"/>
        <v>-146.26494293277955</v>
      </c>
      <c r="P747" s="2">
        <f t="shared" si="302"/>
        <v>-13.650572543697734</v>
      </c>
      <c r="Q747" s="2">
        <f t="shared" si="303"/>
        <v>186.70789482535116</v>
      </c>
      <c r="S747">
        <f t="shared" si="304"/>
        <v>-34.685410489221127</v>
      </c>
      <c r="T747">
        <f t="shared" si="317"/>
        <v>54.685410489221127</v>
      </c>
      <c r="U747">
        <f t="shared" si="305"/>
        <v>58.939720172925256</v>
      </c>
      <c r="V747">
        <f t="shared" si="306"/>
        <v>180.65015015453127</v>
      </c>
      <c r="W747">
        <f t="shared" si="307"/>
        <v>121.710429981606</v>
      </c>
      <c r="X747">
        <f t="shared" si="308"/>
        <v>0</v>
      </c>
      <c r="Y747" s="2">
        <f t="shared" si="309"/>
        <v>180.65015015453127</v>
      </c>
      <c r="Z747" s="2"/>
      <c r="AB747">
        <f t="shared" si="310"/>
        <v>-146.26494293277955</v>
      </c>
      <c r="AC747">
        <f t="shared" si="318"/>
        <v>161.76494293277955</v>
      </c>
      <c r="AD747">
        <f t="shared" si="311"/>
        <v>186.70789482535116</v>
      </c>
      <c r="AE747">
        <f t="shared" si="312"/>
        <v>54.09352443626932</v>
      </c>
      <c r="AF747">
        <f t="shared" si="313"/>
        <v>0</v>
      </c>
      <c r="AG747">
        <f t="shared" si="314"/>
        <v>132.61437038908181</v>
      </c>
      <c r="AH747" s="2">
        <f t="shared" si="315"/>
        <v>186.70789482535116</v>
      </c>
    </row>
    <row r="748" spans="1:34" x14ac:dyDescent="0.3">
      <c r="A748">
        <f t="shared" si="293"/>
        <v>-137.64000000000118</v>
      </c>
      <c r="B748">
        <f t="shared" si="316"/>
        <v>-2.4022711824450158</v>
      </c>
      <c r="G748" s="2">
        <f t="shared" si="294"/>
        <v>24.334824644666678</v>
      </c>
      <c r="H748" s="2">
        <f t="shared" si="295"/>
        <v>145.61642780413629</v>
      </c>
      <c r="I748" s="2">
        <f t="shared" si="296"/>
        <v>86.502354803874496</v>
      </c>
      <c r="J748" s="2">
        <f t="shared" si="297"/>
        <v>-34.779248355595122</v>
      </c>
      <c r="K748" s="2">
        <f t="shared" si="298"/>
        <v>180.39567615973141</v>
      </c>
      <c r="M748" s="2">
        <f t="shared" si="299"/>
        <v>40.42908532818624</v>
      </c>
      <c r="N748" s="2">
        <f t="shared" si="300"/>
        <v>-92.577578922402822</v>
      </c>
      <c r="O748" s="2">
        <f t="shared" si="301"/>
        <v>-146.48051365994488</v>
      </c>
      <c r="P748" s="2">
        <f t="shared" si="302"/>
        <v>-13.473849409355815</v>
      </c>
      <c r="Q748" s="2">
        <f t="shared" si="303"/>
        <v>186.90959898813111</v>
      </c>
      <c r="S748">
        <f t="shared" si="304"/>
        <v>-34.779248355595122</v>
      </c>
      <c r="T748">
        <f t="shared" si="317"/>
        <v>54.779248355595122</v>
      </c>
      <c r="U748">
        <f t="shared" si="305"/>
        <v>59.114073000261797</v>
      </c>
      <c r="V748">
        <f t="shared" si="306"/>
        <v>180.39567615973141</v>
      </c>
      <c r="W748">
        <f t="shared" si="307"/>
        <v>121.28160315946963</v>
      </c>
      <c r="X748">
        <f t="shared" si="308"/>
        <v>0</v>
      </c>
      <c r="Y748" s="2">
        <f t="shared" si="309"/>
        <v>180.39567615973141</v>
      </c>
      <c r="Z748" s="2"/>
      <c r="AB748">
        <f t="shared" si="310"/>
        <v>-146.48051365994488</v>
      </c>
      <c r="AC748">
        <f t="shared" si="318"/>
        <v>161.98051365994488</v>
      </c>
      <c r="AD748">
        <f t="shared" si="311"/>
        <v>186.90959898813111</v>
      </c>
      <c r="AE748">
        <f t="shared" si="312"/>
        <v>53.902934737542054</v>
      </c>
      <c r="AF748">
        <f t="shared" si="313"/>
        <v>0</v>
      </c>
      <c r="AG748">
        <f t="shared" si="314"/>
        <v>133.00666425058907</v>
      </c>
      <c r="AH748" s="2">
        <f t="shared" si="315"/>
        <v>186.90959898813111</v>
      </c>
    </row>
    <row r="749" spans="1:34" x14ac:dyDescent="0.3">
      <c r="A749">
        <f t="shared" si="293"/>
        <v>-137.82500000000118</v>
      </c>
      <c r="B749">
        <f t="shared" si="316"/>
        <v>-2.4055000415612051</v>
      </c>
      <c r="G749" s="2">
        <f t="shared" si="294"/>
        <v>24.415294412818934</v>
      </c>
      <c r="H749" s="2">
        <f t="shared" si="295"/>
        <v>145.26680632611397</v>
      </c>
      <c r="I749" s="2">
        <f t="shared" si="296"/>
        <v>85.978996793592174</v>
      </c>
      <c r="J749" s="2">
        <f t="shared" si="297"/>
        <v>-34.872515119702868</v>
      </c>
      <c r="K749" s="2">
        <f t="shared" si="298"/>
        <v>180.13932144581685</v>
      </c>
      <c r="M749" s="2">
        <f t="shared" si="299"/>
        <v>40.414958865069991</v>
      </c>
      <c r="N749" s="2">
        <f t="shared" si="300"/>
        <v>-92.982612583104071</v>
      </c>
      <c r="O749" s="2">
        <f t="shared" si="301"/>
        <v>-146.69439565567967</v>
      </c>
      <c r="P749" s="2">
        <f t="shared" si="302"/>
        <v>-13.296824207505587</v>
      </c>
      <c r="Q749" s="2">
        <f t="shared" si="303"/>
        <v>187.10935452074966</v>
      </c>
      <c r="S749">
        <f t="shared" si="304"/>
        <v>-34.872515119702868</v>
      </c>
      <c r="T749">
        <f t="shared" si="317"/>
        <v>54.872515119702868</v>
      </c>
      <c r="U749">
        <f t="shared" si="305"/>
        <v>59.287809532521806</v>
      </c>
      <c r="V749">
        <f t="shared" si="306"/>
        <v>180.13932144581685</v>
      </c>
      <c r="W749">
        <f t="shared" si="307"/>
        <v>120.85151191329504</v>
      </c>
      <c r="X749">
        <f t="shared" si="308"/>
        <v>0</v>
      </c>
      <c r="Y749" s="2">
        <f t="shared" si="309"/>
        <v>180.13932144581685</v>
      </c>
      <c r="Z749" s="2"/>
      <c r="AB749">
        <f t="shared" si="310"/>
        <v>-146.69439565567967</v>
      </c>
      <c r="AC749">
        <f t="shared" si="318"/>
        <v>162.19439565567967</v>
      </c>
      <c r="AD749">
        <f t="shared" si="311"/>
        <v>187.10935452074966</v>
      </c>
      <c r="AE749">
        <f t="shared" si="312"/>
        <v>53.711783072575599</v>
      </c>
      <c r="AF749">
        <f t="shared" si="313"/>
        <v>0</v>
      </c>
      <c r="AG749">
        <f t="shared" si="314"/>
        <v>133.39757144817409</v>
      </c>
      <c r="AH749" s="2">
        <f t="shared" si="315"/>
        <v>187.10935452074966</v>
      </c>
    </row>
    <row r="750" spans="1:34" x14ac:dyDescent="0.3">
      <c r="A750">
        <f t="shared" si="293"/>
        <v>-138.01000000000118</v>
      </c>
      <c r="B750">
        <f t="shared" si="316"/>
        <v>-2.4087289006773949</v>
      </c>
      <c r="G750" s="2">
        <f t="shared" si="294"/>
        <v>24.495718149221567</v>
      </c>
      <c r="H750" s="2">
        <f t="shared" si="295"/>
        <v>144.91587887622953</v>
      </c>
      <c r="I750" s="2">
        <f t="shared" si="296"/>
        <v>85.454950917818294</v>
      </c>
      <c r="J750" s="2">
        <f t="shared" si="297"/>
        <v>-34.965209809189673</v>
      </c>
      <c r="K750" s="2">
        <f t="shared" si="298"/>
        <v>179.8810886854192</v>
      </c>
      <c r="M750" s="2">
        <f t="shared" si="299"/>
        <v>40.400572650498617</v>
      </c>
      <c r="N750" s="2">
        <f t="shared" si="300"/>
        <v>-93.386515255926668</v>
      </c>
      <c r="O750" s="2">
        <f t="shared" si="301"/>
        <v>-146.90658669015244</v>
      </c>
      <c r="P750" s="2">
        <f t="shared" si="302"/>
        <v>-13.119498783727142</v>
      </c>
      <c r="Q750" s="2">
        <f t="shared" si="303"/>
        <v>187.30715934065105</v>
      </c>
      <c r="S750">
        <f t="shared" si="304"/>
        <v>-34.965209809189673</v>
      </c>
      <c r="T750">
        <f t="shared" si="317"/>
        <v>54.965209809189673</v>
      </c>
      <c r="U750">
        <f t="shared" si="305"/>
        <v>59.46092795841124</v>
      </c>
      <c r="V750">
        <f t="shared" si="306"/>
        <v>179.8810886854192</v>
      </c>
      <c r="W750">
        <f t="shared" si="307"/>
        <v>120.42016072700797</v>
      </c>
      <c r="X750">
        <f t="shared" si="308"/>
        <v>0</v>
      </c>
      <c r="Y750" s="2">
        <f t="shared" si="309"/>
        <v>179.8810886854192</v>
      </c>
      <c r="Z750" s="2"/>
      <c r="AB750">
        <f t="shared" si="310"/>
        <v>-146.90658669015244</v>
      </c>
      <c r="AC750">
        <f t="shared" si="318"/>
        <v>162.40658669015244</v>
      </c>
      <c r="AD750">
        <f t="shared" si="311"/>
        <v>187.30715934065105</v>
      </c>
      <c r="AE750">
        <f t="shared" si="312"/>
        <v>53.52007143422577</v>
      </c>
      <c r="AF750">
        <f t="shared" si="313"/>
        <v>0</v>
      </c>
      <c r="AG750">
        <f t="shared" si="314"/>
        <v>133.78708790642528</v>
      </c>
      <c r="AH750" s="2">
        <f t="shared" si="315"/>
        <v>187.30715934065105</v>
      </c>
    </row>
    <row r="751" spans="1:34" x14ac:dyDescent="0.3">
      <c r="A751">
        <f t="shared" si="293"/>
        <v>-138.19500000000119</v>
      </c>
      <c r="B751">
        <f t="shared" si="316"/>
        <v>-2.4119577597935842</v>
      </c>
      <c r="G751" s="2">
        <f t="shared" si="294"/>
        <v>24.576095015415113</v>
      </c>
      <c r="H751" s="2">
        <f t="shared" si="295"/>
        <v>144.56364911308498</v>
      </c>
      <c r="I751" s="2">
        <f t="shared" si="296"/>
        <v>84.930222640004899</v>
      </c>
      <c r="J751" s="2">
        <f t="shared" si="297"/>
        <v>-35.057331457664958</v>
      </c>
      <c r="K751" s="2">
        <f t="shared" si="298"/>
        <v>179.62098057074994</v>
      </c>
      <c r="M751" s="2">
        <f t="shared" si="299"/>
        <v>40.385926834455915</v>
      </c>
      <c r="N751" s="2">
        <f t="shared" si="300"/>
        <v>-93.789282729974246</v>
      </c>
      <c r="O751" s="2">
        <f t="shared" si="301"/>
        <v>-147.11708455116084</v>
      </c>
      <c r="P751" s="2">
        <f t="shared" si="302"/>
        <v>-12.941874986730689</v>
      </c>
      <c r="Q751" s="2">
        <f t="shared" si="303"/>
        <v>187.50301138561676</v>
      </c>
      <c r="S751">
        <f t="shared" si="304"/>
        <v>-35.057331457664958</v>
      </c>
      <c r="T751">
        <f t="shared" si="317"/>
        <v>55.057331457664958</v>
      </c>
      <c r="U751">
        <f t="shared" si="305"/>
        <v>59.633426473080071</v>
      </c>
      <c r="V751">
        <f t="shared" si="306"/>
        <v>179.62098057074994</v>
      </c>
      <c r="W751">
        <f t="shared" si="307"/>
        <v>119.98755409766986</v>
      </c>
      <c r="X751">
        <f t="shared" si="308"/>
        <v>0</v>
      </c>
      <c r="Y751" s="2">
        <f t="shared" si="309"/>
        <v>179.62098057074994</v>
      </c>
      <c r="Z751" s="2"/>
      <c r="AB751">
        <f t="shared" si="310"/>
        <v>-147.11708455116084</v>
      </c>
      <c r="AC751">
        <f t="shared" si="318"/>
        <v>162.61708455116084</v>
      </c>
      <c r="AD751">
        <f t="shared" si="311"/>
        <v>187.50301138561676</v>
      </c>
      <c r="AE751">
        <f t="shared" si="312"/>
        <v>53.327801821186597</v>
      </c>
      <c r="AF751">
        <f t="shared" si="313"/>
        <v>0</v>
      </c>
      <c r="AG751">
        <f t="shared" si="314"/>
        <v>134.17520956443016</v>
      </c>
      <c r="AH751" s="2">
        <f t="shared" si="315"/>
        <v>187.50301138561676</v>
      </c>
    </row>
    <row r="752" spans="1:34" x14ac:dyDescent="0.3">
      <c r="A752">
        <f t="shared" si="293"/>
        <v>-138.38000000000119</v>
      </c>
      <c r="B752">
        <f t="shared" si="316"/>
        <v>-2.4151866189097739</v>
      </c>
      <c r="G752" s="2">
        <f t="shared" si="294"/>
        <v>24.6564241734288</v>
      </c>
      <c r="H752" s="2">
        <f t="shared" si="295"/>
        <v>144.21012070885936</v>
      </c>
      <c r="I752" s="2">
        <f t="shared" si="296"/>
        <v>84.404817430718083</v>
      </c>
      <c r="J752" s="2">
        <f t="shared" si="297"/>
        <v>-35.148879104712478</v>
      </c>
      <c r="K752" s="2">
        <f t="shared" si="298"/>
        <v>179.35899981357184</v>
      </c>
      <c r="M752" s="2">
        <f t="shared" si="299"/>
        <v>40.371021569632155</v>
      </c>
      <c r="N752" s="2">
        <f t="shared" si="300"/>
        <v>-94.190910806185727</v>
      </c>
      <c r="O752" s="2">
        <f t="shared" si="301"/>
        <v>-147.32588704415485</v>
      </c>
      <c r="P752" s="2">
        <f t="shared" si="302"/>
        <v>-12.763954668336979</v>
      </c>
      <c r="Q752" s="2">
        <f t="shared" si="303"/>
        <v>187.696908613787</v>
      </c>
      <c r="S752">
        <f t="shared" si="304"/>
        <v>-35.148879104712478</v>
      </c>
      <c r="T752">
        <f t="shared" si="317"/>
        <v>55.148879104712478</v>
      </c>
      <c r="U752">
        <f t="shared" si="305"/>
        <v>59.805303278141281</v>
      </c>
      <c r="V752">
        <f t="shared" si="306"/>
        <v>179.35899981357184</v>
      </c>
      <c r="W752">
        <f t="shared" si="307"/>
        <v>119.55369653543056</v>
      </c>
      <c r="X752">
        <f t="shared" si="308"/>
        <v>0</v>
      </c>
      <c r="Y752" s="2">
        <f t="shared" si="309"/>
        <v>179.35899981357184</v>
      </c>
      <c r="Z752" s="2"/>
      <c r="AB752">
        <f t="shared" si="310"/>
        <v>-147.32588704415485</v>
      </c>
      <c r="AC752">
        <f t="shared" si="318"/>
        <v>162.82588704415485</v>
      </c>
      <c r="AD752">
        <f t="shared" si="311"/>
        <v>187.696908613787</v>
      </c>
      <c r="AE752">
        <f t="shared" si="312"/>
        <v>53.134976237969127</v>
      </c>
      <c r="AF752">
        <f t="shared" si="313"/>
        <v>0</v>
      </c>
      <c r="AG752">
        <f t="shared" si="314"/>
        <v>134.56193237581789</v>
      </c>
      <c r="AH752" s="2">
        <f t="shared" si="315"/>
        <v>187.696908613787</v>
      </c>
    </row>
    <row r="753" spans="1:34" x14ac:dyDescent="0.3">
      <c r="A753">
        <f t="shared" si="293"/>
        <v>-138.56500000000119</v>
      </c>
      <c r="B753">
        <f t="shared" si="316"/>
        <v>-2.4184154780259637</v>
      </c>
      <c r="G753" s="2">
        <f t="shared" si="294"/>
        <v>24.736704785789193</v>
      </c>
      <c r="H753" s="2">
        <f t="shared" si="295"/>
        <v>143.85529734927096</v>
      </c>
      <c r="I753" s="2">
        <f t="shared" si="296"/>
        <v>83.878740767581561</v>
      </c>
      <c r="J753" s="2">
        <f t="shared" si="297"/>
        <v>-35.239851795900194</v>
      </c>
      <c r="K753" s="2">
        <f t="shared" si="298"/>
        <v>179.09514914517115</v>
      </c>
      <c r="M753" s="2">
        <f t="shared" si="299"/>
        <v>40.355857011422515</v>
      </c>
      <c r="N753" s="2">
        <f t="shared" si="300"/>
        <v>-94.591395297378611</v>
      </c>
      <c r="O753" s="2">
        <f t="shared" si="301"/>
        <v>-147.53299199225938</v>
      </c>
      <c r="P753" s="2">
        <f t="shared" si="302"/>
        <v>-12.585739683458264</v>
      </c>
      <c r="Q753" s="2">
        <f t="shared" si="303"/>
        <v>187.88884900368191</v>
      </c>
      <c r="S753">
        <f t="shared" si="304"/>
        <v>-35.239851795900194</v>
      </c>
      <c r="T753">
        <f t="shared" si="317"/>
        <v>55.239851795900194</v>
      </c>
      <c r="U753">
        <f t="shared" si="305"/>
        <v>59.976556581689387</v>
      </c>
      <c r="V753">
        <f t="shared" si="306"/>
        <v>179.09514914517115</v>
      </c>
      <c r="W753">
        <f t="shared" si="307"/>
        <v>119.11859256348176</v>
      </c>
      <c r="X753">
        <f t="shared" si="308"/>
        <v>0</v>
      </c>
      <c r="Y753" s="2">
        <f t="shared" si="309"/>
        <v>179.09514914517115</v>
      </c>
      <c r="Z753" s="2"/>
      <c r="AB753">
        <f t="shared" si="310"/>
        <v>-147.53299199225938</v>
      </c>
      <c r="AC753">
        <f t="shared" si="318"/>
        <v>163.03299199225938</v>
      </c>
      <c r="AD753">
        <f t="shared" si="311"/>
        <v>187.88884900368191</v>
      </c>
      <c r="AE753">
        <f t="shared" si="312"/>
        <v>52.941596694880772</v>
      </c>
      <c r="AF753">
        <f t="shared" si="313"/>
        <v>0</v>
      </c>
      <c r="AG753">
        <f t="shared" si="314"/>
        <v>134.94725230880113</v>
      </c>
      <c r="AH753" s="2">
        <f t="shared" si="315"/>
        <v>187.88884900368191</v>
      </c>
    </row>
    <row r="754" spans="1:34" x14ac:dyDescent="0.3">
      <c r="A754">
        <f t="shared" si="293"/>
        <v>-138.75000000000119</v>
      </c>
      <c r="B754">
        <f t="shared" si="316"/>
        <v>-2.421644337142153</v>
      </c>
      <c r="G754" s="2">
        <f t="shared" si="294"/>
        <v>24.816936015528995</v>
      </c>
      <c r="H754" s="2">
        <f t="shared" si="295"/>
        <v>143.49918273353859</v>
      </c>
      <c r="I754" s="2">
        <f t="shared" si="296"/>
        <v>83.351998135219304</v>
      </c>
      <c r="J754" s="2">
        <f t="shared" si="297"/>
        <v>-35.33024858279029</v>
      </c>
      <c r="K754" s="2">
        <f t="shared" si="298"/>
        <v>178.82943131632888</v>
      </c>
      <c r="M754" s="2">
        <f t="shared" si="299"/>
        <v>40.340433317925431</v>
      </c>
      <c r="N754" s="2">
        <f t="shared" si="300"/>
        <v>-94.990732028292953</v>
      </c>
      <c r="O754" s="2">
        <f t="shared" si="301"/>
        <v>-147.7383972362972</v>
      </c>
      <c r="P754" s="2">
        <f t="shared" si="302"/>
        <v>-12.407231890078837</v>
      </c>
      <c r="Q754" s="2">
        <f t="shared" si="303"/>
        <v>188.07883055422263</v>
      </c>
      <c r="S754">
        <f t="shared" si="304"/>
        <v>-35.33024858279029</v>
      </c>
      <c r="T754">
        <f t="shared" si="317"/>
        <v>55.33024858279029</v>
      </c>
      <c r="U754">
        <f t="shared" si="305"/>
        <v>60.147184598319285</v>
      </c>
      <c r="V754">
        <f t="shared" si="306"/>
        <v>178.82943131632888</v>
      </c>
      <c r="W754">
        <f t="shared" si="307"/>
        <v>118.68224671800959</v>
      </c>
      <c r="X754">
        <f t="shared" si="308"/>
        <v>0</v>
      </c>
      <c r="Y754" s="2">
        <f t="shared" si="309"/>
        <v>178.82943131632888</v>
      </c>
      <c r="Z754" s="2"/>
      <c r="AB754">
        <f t="shared" si="310"/>
        <v>-147.7383972362972</v>
      </c>
      <c r="AC754">
        <f t="shared" si="318"/>
        <v>163.2383972362972</v>
      </c>
      <c r="AD754">
        <f t="shared" si="311"/>
        <v>188.07883055422263</v>
      </c>
      <c r="AE754">
        <f t="shared" si="312"/>
        <v>52.74766520800425</v>
      </c>
      <c r="AF754">
        <f t="shared" si="313"/>
        <v>0</v>
      </c>
      <c r="AG754">
        <f t="shared" si="314"/>
        <v>135.33116534621837</v>
      </c>
      <c r="AH754" s="2">
        <f t="shared" si="315"/>
        <v>188.07883055422263</v>
      </c>
    </row>
    <row r="755" spans="1:34" x14ac:dyDescent="0.3">
      <c r="A755">
        <f t="shared" si="293"/>
        <v>-138.9350000000012</v>
      </c>
      <c r="B755">
        <f t="shared" si="316"/>
        <v>-2.4248731962583427</v>
      </c>
      <c r="G755" s="2">
        <f t="shared" si="294"/>
        <v>24.897117026195751</v>
      </c>
      <c r="H755" s="2">
        <f t="shared" si="295"/>
        <v>143.14178057434299</v>
      </c>
      <c r="I755" s="2">
        <f t="shared" si="296"/>
        <v>82.824595025198164</v>
      </c>
      <c r="J755" s="2">
        <f t="shared" si="297"/>
        <v>-35.420068522949087</v>
      </c>
      <c r="K755" s="2">
        <f t="shared" si="298"/>
        <v>178.56184909729208</v>
      </c>
      <c r="M755" s="2">
        <f t="shared" si="299"/>
        <v>40.324750649940952</v>
      </c>
      <c r="N755" s="2">
        <f t="shared" si="300"/>
        <v>-95.38891683563493</v>
      </c>
      <c r="O755" s="2">
        <f t="shared" si="301"/>
        <v>-147.94210063481148</v>
      </c>
      <c r="P755" s="2">
        <f t="shared" si="302"/>
        <v>-12.228433149235606</v>
      </c>
      <c r="Q755" s="2">
        <f t="shared" si="303"/>
        <v>188.26685128475242</v>
      </c>
      <c r="S755">
        <f t="shared" si="304"/>
        <v>-35.420068522949087</v>
      </c>
      <c r="T755">
        <f t="shared" si="317"/>
        <v>55.420068522949087</v>
      </c>
      <c r="U755">
        <f t="shared" si="305"/>
        <v>60.317185549144838</v>
      </c>
      <c r="V755">
        <f t="shared" si="306"/>
        <v>178.56184909729208</v>
      </c>
      <c r="W755">
        <f t="shared" si="307"/>
        <v>118.24466354814726</v>
      </c>
      <c r="X755">
        <f t="shared" si="308"/>
        <v>0</v>
      </c>
      <c r="Y755" s="2">
        <f t="shared" si="309"/>
        <v>178.56184909729208</v>
      </c>
      <c r="Z755" s="2"/>
      <c r="AB755">
        <f t="shared" si="310"/>
        <v>-147.94210063481148</v>
      </c>
      <c r="AC755">
        <f t="shared" si="318"/>
        <v>163.44210063481148</v>
      </c>
      <c r="AD755">
        <f t="shared" si="311"/>
        <v>188.26685128475242</v>
      </c>
      <c r="AE755">
        <f t="shared" si="312"/>
        <v>52.553183799176551</v>
      </c>
      <c r="AF755">
        <f t="shared" si="313"/>
        <v>0</v>
      </c>
      <c r="AG755">
        <f t="shared" si="314"/>
        <v>135.71366748557588</v>
      </c>
      <c r="AH755" s="2">
        <f t="shared" si="315"/>
        <v>188.26685128475242</v>
      </c>
    </row>
    <row r="756" spans="1:34" x14ac:dyDescent="0.3">
      <c r="A756">
        <f t="shared" si="293"/>
        <v>-139.1200000000012</v>
      </c>
      <c r="B756">
        <f t="shared" si="316"/>
        <v>-2.4281020553745321</v>
      </c>
      <c r="G756" s="2">
        <f t="shared" si="294"/>
        <v>24.977246981860546</v>
      </c>
      <c r="H756" s="2">
        <f t="shared" si="295"/>
        <v>142.78309459778839</v>
      </c>
      <c r="I756" s="2">
        <f t="shared" si="296"/>
        <v>82.296536935971062</v>
      </c>
      <c r="J756" s="2">
        <f t="shared" si="297"/>
        <v>-35.509310679956783</v>
      </c>
      <c r="K756" s="2">
        <f t="shared" si="298"/>
        <v>178.29240527774516</v>
      </c>
      <c r="M756" s="2">
        <f t="shared" si="299"/>
        <v>40.308809170969091</v>
      </c>
      <c r="N756" s="2">
        <f t="shared" si="300"/>
        <v>-95.785945568119899</v>
      </c>
      <c r="O756" s="2">
        <f t="shared" si="301"/>
        <v>-148.14410006408784</v>
      </c>
      <c r="P756" s="2">
        <f t="shared" si="302"/>
        <v>-12.049345324998839</v>
      </c>
      <c r="Q756" s="2">
        <f t="shared" si="303"/>
        <v>188.45290923505692</v>
      </c>
      <c r="S756">
        <f t="shared" si="304"/>
        <v>-35.509310679956783</v>
      </c>
      <c r="T756">
        <f t="shared" si="317"/>
        <v>55.509310679956783</v>
      </c>
      <c r="U756">
        <f t="shared" si="305"/>
        <v>60.486557661817329</v>
      </c>
      <c r="V756">
        <f t="shared" si="306"/>
        <v>178.29240527774516</v>
      </c>
      <c r="W756">
        <f t="shared" si="307"/>
        <v>117.80584761592785</v>
      </c>
      <c r="X756">
        <f t="shared" si="308"/>
        <v>0</v>
      </c>
      <c r="Y756" s="2">
        <f t="shared" si="309"/>
        <v>178.29240527774516</v>
      </c>
      <c r="Z756" s="2"/>
      <c r="AB756">
        <f t="shared" si="310"/>
        <v>-148.14410006408784</v>
      </c>
      <c r="AC756">
        <f t="shared" si="318"/>
        <v>163.64410006408784</v>
      </c>
      <c r="AD756">
        <f t="shared" si="311"/>
        <v>188.45290923505692</v>
      </c>
      <c r="AE756">
        <f t="shared" si="312"/>
        <v>52.358154495967938</v>
      </c>
      <c r="AF756">
        <f t="shared" si="313"/>
        <v>0</v>
      </c>
      <c r="AG756">
        <f t="shared" si="314"/>
        <v>136.09475473908901</v>
      </c>
      <c r="AH756" s="2">
        <f t="shared" si="315"/>
        <v>188.45290923505692</v>
      </c>
    </row>
    <row r="757" spans="1:34" x14ac:dyDescent="0.3">
      <c r="A757">
        <f t="shared" si="293"/>
        <v>-139.3050000000012</v>
      </c>
      <c r="B757">
        <f t="shared" si="316"/>
        <v>-2.4313309144907218</v>
      </c>
      <c r="G757" s="2">
        <f t="shared" si="294"/>
        <v>25.057325047126774</v>
      </c>
      <c r="H757" s="2">
        <f t="shared" si="295"/>
        <v>142.42312854336325</v>
      </c>
      <c r="I757" s="2">
        <f t="shared" si="296"/>
        <v>81.767829372819136</v>
      </c>
      <c r="J757" s="2">
        <f t="shared" si="297"/>
        <v>-35.597974123417337</v>
      </c>
      <c r="K757" s="2">
        <f t="shared" si="298"/>
        <v>178.02110266678059</v>
      </c>
      <c r="M757" s="2">
        <f t="shared" si="299"/>
        <v>40.292609047208089</v>
      </c>
      <c r="N757" s="2">
        <f t="shared" si="300"/>
        <v>-96.181814086516155</v>
      </c>
      <c r="O757" s="2">
        <f t="shared" si="301"/>
        <v>-148.34439341817682</v>
      </c>
      <c r="P757" s="2">
        <f t="shared" si="302"/>
        <v>-11.869970284452577</v>
      </c>
      <c r="Q757" s="2">
        <f t="shared" si="303"/>
        <v>188.63700246538491</v>
      </c>
      <c r="S757">
        <f t="shared" si="304"/>
        <v>-35.597974123417337</v>
      </c>
      <c r="T757">
        <f t="shared" si="317"/>
        <v>55.597974123417337</v>
      </c>
      <c r="U757">
        <f t="shared" si="305"/>
        <v>60.655299170544112</v>
      </c>
      <c r="V757">
        <f t="shared" si="306"/>
        <v>178.02110266678059</v>
      </c>
      <c r="W757">
        <f t="shared" si="307"/>
        <v>117.36580349623648</v>
      </c>
      <c r="X757">
        <f t="shared" si="308"/>
        <v>0</v>
      </c>
      <c r="Y757" s="2">
        <f t="shared" si="309"/>
        <v>178.02110266678059</v>
      </c>
      <c r="Z757" s="2"/>
      <c r="AB757">
        <f t="shared" si="310"/>
        <v>-148.34439341817682</v>
      </c>
      <c r="AC757">
        <f t="shared" si="318"/>
        <v>163.84439341817682</v>
      </c>
      <c r="AD757">
        <f t="shared" si="311"/>
        <v>188.63700246538491</v>
      </c>
      <c r="AE757">
        <f t="shared" si="312"/>
        <v>52.162579331660666</v>
      </c>
      <c r="AF757">
        <f t="shared" si="313"/>
        <v>0</v>
      </c>
      <c r="AG757">
        <f t="shared" si="314"/>
        <v>136.47442313372426</v>
      </c>
      <c r="AH757" s="2">
        <f t="shared" si="315"/>
        <v>188.63700246538491</v>
      </c>
    </row>
    <row r="758" spans="1:34" x14ac:dyDescent="0.3">
      <c r="A758">
        <f t="shared" si="293"/>
        <v>-139.4900000000012</v>
      </c>
      <c r="B758">
        <f t="shared" si="316"/>
        <v>-2.4345597736069111</v>
      </c>
      <c r="G758" s="2">
        <f t="shared" si="294"/>
        <v>25.13735038713877</v>
      </c>
      <c r="H758" s="2">
        <f t="shared" si="295"/>
        <v>142.06188616390176</v>
      </c>
      <c r="I758" s="2">
        <f t="shared" si="296"/>
        <v>81.238477847794982</v>
      </c>
      <c r="J758" s="2">
        <f t="shared" si="297"/>
        <v>-35.686057928968005</v>
      </c>
      <c r="K758" s="2">
        <f t="shared" si="298"/>
        <v>177.74794409286977</v>
      </c>
      <c r="M758" s="2">
        <f t="shared" si="299"/>
        <v>40.276150447552688</v>
      </c>
      <c r="N758" s="2">
        <f t="shared" si="300"/>
        <v>-96.576518263687561</v>
      </c>
      <c r="O758" s="2">
        <f t="shared" si="301"/>
        <v>-148.54297860891555</v>
      </c>
      <c r="P758" s="2">
        <f t="shared" si="302"/>
        <v>-11.690309897675306</v>
      </c>
      <c r="Q758" s="2">
        <f t="shared" si="303"/>
        <v>188.81912905646823</v>
      </c>
      <c r="S758">
        <f t="shared" si="304"/>
        <v>-35.686057928968005</v>
      </c>
      <c r="T758">
        <f t="shared" si="317"/>
        <v>55.686057928968005</v>
      </c>
      <c r="U758">
        <f t="shared" si="305"/>
        <v>60.823408316106779</v>
      </c>
      <c r="V758">
        <f t="shared" si="306"/>
        <v>177.74794409286977</v>
      </c>
      <c r="W758">
        <f t="shared" si="307"/>
        <v>116.92453577676298</v>
      </c>
      <c r="X758">
        <f t="shared" si="308"/>
        <v>0</v>
      </c>
      <c r="Y758" s="2">
        <f t="shared" si="309"/>
        <v>177.74794409286977</v>
      </c>
      <c r="Z758" s="2"/>
      <c r="AB758">
        <f t="shared" si="310"/>
        <v>-148.54297860891555</v>
      </c>
      <c r="AC758">
        <f t="shared" si="318"/>
        <v>164.04297860891555</v>
      </c>
      <c r="AD758">
        <f t="shared" si="311"/>
        <v>188.81912905646823</v>
      </c>
      <c r="AE758">
        <f t="shared" si="312"/>
        <v>51.966460345227986</v>
      </c>
      <c r="AF758">
        <f t="shared" si="313"/>
        <v>0</v>
      </c>
      <c r="AG758">
        <f t="shared" si="314"/>
        <v>136.85266871124026</v>
      </c>
      <c r="AH758" s="2">
        <f t="shared" si="315"/>
        <v>188.81912905646823</v>
      </c>
    </row>
    <row r="759" spans="1:34" x14ac:dyDescent="0.3">
      <c r="A759">
        <f t="shared" si="293"/>
        <v>-139.67500000000121</v>
      </c>
      <c r="B759">
        <f t="shared" si="316"/>
        <v>-2.4377886327231009</v>
      </c>
      <c r="G759" s="2">
        <f t="shared" si="294"/>
        <v>25.217322167590602</v>
      </c>
      <c r="H759" s="2">
        <f t="shared" si="295"/>
        <v>141.69937122554421</v>
      </c>
      <c r="I759" s="2">
        <f t="shared" si="296"/>
        <v>80.70848787966446</v>
      </c>
      <c r="J759" s="2">
        <f t="shared" si="297"/>
        <v>-35.773561178289157</v>
      </c>
      <c r="K759" s="2">
        <f t="shared" si="298"/>
        <v>177.47293240383337</v>
      </c>
      <c r="M759" s="2">
        <f t="shared" si="299"/>
        <v>40.25943354359238</v>
      </c>
      <c r="N759" s="2">
        <f t="shared" si="300"/>
        <v>-96.970053984637076</v>
      </c>
      <c r="O759" s="2">
        <f t="shared" si="301"/>
        <v>-148.7398535659498</v>
      </c>
      <c r="P759" s="2">
        <f t="shared" si="302"/>
        <v>-11.510366037720331</v>
      </c>
      <c r="Q759" s="2">
        <f t="shared" si="303"/>
        <v>188.99928710954219</v>
      </c>
      <c r="S759">
        <f t="shared" si="304"/>
        <v>-35.773561178289157</v>
      </c>
      <c r="T759">
        <f t="shared" si="317"/>
        <v>55.773561178289157</v>
      </c>
      <c r="U759">
        <f t="shared" si="305"/>
        <v>60.990883345879759</v>
      </c>
      <c r="V759">
        <f t="shared" si="306"/>
        <v>177.47293240383337</v>
      </c>
      <c r="W759">
        <f t="shared" si="307"/>
        <v>116.48204905795362</v>
      </c>
      <c r="X759">
        <f t="shared" si="308"/>
        <v>0</v>
      </c>
      <c r="Y759" s="2">
        <f t="shared" si="309"/>
        <v>177.47293240383337</v>
      </c>
      <c r="Z759" s="2"/>
      <c r="AB759">
        <f t="shared" si="310"/>
        <v>-148.7398535659498</v>
      </c>
      <c r="AC759">
        <f t="shared" si="318"/>
        <v>164.2398535659498</v>
      </c>
      <c r="AD759">
        <f t="shared" si="311"/>
        <v>188.99928710954219</v>
      </c>
      <c r="AE759">
        <f t="shared" si="312"/>
        <v>51.769799581312725</v>
      </c>
      <c r="AF759">
        <f t="shared" si="313"/>
        <v>0</v>
      </c>
      <c r="AG759">
        <f t="shared" si="314"/>
        <v>137.22948752822947</v>
      </c>
      <c r="AH759" s="2">
        <f t="shared" si="315"/>
        <v>188.99928710954219</v>
      </c>
    </row>
    <row r="760" spans="1:34" x14ac:dyDescent="0.3">
      <c r="A760">
        <f t="shared" si="293"/>
        <v>-139.86000000000121</v>
      </c>
      <c r="B760">
        <f t="shared" si="316"/>
        <v>-2.4410174918392902</v>
      </c>
      <c r="G760" s="2">
        <f t="shared" si="294"/>
        <v>25.297239554734681</v>
      </c>
      <c r="H760" s="2">
        <f t="shared" si="295"/>
        <v>141.33558750769828</v>
      </c>
      <c r="I760" s="2">
        <f t="shared" si="296"/>
        <v>80.177864993849852</v>
      </c>
      <c r="J760" s="2">
        <f t="shared" si="297"/>
        <v>-35.860482959113725</v>
      </c>
      <c r="K760" s="2">
        <f t="shared" si="298"/>
        <v>177.19607046681199</v>
      </c>
      <c r="M760" s="2">
        <f t="shared" si="299"/>
        <v>40.242458509609634</v>
      </c>
      <c r="N760" s="2">
        <f t="shared" si="300"/>
        <v>-97.362417146549276</v>
      </c>
      <c r="O760" s="2">
        <f t="shared" si="301"/>
        <v>-148.9350162367553</v>
      </c>
      <c r="P760" s="2">
        <f t="shared" si="302"/>
        <v>-11.330140580596392</v>
      </c>
      <c r="Q760" s="2">
        <f t="shared" si="303"/>
        <v>189.17747474636494</v>
      </c>
      <c r="S760">
        <f t="shared" si="304"/>
        <v>-35.860482959113725</v>
      </c>
      <c r="T760">
        <f t="shared" si="317"/>
        <v>55.860482959113725</v>
      </c>
      <c r="U760">
        <f t="shared" si="305"/>
        <v>61.157722513848405</v>
      </c>
      <c r="V760">
        <f t="shared" si="306"/>
        <v>177.19607046681199</v>
      </c>
      <c r="W760">
        <f t="shared" si="307"/>
        <v>116.03834795296358</v>
      </c>
      <c r="X760">
        <f t="shared" si="308"/>
        <v>0</v>
      </c>
      <c r="Y760" s="2">
        <f t="shared" si="309"/>
        <v>177.19607046681199</v>
      </c>
      <c r="Z760" s="2"/>
      <c r="AB760">
        <f t="shared" si="310"/>
        <v>-148.9350162367553</v>
      </c>
      <c r="AC760">
        <f t="shared" si="318"/>
        <v>164.4350162367553</v>
      </c>
      <c r="AD760">
        <f t="shared" si="311"/>
        <v>189.17747474636494</v>
      </c>
      <c r="AE760">
        <f t="shared" si="312"/>
        <v>51.572599090206026</v>
      </c>
      <c r="AF760">
        <f t="shared" si="313"/>
        <v>0</v>
      </c>
      <c r="AG760">
        <f t="shared" si="314"/>
        <v>137.60487565615892</v>
      </c>
      <c r="AH760" s="2">
        <f t="shared" si="315"/>
        <v>189.17747474636494</v>
      </c>
    </row>
    <row r="761" spans="1:34" x14ac:dyDescent="0.3">
      <c r="A761">
        <f t="shared" si="293"/>
        <v>-140.04500000000121</v>
      </c>
      <c r="B761">
        <f t="shared" si="316"/>
        <v>-2.4442463509554799</v>
      </c>
      <c r="G761" s="2">
        <f t="shared" si="294"/>
        <v>25.377101715390545</v>
      </c>
      <c r="H761" s="2">
        <f t="shared" si="295"/>
        <v>140.97053880299899</v>
      </c>
      <c r="I761" s="2">
        <f t="shared" si="296"/>
        <v>79.64661472237168</v>
      </c>
      <c r="J761" s="2">
        <f t="shared" si="297"/>
        <v>-35.946822365236756</v>
      </c>
      <c r="K761" s="2">
        <f t="shared" si="298"/>
        <v>176.91736116823574</v>
      </c>
      <c r="M761" s="2">
        <f t="shared" si="299"/>
        <v>40.225225522578029</v>
      </c>
      <c r="N761" s="2">
        <f t="shared" si="300"/>
        <v>-97.753603658833384</v>
      </c>
      <c r="O761" s="2">
        <f t="shared" si="301"/>
        <v>-149.12846458665936</v>
      </c>
      <c r="P761" s="2">
        <f t="shared" si="302"/>
        <v>-11.149635405247938</v>
      </c>
      <c r="Q761" s="2">
        <f t="shared" si="303"/>
        <v>189.35369010923739</v>
      </c>
      <c r="S761">
        <f t="shared" si="304"/>
        <v>-35.946822365236756</v>
      </c>
      <c r="T761">
        <f t="shared" si="317"/>
        <v>55.946822365236756</v>
      </c>
      <c r="U761">
        <f t="shared" si="305"/>
        <v>61.3239240806273</v>
      </c>
      <c r="V761">
        <f t="shared" si="306"/>
        <v>176.91736116823574</v>
      </c>
      <c r="W761">
        <f t="shared" si="307"/>
        <v>115.59343708760844</v>
      </c>
      <c r="X761">
        <f t="shared" si="308"/>
        <v>0</v>
      </c>
      <c r="Y761" s="2">
        <f t="shared" si="309"/>
        <v>176.91736116823574</v>
      </c>
      <c r="Z761" s="2"/>
      <c r="AB761">
        <f t="shared" si="310"/>
        <v>-149.12846458665936</v>
      </c>
      <c r="AC761">
        <f t="shared" si="318"/>
        <v>164.62846458665936</v>
      </c>
      <c r="AD761">
        <f t="shared" si="311"/>
        <v>189.35369010923739</v>
      </c>
      <c r="AE761">
        <f t="shared" si="312"/>
        <v>51.374860927825978</v>
      </c>
      <c r="AF761">
        <f t="shared" si="313"/>
        <v>0</v>
      </c>
      <c r="AG761">
        <f t="shared" si="314"/>
        <v>137.97882918141141</v>
      </c>
      <c r="AH761" s="2">
        <f t="shared" si="315"/>
        <v>189.35369010923739</v>
      </c>
    </row>
    <row r="762" spans="1:34" x14ac:dyDescent="0.3">
      <c r="A762">
        <f t="shared" si="293"/>
        <v>-140.23000000000121</v>
      </c>
      <c r="B762">
        <f t="shared" si="316"/>
        <v>-2.4474752100716692</v>
      </c>
      <c r="G762" s="2">
        <f t="shared" si="294"/>
        <v>25.456907816953439</v>
      </c>
      <c r="H762" s="2">
        <f t="shared" si="295"/>
        <v>140.60422891726984</v>
      </c>
      <c r="I762" s="2">
        <f t="shared" si="296"/>
        <v>79.114742603791541</v>
      </c>
      <c r="J762" s="2">
        <f t="shared" si="297"/>
        <v>-36.032578496524849</v>
      </c>
      <c r="K762" s="2">
        <f t="shared" si="298"/>
        <v>176.63680741379468</v>
      </c>
      <c r="M762" s="2">
        <f t="shared" si="299"/>
        <v>40.207734762160463</v>
      </c>
      <c r="N762" s="2">
        <f t="shared" si="300"/>
        <v>-98.143609443165701</v>
      </c>
      <c r="O762" s="2">
        <f t="shared" si="301"/>
        <v>-149.32019659886186</v>
      </c>
      <c r="P762" s="2">
        <f t="shared" si="302"/>
        <v>-10.968852393535713</v>
      </c>
      <c r="Q762" s="2">
        <f t="shared" si="303"/>
        <v>189.52793136102233</v>
      </c>
      <c r="S762">
        <f t="shared" si="304"/>
        <v>-36.032578496524849</v>
      </c>
      <c r="T762">
        <f t="shared" si="317"/>
        <v>56.032578496524849</v>
      </c>
      <c r="U762">
        <f t="shared" si="305"/>
        <v>61.489486313478288</v>
      </c>
      <c r="V762">
        <f t="shared" si="306"/>
        <v>176.63680741379468</v>
      </c>
      <c r="W762">
        <f t="shared" si="307"/>
        <v>115.14732110031639</v>
      </c>
      <c r="X762">
        <f t="shared" si="308"/>
        <v>0</v>
      </c>
      <c r="Y762" s="2">
        <f t="shared" si="309"/>
        <v>176.63680741379468</v>
      </c>
      <c r="Z762" s="2"/>
      <c r="AB762">
        <f t="shared" si="310"/>
        <v>-149.32019659886186</v>
      </c>
      <c r="AC762">
        <f t="shared" si="318"/>
        <v>164.82019659886186</v>
      </c>
      <c r="AD762">
        <f t="shared" si="311"/>
        <v>189.52793136102233</v>
      </c>
      <c r="AE762">
        <f t="shared" si="312"/>
        <v>51.176587155696154</v>
      </c>
      <c r="AF762">
        <f t="shared" si="313"/>
        <v>0</v>
      </c>
      <c r="AG762">
        <f t="shared" si="314"/>
        <v>138.35134420532614</v>
      </c>
      <c r="AH762" s="2">
        <f t="shared" si="315"/>
        <v>189.52793136102233</v>
      </c>
    </row>
    <row r="763" spans="1:34" x14ac:dyDescent="0.3">
      <c r="A763">
        <f t="shared" si="293"/>
        <v>-140.41500000000121</v>
      </c>
      <c r="B763">
        <f t="shared" si="316"/>
        <v>-2.450704069187859</v>
      </c>
      <c r="G763" s="2">
        <f t="shared" si="294"/>
        <v>25.536657027403116</v>
      </c>
      <c r="H763" s="2">
        <f t="shared" si="295"/>
        <v>140.23666166948252</v>
      </c>
      <c r="I763" s="2">
        <f t="shared" si="296"/>
        <v>78.582254183153822</v>
      </c>
      <c r="J763" s="2">
        <f t="shared" si="297"/>
        <v>-36.117750458925578</v>
      </c>
      <c r="K763" s="2">
        <f t="shared" si="298"/>
        <v>176.35441212840809</v>
      </c>
      <c r="M763" s="2">
        <f t="shared" si="299"/>
        <v>40.189986410707228</v>
      </c>
      <c r="N763" s="2">
        <f t="shared" si="300"/>
        <v>-98.53243043353234</v>
      </c>
      <c r="O763" s="2">
        <f t="shared" si="301"/>
        <v>-149.51021027445654</v>
      </c>
      <c r="P763" s="2">
        <f t="shared" si="302"/>
        <v>-10.787793430216951</v>
      </c>
      <c r="Q763" s="2">
        <f t="shared" si="303"/>
        <v>189.70019668516377</v>
      </c>
      <c r="S763">
        <f t="shared" si="304"/>
        <v>-36.117750458925578</v>
      </c>
      <c r="T763">
        <f t="shared" si="317"/>
        <v>56.117750458925578</v>
      </c>
      <c r="U763">
        <f t="shared" si="305"/>
        <v>61.654407486328694</v>
      </c>
      <c r="V763">
        <f t="shared" si="306"/>
        <v>176.35441212840809</v>
      </c>
      <c r="W763">
        <f t="shared" si="307"/>
        <v>114.70000464207939</v>
      </c>
      <c r="X763">
        <f t="shared" si="308"/>
        <v>0</v>
      </c>
      <c r="Y763" s="2">
        <f t="shared" si="309"/>
        <v>176.35441212840809</v>
      </c>
      <c r="Z763" s="2"/>
      <c r="AB763">
        <f t="shared" si="310"/>
        <v>-149.51021027445654</v>
      </c>
      <c r="AC763">
        <f t="shared" si="318"/>
        <v>165.01021027445654</v>
      </c>
      <c r="AD763">
        <f t="shared" si="311"/>
        <v>189.70019668516377</v>
      </c>
      <c r="AE763">
        <f t="shared" si="312"/>
        <v>50.9777798409242</v>
      </c>
      <c r="AF763">
        <f t="shared" si="313"/>
        <v>0</v>
      </c>
      <c r="AG763">
        <f t="shared" si="314"/>
        <v>138.7224168442396</v>
      </c>
      <c r="AH763" s="2">
        <f t="shared" si="315"/>
        <v>189.70019668516377</v>
      </c>
    </row>
    <row r="764" spans="1:34" x14ac:dyDescent="0.3">
      <c r="A764">
        <f t="shared" si="293"/>
        <v>-140.60000000000122</v>
      </c>
      <c r="B764">
        <f t="shared" si="316"/>
        <v>-2.4539329283040483</v>
      </c>
      <c r="G764" s="2">
        <f t="shared" si="294"/>
        <v>25.616348515312389</v>
      </c>
      <c r="H764" s="2">
        <f t="shared" si="295"/>
        <v>139.86784089171766</v>
      </c>
      <c r="I764" s="2">
        <f t="shared" si="296"/>
        <v>78.049155011928519</v>
      </c>
      <c r="J764" s="2">
        <f t="shared" si="297"/>
        <v>-36.202337364476755</v>
      </c>
      <c r="K764" s="2">
        <f t="shared" si="298"/>
        <v>176.07017825619442</v>
      </c>
      <c r="M764" s="2">
        <f t="shared" si="299"/>
        <v>40.171980653254174</v>
      </c>
      <c r="N764" s="2">
        <f t="shared" si="300"/>
        <v>-98.920062576271391</v>
      </c>
      <c r="O764" s="2">
        <f t="shared" si="301"/>
        <v>-149.69850363245149</v>
      </c>
      <c r="P764" s="2">
        <f t="shared" si="302"/>
        <v>-10.606460402925943</v>
      </c>
      <c r="Q764" s="2">
        <f t="shared" si="303"/>
        <v>189.87048428570566</v>
      </c>
      <c r="S764">
        <f t="shared" si="304"/>
        <v>-36.202337364476755</v>
      </c>
      <c r="T764">
        <f t="shared" si="317"/>
        <v>56.202337364476755</v>
      </c>
      <c r="U764">
        <f t="shared" si="305"/>
        <v>61.818685879789143</v>
      </c>
      <c r="V764">
        <f t="shared" si="306"/>
        <v>176.07017825619442</v>
      </c>
      <c r="W764">
        <f t="shared" si="307"/>
        <v>114.25149237640528</v>
      </c>
      <c r="X764">
        <f t="shared" si="308"/>
        <v>0</v>
      </c>
      <c r="Y764" s="2">
        <f t="shared" si="309"/>
        <v>176.07017825619442</v>
      </c>
      <c r="Z764" s="2"/>
      <c r="AB764">
        <f t="shared" si="310"/>
        <v>-149.69850363245149</v>
      </c>
      <c r="AC764">
        <f t="shared" si="318"/>
        <v>165.19850363245149</v>
      </c>
      <c r="AD764">
        <f t="shared" si="311"/>
        <v>189.87048428570566</v>
      </c>
      <c r="AE764">
        <f t="shared" si="312"/>
        <v>50.7784410561801</v>
      </c>
      <c r="AF764">
        <f t="shared" si="313"/>
        <v>0</v>
      </c>
      <c r="AG764">
        <f t="shared" si="314"/>
        <v>139.09204322952556</v>
      </c>
      <c r="AH764" s="2">
        <f t="shared" si="315"/>
        <v>189.87048428570566</v>
      </c>
    </row>
    <row r="765" spans="1:34" x14ac:dyDescent="0.3">
      <c r="A765">
        <f t="shared" ref="A765:A766" si="319">A764-0.185</f>
        <v>-140.78500000000122</v>
      </c>
      <c r="B765">
        <f t="shared" si="316"/>
        <v>-2.4571617874202381</v>
      </c>
      <c r="G765" s="2">
        <f t="shared" ref="G765:G766" si="320">(G$2-$D$2)*COS($B765)-(M$2-$E$2)*SIN($B765)+$D$2</f>
        <v>25.695981449855914</v>
      </c>
      <c r="H765" s="2">
        <f t="shared" ref="H765:H766" si="321">(H$2-$D$2)*COS($B765)-(N$2-$E$2)*SIN($B765)+$D$2</f>
        <v>139.49777042912427</v>
      </c>
      <c r="I765" s="2">
        <f t="shared" ref="I765:I766" si="322">(I$2-$D$2)*COS($B765)-(O$2-$E$2)*SIN($B765)+$D$2</f>
        <v>77.515450647952633</v>
      </c>
      <c r="J765" s="2">
        <f t="shared" ref="J765:J766" si="323">(J$2-$D$2)*COS($B765)-(P$2-$E$2)*SIN($B765)+$D$2</f>
        <v>-36.286338331315726</v>
      </c>
      <c r="K765" s="2">
        <f t="shared" ref="K765:K766" si="324">MAX(G765:J765)-MIN(G765:J765)</f>
        <v>175.78410876044001</v>
      </c>
      <c r="M765" s="2">
        <f t="shared" ref="M765:M766" si="325">(G$2-$D$2)*SIN($B765)+(M$2-$E$2)*COS($B765)+$E$2</f>
        <v>40.15371767752071</v>
      </c>
      <c r="N765" s="2">
        <f t="shared" ref="N765:N766" si="326">(H$2-$D$2)*SIN($B765)+(N$2-$E$2)*COS($B765)+$E$2</f>
        <v>-99.306501830115479</v>
      </c>
      <c r="O765" s="2">
        <f t="shared" ref="O765:O766" si="327">(I$2-$D$2)*SIN($B765)+(O$2-$E$2)*COS($B765)+$E$2</f>
        <v>-149.8850747097903</v>
      </c>
      <c r="P765" s="2">
        <f t="shared" ref="P765:P766" si="328">(J$2-$D$2)*SIN($B765)+(P$2-$E$2)*COS($B765)+$E$2</f>
        <v>-10.42485520215412</v>
      </c>
      <c r="Q765" s="2">
        <f t="shared" ref="Q765:Q766" si="329">MAX(M765:P765)-MIN(M765:P765)</f>
        <v>190.03879238731102</v>
      </c>
      <c r="S765">
        <f t="shared" ref="S765:S766" si="330">MIN(G765:K765)</f>
        <v>-36.286338331315726</v>
      </c>
      <c r="T765">
        <f t="shared" si="317"/>
        <v>56.286338331315726</v>
      </c>
      <c r="U765">
        <f t="shared" ref="U765:U766" si="331">G765-$S765</f>
        <v>61.98231978117164</v>
      </c>
      <c r="V765">
        <f t="shared" ref="V765:V766" si="332">H765-$S765</f>
        <v>175.78410876044001</v>
      </c>
      <c r="W765">
        <f t="shared" ref="W765:W766" si="333">I765-$S765</f>
        <v>113.80178897926837</v>
      </c>
      <c r="X765">
        <f t="shared" ref="X765:X766" si="334">J765-$S765</f>
        <v>0</v>
      </c>
      <c r="Y765" s="2">
        <f t="shared" ref="Y765:Y766" si="335">MAX(U765:X765)-MIN(U765:X765)</f>
        <v>175.78410876044001</v>
      </c>
      <c r="Z765" s="2"/>
      <c r="AB765">
        <f t="shared" ref="AB765:AB766" si="336">MIN(M765:Q765)</f>
        <v>-149.8850747097903</v>
      </c>
      <c r="AC765">
        <f t="shared" si="318"/>
        <v>165.3850747097903</v>
      </c>
      <c r="AD765">
        <f t="shared" ref="AD765:AD766" si="337">M765-$AB765</f>
        <v>190.03879238731102</v>
      </c>
      <c r="AE765">
        <f t="shared" ref="AE765:AE766" si="338">N765-$AB765</f>
        <v>50.578572879674823</v>
      </c>
      <c r="AF765">
        <f t="shared" ref="AF765:AF766" si="339">O765-$AB765</f>
        <v>0</v>
      </c>
      <c r="AG765">
        <f t="shared" ref="AG765:AG766" si="340">P765-$AB765</f>
        <v>139.46021950763617</v>
      </c>
      <c r="AH765" s="2">
        <f t="shared" ref="AH765:AH766" si="341">MAX(AD765:AG765)-MIN(AD765:AG765)</f>
        <v>190.03879238731102</v>
      </c>
    </row>
    <row r="766" spans="1:34" x14ac:dyDescent="0.3">
      <c r="A766">
        <f t="shared" si="319"/>
        <v>-140.97000000000122</v>
      </c>
      <c r="B766">
        <f t="shared" si="316"/>
        <v>-2.4603906465364278</v>
      </c>
      <c r="G766" s="2">
        <f t="shared" si="320"/>
        <v>25.775555000818748</v>
      </c>
      <c r="H766" s="2">
        <f t="shared" si="321"/>
        <v>139.12645413988031</v>
      </c>
      <c r="I766" s="2">
        <f t="shared" si="322"/>
        <v>76.981146655372982</v>
      </c>
      <c r="J766" s="2">
        <f t="shared" si="323"/>
        <v>-36.369752483688558</v>
      </c>
      <c r="K766" s="2">
        <f t="shared" si="324"/>
        <v>175.49620662356887</v>
      </c>
      <c r="M766" s="2">
        <f t="shared" si="325"/>
        <v>40.135197673907911</v>
      </c>
      <c r="N766" s="2">
        <f t="shared" si="326"/>
        <v>-99.691744166233519</v>
      </c>
      <c r="O766" s="2">
        <f t="shared" si="327"/>
        <v>-150.06992156137198</v>
      </c>
      <c r="P766" s="2">
        <f t="shared" si="328"/>
        <v>-10.242979721230558</v>
      </c>
      <c r="Q766" s="2">
        <f t="shared" si="329"/>
        <v>190.20511923527988</v>
      </c>
      <c r="S766">
        <f t="shared" si="330"/>
        <v>-36.369752483688558</v>
      </c>
      <c r="T766">
        <f t="shared" si="317"/>
        <v>56.369752483688558</v>
      </c>
      <c r="U766">
        <f t="shared" si="331"/>
        <v>62.145307484507306</v>
      </c>
      <c r="V766">
        <f t="shared" si="332"/>
        <v>175.49620662356887</v>
      </c>
      <c r="W766">
        <f t="shared" si="333"/>
        <v>113.35089913906154</v>
      </c>
      <c r="X766">
        <f t="shared" si="334"/>
        <v>0</v>
      </c>
      <c r="Y766" s="2">
        <f t="shared" si="335"/>
        <v>175.49620662356887</v>
      </c>
      <c r="Z766" s="2"/>
      <c r="AB766">
        <f t="shared" si="336"/>
        <v>-150.06992156137198</v>
      </c>
      <c r="AC766">
        <f t="shared" si="318"/>
        <v>165.56992156137198</v>
      </c>
      <c r="AD766">
        <f t="shared" si="337"/>
        <v>190.20511923527988</v>
      </c>
      <c r="AE766">
        <f t="shared" si="338"/>
        <v>50.378177395138465</v>
      </c>
      <c r="AF766">
        <f t="shared" si="339"/>
        <v>0</v>
      </c>
      <c r="AG766">
        <f t="shared" si="340"/>
        <v>139.82694184014142</v>
      </c>
      <c r="AH766" s="2">
        <f t="shared" si="341"/>
        <v>190.20511923527988</v>
      </c>
    </row>
    <row r="767" spans="1:34" x14ac:dyDescent="0.3">
      <c r="Y767" s="2"/>
      <c r="Z767" s="2"/>
      <c r="AH767" s="2"/>
    </row>
    <row r="768" spans="1:34" x14ac:dyDescent="0.3">
      <c r="Y768" s="2"/>
      <c r="Z768" s="2"/>
      <c r="AH768" s="2"/>
    </row>
    <row r="770" spans="7:34" x14ac:dyDescent="0.3">
      <c r="G770" s="23">
        <f>MIN(G4:J769)</f>
        <v>-36.369752483688558</v>
      </c>
      <c r="H770" s="23"/>
      <c r="I770" s="23">
        <f>MAX(G4:J769)</f>
        <v>195.10065972259676</v>
      </c>
      <c r="J770" s="23"/>
      <c r="K770" s="2">
        <f>MAX(K4:K769)</f>
        <v>196.97715585006398</v>
      </c>
      <c r="M770" s="23">
        <f>MIN(M4:P769)</f>
        <v>-150.06992156137198</v>
      </c>
      <c r="N770" s="23"/>
      <c r="O770" s="23">
        <f>MAX(M4:P769)</f>
        <v>181.2111542502999</v>
      </c>
      <c r="P770" s="23"/>
      <c r="Q770" s="2">
        <f>MAX(Q4:Q769)</f>
        <v>196.97692628034437</v>
      </c>
      <c r="U770" s="23">
        <f>MIN(U4:X769)</f>
        <v>0</v>
      </c>
      <c r="V770" s="23"/>
      <c r="W770" s="23">
        <f>MAX(U4:X769)</f>
        <v>196.97715585006398</v>
      </c>
      <c r="X770" s="23"/>
      <c r="Y770" s="2">
        <f>MAX(Y4:Y769)</f>
        <v>196.97715585006398</v>
      </c>
      <c r="Z770" s="2"/>
      <c r="AD770" s="23">
        <f>MIN(AD4:AG769)</f>
        <v>0</v>
      </c>
      <c r="AE770" s="23"/>
      <c r="AF770" s="23">
        <f>MAX(AD4:AG769)</f>
        <v>196.97692628034437</v>
      </c>
      <c r="AG770" s="23"/>
      <c r="AH770" s="2">
        <f>MAX(AH4:AH769)</f>
        <v>196.97692628034437</v>
      </c>
    </row>
    <row r="771" spans="7:34" x14ac:dyDescent="0.3">
      <c r="J771" s="2">
        <f>I770-G770</f>
        <v>231.47041220628532</v>
      </c>
      <c r="P771" s="2">
        <f>O770-M770</f>
        <v>331.28107581167188</v>
      </c>
    </row>
  </sheetData>
  <mergeCells count="8">
    <mergeCell ref="AD770:AE770"/>
    <mergeCell ref="AF770:AG770"/>
    <mergeCell ref="G770:H770"/>
    <mergeCell ref="I770:J770"/>
    <mergeCell ref="M770:N770"/>
    <mergeCell ref="O770:P770"/>
    <mergeCell ref="U770:V770"/>
    <mergeCell ref="W770:X7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бутылка</vt:lpstr>
      <vt:lpstr>+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Городецкий</dc:creator>
  <cp:lastModifiedBy>legoru</cp:lastModifiedBy>
  <dcterms:created xsi:type="dcterms:W3CDTF">2024-01-12T07:03:32Z</dcterms:created>
  <dcterms:modified xsi:type="dcterms:W3CDTF">2024-02-13T12:41:16Z</dcterms:modified>
</cp:coreProperties>
</file>