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Projects\MagPai\SOV\"/>
    </mc:Choice>
  </mc:AlternateContent>
  <xr:revisionPtr revIDLastSave="0" documentId="8_{1E03CBBA-990F-4FC5-AD69-CBD9D831D7A7}" xr6:coauthVersionLast="47" xr6:coauthVersionMax="47" xr10:uidLastSave="{00000000-0000-0000-0000-000000000000}"/>
  <bookViews>
    <workbookView xWindow="-120" yWindow="-120" windowWidth="51840" windowHeight="21120" xr2:uid="{333A2763-2A9E-4794-B600-7AD43A21361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L13" i="1"/>
  <c r="K13" i="1"/>
  <c r="J13" i="1"/>
  <c r="I13" i="1"/>
  <c r="S12" i="1"/>
  <c r="H12" i="1"/>
  <c r="S11" i="1"/>
  <c r="S10" i="1"/>
  <c r="S9" i="1"/>
  <c r="S8" i="1"/>
  <c r="S7" i="1"/>
  <c r="S6" i="1"/>
  <c r="S5" i="1"/>
  <c r="H5" i="1"/>
</calcChain>
</file>

<file path=xl/sharedStrings.xml><?xml version="1.0" encoding="utf-8"?>
<sst xmlns="http://schemas.openxmlformats.org/spreadsheetml/2006/main" count="43" uniqueCount="41">
  <si>
    <t xml:space="preserve">Location </t>
  </si>
  <si>
    <t xml:space="preserve">Building </t>
  </si>
  <si>
    <t>Steet #</t>
  </si>
  <si>
    <t xml:space="preserve">Street Name </t>
  </si>
  <si>
    <t xml:space="preserve">City </t>
  </si>
  <si>
    <t xml:space="preserve">State </t>
  </si>
  <si>
    <t>Zip</t>
  </si>
  <si>
    <t>TIV</t>
  </si>
  <si>
    <t>Buildings</t>
  </si>
  <si>
    <t>BPP</t>
  </si>
  <si>
    <t>M&amp;E</t>
  </si>
  <si>
    <t>BI</t>
  </si>
  <si>
    <t xml:space="preserve">Occupancy </t>
  </si>
  <si>
    <t xml:space="preserve">Construction </t>
  </si>
  <si>
    <t># Stories</t>
  </si>
  <si>
    <t xml:space="preserve">Year Built </t>
  </si>
  <si>
    <t>Sq Ft.</t>
  </si>
  <si>
    <t>Price/ Sq Ft.</t>
  </si>
  <si>
    <t xml:space="preserve">Wiring </t>
  </si>
  <si>
    <t xml:space="preserve">Roofing </t>
  </si>
  <si>
    <t xml:space="preserve">Plumbing </t>
  </si>
  <si>
    <t xml:space="preserve">Heating </t>
  </si>
  <si>
    <t>SPRNK %</t>
  </si>
  <si>
    <t>CSA</t>
  </si>
  <si>
    <t>PC Class</t>
  </si>
  <si>
    <t>Split:</t>
  </si>
  <si>
    <t>Address:</t>
  </si>
  <si>
    <t>Updates:</t>
  </si>
  <si>
    <t>Protection:</t>
  </si>
  <si>
    <t>COPE:</t>
  </si>
  <si>
    <t>Totals:</t>
  </si>
  <si>
    <t xml:space="preserve">Hard Wire Smoke Detector </t>
  </si>
  <si>
    <t xml:space="preserve">Units </t>
  </si>
  <si>
    <t>34th Street Realty Corp</t>
  </si>
  <si>
    <t>43-20</t>
  </si>
  <si>
    <t>34th Street</t>
  </si>
  <si>
    <t>Warehouse</t>
  </si>
  <si>
    <t>Fire Resistive/Superior</t>
  </si>
  <si>
    <t>Lahore</t>
  </si>
  <si>
    <t>Punjab</t>
  </si>
  <si>
    <t>223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</si>
</sst>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5" xfId="0" applyBorder="1"/>
    <xf numFmtId="0" fontId="0" fillId="0" borderId="10" xfId="0" applyBorder="1"/>
    <xf numFmtId="0" fontId="0" fillId="0" borderId="11" xfId="0" applyBorder="1"/>
    <xf numFmtId="44" fontId="0" fillId="0" borderId="17" xfId="0" applyNumberFormat="1" applyBorder="1"/>
    <xf numFmtId="44" fontId="0" fillId="0" borderId="16" xfId="0" applyNumberFormat="1" applyBorder="1"/>
    <xf numFmtId="44" fontId="0" fillId="0" borderId="18" xfId="0" applyNumberFormat="1" applyBorder="1"/>
    <xf numFmtId="44" fontId="0" fillId="0" borderId="21" xfId="1" applyFont="1" applyBorder="1"/>
    <xf numFmtId="0" fontId="0" fillId="0" borderId="11" xfId="0" applyBorder="1" applyAlignment="1">
      <alignment wrapText="1"/>
    </xf>
    <xf numFmtId="0" fontId="2" fillId="0" borderId="8" xfId="0" applyFont="1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4" fontId="0" fillId="0" borderId="22" xfId="1" applyFont="1" applyBorder="1" applyAlignment="1">
      <alignment horizontal="center" vertical="center"/>
    </xf>
    <xf numFmtId="0" fontId="0" fillId="0" borderId="28" xfId="0" applyBorder="1"/>
    <xf numFmtId="44" fontId="0" fillId="0" borderId="23" xfId="1" applyFont="1" applyBorder="1" applyAlignment="1">
      <alignment horizontal="center" vertical="center"/>
    </xf>
    <xf numFmtId="44" fontId="0" fillId="0" borderId="29" xfId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/>
    <xf numFmtId="3" fontId="0" fillId="0" borderId="1" xfId="0" applyNumberFormat="1" applyBorder="1"/>
    <xf numFmtId="165" fontId="0" fillId="0" borderId="1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0" fillId="0" borderId="30" xfId="2" applyFont="1" applyBorder="1" applyAlignment="1">
      <alignment horizontal="center" vertical="center"/>
    </xf>
    <xf numFmtId="0" fontId="0" fillId="0" borderId="33" xfId="0" applyBorder="1"/>
    <xf numFmtId="44" fontId="0" fillId="0" borderId="13" xfId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27F6-26E7-4DB7-B5C3-2A3ABFF57EFE}">
  <dimension ref="A1:AA14"/>
  <sheetViews>
    <sheetView tabSelected="1" zoomScale="80" zoomScaleNormal="80" workbookViewId="0">
      <selection activeCell="Q22" sqref="Q22"/>
    </sheetView>
  </sheetViews>
  <sheetFormatPr defaultRowHeight="15" x14ac:dyDescent="0.25"/>
  <cols>
    <col min="2" max="2" width="11.28515625" customWidth="1"/>
    <col min="3" max="3" width="12.85546875" customWidth="1"/>
    <col min="4" max="4" width="26.42578125" bestFit="1" customWidth="1"/>
    <col min="5" max="5" width="15.140625" customWidth="1"/>
    <col min="6" max="6" width="7.42578125" customWidth="1"/>
    <col min="7" max="7" width="7.140625" bestFit="1" customWidth="1"/>
    <col min="8" max="8" width="17.7109375" customWidth="1"/>
    <col min="9" max="9" width="18.140625" bestFit="1" customWidth="1"/>
    <col min="10" max="10" width="16.42578125" bestFit="1" customWidth="1"/>
    <col min="11" max="11" width="13.5703125" customWidth="1"/>
    <col min="12" max="12" width="18.140625" bestFit="1" customWidth="1"/>
    <col min="13" max="13" width="52.42578125" customWidth="1"/>
    <col min="14" max="14" width="50.7109375" bestFit="1" customWidth="1"/>
    <col min="15" max="15" width="24" customWidth="1"/>
    <col min="16" max="16" width="9.5703125" bestFit="1" customWidth="1"/>
    <col min="17" max="17" width="11.28515625" bestFit="1" customWidth="1"/>
    <col min="18" max="18" width="23" customWidth="1"/>
    <col min="19" max="19" width="19.7109375" customWidth="1"/>
    <col min="20" max="20" width="7.28515625" bestFit="1" customWidth="1"/>
    <col min="22" max="22" width="10.85546875" bestFit="1" customWidth="1"/>
    <col min="24" max="24" width="10.7109375" bestFit="1" customWidth="1"/>
    <col min="25" max="25" width="14.7109375" customWidth="1"/>
    <col min="27" max="27" width="11.140625" bestFit="1" customWidth="1"/>
  </cols>
  <sheetData>
    <row r="1" spans="1:27" ht="26.25" customHeight="1" x14ac:dyDescent="0.4">
      <c r="A1" s="43" t="s">
        <v>33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7" ht="15.75" thickBot="1" x14ac:dyDescent="0.3"/>
    <row r="3" spans="1:27" x14ac:dyDescent="0.25">
      <c r="A3" s="44" t="s">
        <v>0</v>
      </c>
      <c r="B3" s="46" t="s">
        <v>1</v>
      </c>
      <c r="C3" s="37" t="s">
        <v>26</v>
      </c>
      <c r="D3" s="37"/>
      <c r="E3" s="37"/>
      <c r="F3" s="37"/>
      <c r="G3" s="38"/>
      <c r="H3" s="41" t="s">
        <v>7</v>
      </c>
      <c r="I3" s="37" t="s">
        <v>25</v>
      </c>
      <c r="J3" s="37"/>
      <c r="K3" s="37"/>
      <c r="L3" s="38"/>
      <c r="M3" s="37" t="s">
        <v>29</v>
      </c>
      <c r="N3" s="37"/>
      <c r="O3" s="37"/>
      <c r="P3" s="37"/>
      <c r="Q3" s="37"/>
      <c r="R3" s="37"/>
      <c r="S3" s="38"/>
      <c r="T3" s="37" t="s">
        <v>27</v>
      </c>
      <c r="U3" s="37"/>
      <c r="V3" s="37"/>
      <c r="W3" s="38"/>
      <c r="X3" s="39" t="s">
        <v>28</v>
      </c>
      <c r="Y3" s="37"/>
      <c r="Z3" s="40"/>
      <c r="AA3" s="18"/>
    </row>
    <row r="4" spans="1:27" ht="45.75" thickBot="1" x14ac:dyDescent="0.3">
      <c r="A4" s="45"/>
      <c r="B4" s="47"/>
      <c r="C4" s="3" t="s">
        <v>2</v>
      </c>
      <c r="D4" s="1" t="s">
        <v>3</v>
      </c>
      <c r="E4" s="1" t="s">
        <v>4</v>
      </c>
      <c r="F4" s="1" t="s">
        <v>5</v>
      </c>
      <c r="G4" s="2" t="s">
        <v>6</v>
      </c>
      <c r="H4" s="42"/>
      <c r="I4" s="32" t="s">
        <v>8</v>
      </c>
      <c r="J4" s="1" t="s">
        <v>9</v>
      </c>
      <c r="K4" s="1" t="s">
        <v>10</v>
      </c>
      <c r="L4" s="2" t="s">
        <v>11</v>
      </c>
      <c r="M4" s="3" t="s">
        <v>12</v>
      </c>
      <c r="N4" s="1" t="s">
        <v>13</v>
      </c>
      <c r="O4" s="1" t="s">
        <v>32</v>
      </c>
      <c r="P4" s="1" t="s">
        <v>14</v>
      </c>
      <c r="Q4" s="1" t="s">
        <v>15</v>
      </c>
      <c r="R4" s="1" t="s">
        <v>16</v>
      </c>
      <c r="S4" s="2" t="s">
        <v>17</v>
      </c>
      <c r="T4" s="3" t="s">
        <v>18</v>
      </c>
      <c r="U4" s="1" t="s">
        <v>19</v>
      </c>
      <c r="V4" s="1" t="s">
        <v>20</v>
      </c>
      <c r="W4" s="2" t="s">
        <v>21</v>
      </c>
      <c r="X4" s="3" t="s">
        <v>22</v>
      </c>
      <c r="Y4" s="8" t="s">
        <v>31</v>
      </c>
      <c r="Z4" s="1" t="s">
        <v>23</v>
      </c>
      <c r="AA4" s="25" t="s">
        <v>24</v>
      </c>
    </row>
    <row r="5" spans="1:27" ht="16.5" thickTop="1" thickBot="1" x14ac:dyDescent="0.3">
      <c r="A5" s="10">
        <v>1</v>
      </c>
      <c r="B5" s="34">
        <v>1</v>
      </c>
      <c r="C5" s="23" t="s">
        <v>34</v>
      </c>
      <c r="D5" s="23" t="s">
        <v>35</v>
      </c>
      <c r="E5" s="23" t="s">
        <v>38</v>
      </c>
      <c r="F5" s="23" t="s">
        <v>39</v>
      </c>
      <c r="G5" s="36">
        <v>11101</v>
      </c>
      <c r="H5" s="17">
        <f t="shared" ref="H5:H12" si="0">SUM(I5:L5)</f>
        <v>10280000</v>
      </c>
      <c r="I5" s="19">
        <v>8780000</v>
      </c>
      <c r="J5" s="12">
        <v>0</v>
      </c>
      <c r="K5" s="12">
        <v>0</v>
      </c>
      <c r="L5" s="13">
        <v>1500000</v>
      </c>
      <c r="M5" s="22" t="s">
        <v>36</v>
      </c>
      <c r="N5" s="23" t="s">
        <v>37</v>
      </c>
      <c r="O5" s="23">
        <v>1</v>
      </c>
      <c r="P5" s="23">
        <v>2</v>
      </c>
      <c r="Q5" s="23">
        <v>1931</v>
      </c>
      <c r="R5" s="26">
        <v>51000</v>
      </c>
      <c r="S5" s="33">
        <f t="shared" ref="S5:S10" si="1">I5/R5</f>
        <v>172.15686274509804</v>
      </c>
      <c r="T5" s="11">
        <v>2000</v>
      </c>
      <c r="U5" s="11">
        <v>2000</v>
      </c>
      <c r="V5" s="11">
        <v>2000</v>
      </c>
      <c r="W5" s="14">
        <v>2000</v>
      </c>
      <c r="X5" s="28"/>
      <c r="Y5" s="11"/>
      <c r="Z5" s="10"/>
      <c r="AA5" s="14">
        <v>1</v>
      </c>
    </row>
    <row r="6" spans="1:27" ht="15.75" thickTop="1" x14ac:dyDescent="0.25">
      <c r="A6" s="16">
        <v>2</v>
      </c>
      <c r="B6" s="35">
        <v>1</v>
      </c>
      <c r="C6" s="23">
        <v>223</v>
      </c>
      <c r="D6" s="23" t="s">
        <v>40</v>
      </c>
      <c r="E6" s="23" t="s">
        <v>38</v>
      </c>
      <c r="F6" s="23" t="s">
        <v>39</v>
      </c>
      <c r="G6" s="36">
        <v>11121</v>
      </c>
      <c r="H6" s="17">
        <f>SUM(I6:L6)</f>
        <v>11280000</v>
      </c>
      <c r="I6" s="19">
        <v>8780000</v>
      </c>
      <c r="J6" s="17"/>
      <c r="K6" s="17"/>
      <c r="L6" s="13">
        <v>2500000</v>
      </c>
      <c r="M6" s="22"/>
      <c r="N6" s="23"/>
      <c r="O6" s="23"/>
      <c r="P6" s="23"/>
      <c r="Q6" s="23"/>
      <c r="R6" s="26"/>
      <c r="S6" s="27" t="e">
        <f t="shared" si="1"/>
        <v>#DIV/0!</v>
      </c>
      <c r="T6" s="30"/>
      <c r="U6" s="23"/>
      <c r="V6" s="23"/>
      <c r="W6" s="24"/>
      <c r="X6" s="31"/>
      <c r="Y6" s="23"/>
      <c r="Z6" s="23"/>
      <c r="AA6" s="24"/>
    </row>
    <row r="7" spans="1:27" x14ac:dyDescent="0.25">
      <c r="A7" s="16">
        <v>3</v>
      </c>
      <c r="B7" s="35">
        <v>1</v>
      </c>
      <c r="C7" s="23"/>
      <c r="D7" s="23"/>
      <c r="E7" s="23"/>
      <c r="F7" s="23"/>
      <c r="G7" s="36"/>
      <c r="H7" s="17"/>
      <c r="I7" s="19"/>
      <c r="J7" s="17"/>
      <c r="K7" s="17"/>
      <c r="L7" s="20"/>
      <c r="M7" s="22"/>
      <c r="N7" s="23"/>
      <c r="O7" s="23"/>
      <c r="P7" s="23"/>
      <c r="Q7" s="23"/>
      <c r="R7" s="26"/>
      <c r="S7" s="27" t="e">
        <f t="shared" si="1"/>
        <v>#DIV/0!</v>
      </c>
      <c r="T7" s="15"/>
      <c r="U7" s="15"/>
      <c r="V7" s="15"/>
      <c r="W7" s="21"/>
      <c r="X7" s="29"/>
      <c r="Y7" s="15"/>
      <c r="Z7" s="16"/>
      <c r="AA7" s="21"/>
    </row>
    <row r="8" spans="1:27" x14ac:dyDescent="0.25">
      <c r="A8" s="16">
        <v>4</v>
      </c>
      <c r="B8" s="35">
        <v>1</v>
      </c>
      <c r="C8" s="23"/>
      <c r="D8" s="23"/>
      <c r="E8" s="23"/>
      <c r="F8" s="23"/>
      <c r="G8" s="36"/>
      <c r="H8" s="17"/>
      <c r="I8" s="19"/>
      <c r="J8" s="17"/>
      <c r="K8" s="17"/>
      <c r="L8" s="20"/>
      <c r="M8" s="22"/>
      <c r="N8" s="23"/>
      <c r="O8" s="23"/>
      <c r="P8" s="23"/>
      <c r="Q8" s="23"/>
      <c r="R8" s="26"/>
      <c r="S8" s="27" t="e">
        <f t="shared" si="1"/>
        <v>#DIV/0!</v>
      </c>
      <c r="T8" s="15"/>
      <c r="U8" s="15"/>
      <c r="V8" s="15"/>
      <c r="W8" s="21"/>
      <c r="X8" s="29"/>
      <c r="Y8" s="15"/>
      <c r="Z8" s="16"/>
      <c r="AA8" s="21"/>
    </row>
    <row r="9" spans="1:27" x14ac:dyDescent="0.25">
      <c r="A9" s="16">
        <v>5</v>
      </c>
      <c r="B9" s="35">
        <v>1</v>
      </c>
      <c r="C9" s="23"/>
      <c r="D9" s="23"/>
      <c r="E9" s="23"/>
      <c r="F9" s="23"/>
      <c r="G9" s="36"/>
      <c r="H9" s="17"/>
      <c r="I9" s="19"/>
      <c r="J9" s="17"/>
      <c r="K9" s="17"/>
      <c r="L9" s="20"/>
      <c r="M9" s="22"/>
      <c r="N9" s="23"/>
      <c r="O9" s="23"/>
      <c r="P9" s="23"/>
      <c r="Q9" s="23"/>
      <c r="R9" s="26"/>
      <c r="S9" s="27" t="e">
        <f t="shared" si="1"/>
        <v>#DIV/0!</v>
      </c>
      <c r="T9" s="15"/>
      <c r="U9" s="15"/>
      <c r="V9" s="15"/>
      <c r="W9" s="21"/>
      <c r="X9" s="29"/>
      <c r="Y9" s="15"/>
      <c r="Z9" s="16"/>
      <c r="AA9" s="21"/>
    </row>
    <row r="10" spans="1:27" x14ac:dyDescent="0.25">
      <c r="A10" s="16">
        <v>6</v>
      </c>
      <c r="B10" s="35">
        <v>1</v>
      </c>
      <c r="C10" s="23"/>
      <c r="D10" s="23"/>
      <c r="E10" s="23"/>
      <c r="F10" s="23"/>
      <c r="G10" s="36"/>
      <c r="H10" s="17"/>
      <c r="I10" s="19"/>
      <c r="J10" s="17"/>
      <c r="K10" s="17"/>
      <c r="L10" s="20"/>
      <c r="M10" s="22"/>
      <c r="N10" s="23"/>
      <c r="O10" s="23"/>
      <c r="P10" s="23"/>
      <c r="Q10" s="23"/>
      <c r="R10" s="26"/>
      <c r="S10" s="27" t="e">
        <f t="shared" si="1"/>
        <v>#DIV/0!</v>
      </c>
      <c r="T10" s="15"/>
      <c r="U10" s="15"/>
      <c r="V10" s="15"/>
      <c r="W10" s="21"/>
      <c r="X10" s="29"/>
      <c r="Y10" s="15"/>
      <c r="Z10" s="16"/>
      <c r="AA10" s="21"/>
    </row>
    <row r="11" spans="1:27" x14ac:dyDescent="0.25">
      <c r="A11" s="16">
        <v>7</v>
      </c>
      <c r="B11" s="35">
        <v>1</v>
      </c>
      <c r="C11" s="23"/>
      <c r="D11" s="23"/>
      <c r="E11" s="23"/>
      <c r="F11" s="23"/>
      <c r="G11" s="36"/>
      <c r="H11" s="17"/>
      <c r="I11" s="19"/>
      <c r="J11" s="17"/>
      <c r="K11" s="17"/>
      <c r="L11" s="20"/>
      <c r="M11" s="22"/>
      <c r="N11" s="23"/>
      <c r="O11" s="23"/>
      <c r="P11" s="23"/>
      <c r="Q11" s="23"/>
      <c r="R11" s="26"/>
      <c r="S11" s="27" t="e">
        <f>I11/R11</f>
        <v>#DIV/0!</v>
      </c>
      <c r="T11" s="15"/>
      <c r="U11" s="15"/>
      <c r="V11" s="15"/>
      <c r="W11" s="21"/>
      <c r="X11" s="29"/>
      <c r="Y11" s="15"/>
      <c r="Z11" s="16"/>
      <c r="AA11" s="21"/>
    </row>
    <row r="12" spans="1:27" ht="15.75" thickBot="1" x14ac:dyDescent="0.3">
      <c r="A12" s="16"/>
      <c r="B12" s="35"/>
      <c r="C12" s="23"/>
      <c r="D12" s="23"/>
      <c r="E12" s="23"/>
      <c r="F12" s="23"/>
      <c r="G12" s="36"/>
      <c r="H12" s="17">
        <f t="shared" si="0"/>
        <v>0</v>
      </c>
      <c r="I12" s="19"/>
      <c r="J12" s="17"/>
      <c r="K12" s="17"/>
      <c r="L12" s="20"/>
      <c r="M12" s="22"/>
      <c r="N12" s="23"/>
      <c r="O12" s="23"/>
      <c r="P12" s="23"/>
      <c r="Q12" s="23"/>
      <c r="R12" s="26"/>
      <c r="S12" s="27" t="e">
        <f>I12/R12</f>
        <v>#DIV/0!</v>
      </c>
      <c r="T12" s="15"/>
      <c r="U12" s="15"/>
      <c r="V12" s="15"/>
      <c r="W12" s="21"/>
      <c r="X12" s="29"/>
      <c r="Y12" s="15"/>
      <c r="Z12" s="16"/>
      <c r="AA12" s="21"/>
    </row>
    <row r="13" spans="1:27" ht="16.5" thickTop="1" thickBot="1" x14ac:dyDescent="0.3">
      <c r="G13" s="9" t="s">
        <v>30</v>
      </c>
      <c r="H13" s="7"/>
      <c r="I13" s="6">
        <f>SUM(I5:I12)</f>
        <v>17560000</v>
      </c>
      <c r="J13" s="4">
        <f>SUM(J5:J12)</f>
        <v>0</v>
      </c>
      <c r="K13" s="4">
        <f>SUM(K5:K12)</f>
        <v>0</v>
      </c>
      <c r="L13" s="5">
        <f>SUM(L5:L12)</f>
        <v>4000000</v>
      </c>
    </row>
    <row r="14" spans="1:27" ht="15.75" thickTop="1" x14ac:dyDescent="0.25"/>
  </sheetData>
  <mergeCells count="9">
    <mergeCell ref="T3:W3"/>
    <mergeCell ref="X3:Z3"/>
    <mergeCell ref="H3:H4"/>
    <mergeCell ref="A1:Z1"/>
    <mergeCell ref="A3:A4"/>
    <mergeCell ref="B3:B4"/>
    <mergeCell ref="C3:G3"/>
    <mergeCell ref="I3:L3"/>
    <mergeCell ref="M3:S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2B740C37D6904B9AB9E9C8BA577904" ma:contentTypeVersion="12" ma:contentTypeDescription="Create a new document." ma:contentTypeScope="" ma:versionID="c1b4da08720cf735c7ae09adb304dc2f">
  <xsd:schema xmlns:xsd="http://www.w3.org/2001/XMLSchema" xmlns:xs="http://www.w3.org/2001/XMLSchema" xmlns:p="http://schemas.microsoft.com/office/2006/metadata/properties" xmlns:ns3="9bac4a98-3828-4389-b401-c848b86c2599" xmlns:ns4="0d8a89e0-4fb7-443f-976c-86c6dc3f5544" targetNamespace="http://schemas.microsoft.com/office/2006/metadata/properties" ma:root="true" ma:fieldsID="95cfb4d304b5f1e605d7ecbd30b40474" ns3:_="" ns4:_="">
    <xsd:import namespace="9bac4a98-3828-4389-b401-c848b86c2599"/>
    <xsd:import namespace="0d8a89e0-4fb7-443f-976c-86c6dc3f55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c4a98-3828-4389-b401-c848b86c2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a89e0-4fb7-443f-976c-86c6dc3f55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1D3851-86DC-4B88-9206-FC2CB1F32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3AA5E2-9AF3-433B-B3FC-0397C9C05770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0d8a89e0-4fb7-443f-976c-86c6dc3f5544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bac4a98-3828-4389-b401-c848b86c259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608CB0D-F366-4A12-8BCD-EA44A169AE73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CAAFE733-B73D-4331-A2A2-DFF50EEFF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ac4a98-3828-4389-b401-c848b86c2599"/>
    <ds:schemaRef ds:uri="0d8a89e0-4fb7-443f-976c-86c6dc3f55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 Hebert</dc:creator>
  <cp:lastModifiedBy>irfan bashir</cp:lastModifiedBy>
  <dcterms:created xsi:type="dcterms:W3CDTF">2019-09-17T15:44:46Z</dcterms:created>
  <dcterms:modified xsi:type="dcterms:W3CDTF">2024-07-24T12:03:47Z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0x010100292B740C37D6904B9AB9E9C8BA577904</vt:lpwstr>
  </property>
</Properties>
</file>