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Γιώργος\OneDrive\Υπολογιστής\Data\Forecasting ML\CSV\"/>
    </mc:Choice>
  </mc:AlternateContent>
  <xr:revisionPtr revIDLastSave="0" documentId="13_ncr:1_{3CEA679A-36C1-4FCA-BD73-B9936E280299}" xr6:coauthVersionLast="47" xr6:coauthVersionMax="47" xr10:uidLastSave="{00000000-0000-0000-0000-000000000000}"/>
  <bookViews>
    <workbookView xWindow="3420" yWindow="3420" windowWidth="13330" windowHeight="6440" xr2:uid="{00000000-000D-0000-FFFF-FFFF00000000}"/>
  </bookViews>
  <sheets>
    <sheet name="Data" sheetId="5" r:id="rId1"/>
  </sheets>
  <externalReferences>
    <externalReference r:id="rId2"/>
  </externalReferences>
  <definedNames>
    <definedName name="_xlnm._FilterDatabase" localSheetId="0" hidden="1">Data!$A$1:$AA$60</definedName>
    <definedName name="EBS" localSheetId="0">Data!$A$1:$B$60</definedName>
    <definedName name="EBS">#REF!</definedName>
    <definedName name="EBS_BGT1" localSheetId="0">Data!#REF!</definedName>
    <definedName name="EBS_BGT1">#REF!</definedName>
    <definedName name="EBS_BGT2" localSheetId="0">Data!#REF!</definedName>
    <definedName name="EBS_BGT2">#REF!</definedName>
    <definedName name="EBS_BGT3" localSheetId="0">Data!#REF!</definedName>
    <definedName name="EBS_BGT3">#REF!</definedName>
    <definedName name="EBS_BGT4" localSheetId="0">Data!#REF!</definedName>
    <definedName name="EBS_BGT4">#REF!</definedName>
    <definedName name="EBS_BGT4month" localSheetId="0">Data!#REF!</definedName>
    <definedName name="EBS_BGT4month">#REF!</definedName>
    <definedName name="EBS_Code1" localSheetId="0">Data!$A$2:$A$60</definedName>
    <definedName name="EBS_Code1">#REF!</definedName>
    <definedName name="EBS_DATA" localSheetId="0">Data!$A$2:$B$60</definedName>
    <definedName name="EBS_DATA">#REF!</definedName>
    <definedName name="EBS_DAYS1" localSheetId="0">Data!#REF!</definedName>
    <definedName name="EBS_DAYS1">#REF!</definedName>
    <definedName name="EBS_DAYS2" localSheetId="0">Data!#REF!</definedName>
    <definedName name="EBS_DAYS2">#REF!</definedName>
    <definedName name="EBS_DAYS3" localSheetId="0">Data!#REF!</definedName>
    <definedName name="EBS_DAYS3">#REF!</definedName>
    <definedName name="EBS_Description1" localSheetId="0">Data!$B$2:$B$60</definedName>
    <definedName name="EBS_Description1">#REF!</definedName>
    <definedName name="EBS_Kaloupi" localSheetId="0">Data!#REF!</definedName>
    <definedName name="EBS_Kaloupi">#REF!</definedName>
    <definedName name="EBS_LABOURDAYS1" localSheetId="0">Data!#REF!</definedName>
    <definedName name="EBS_LABOURDAYS1">#REF!</definedName>
    <definedName name="EBS_LABOURDAYS2" localSheetId="0">Data!#REF!</definedName>
    <definedName name="EBS_LABOURDAYS2">#REF!</definedName>
    <definedName name="EBS_LABOURDAYS3" localSheetId="0">Data!#REF!</definedName>
    <definedName name="EBS_LABOURDAYS3">#REF!</definedName>
    <definedName name="EBS_LINE" localSheetId="0">Data!#REF!</definedName>
    <definedName name="EBS_LINE">#REF!</definedName>
    <definedName name="EBS_MRPPROD4" localSheetId="0">Data!#REF!</definedName>
    <definedName name="EBS_MRPPROD4">#REF!</definedName>
    <definedName name="EBS_PROD1" localSheetId="0">Data!#REF!</definedName>
    <definedName name="EBS_PROD1">#REF!</definedName>
    <definedName name="EBS_PROD2" localSheetId="0">Data!#REF!</definedName>
    <definedName name="EBS_PROD2">#REF!</definedName>
    <definedName name="EBS_PROD3" localSheetId="0">Data!#REF!</definedName>
    <definedName name="EBS_PROD3">#REF!</definedName>
    <definedName name="EBS_PROD4" localSheetId="0">Data!#REF!</definedName>
    <definedName name="EBS_PROD4">#REF!</definedName>
    <definedName name="EBS_Skalopati" localSheetId="0">Data!#REF!</definedName>
    <definedName name="EBS_Skalopati">#REF!</definedName>
    <definedName name="EBS_STOCK1" localSheetId="0">Data!#REF!</definedName>
    <definedName name="EBS_STOCK1">#REF!</definedName>
    <definedName name="EBS_STOCK1POS" localSheetId="0">Data!#REF!</definedName>
    <definedName name="EBS_STOCK1POS">#REF!</definedName>
    <definedName name="EBS_STOCK2" localSheetId="0">Data!#REF!</definedName>
    <definedName name="EBS_STOCK2">#REF!</definedName>
    <definedName name="EBS_STOCK2POS" localSheetId="0">Data!#REF!</definedName>
    <definedName name="EBS_STOCK2POS">#REF!</definedName>
    <definedName name="EBS_STOCK3" localSheetId="0">Data!#REF!</definedName>
    <definedName name="EBS_STOCK3">#REF!</definedName>
    <definedName name="EBS_STOCK3POS" localSheetId="0">Data!#REF!</definedName>
    <definedName name="EBS_STOCK3POS">#REF!</definedName>
    <definedName name="EBS_STOCK4" localSheetId="0">Data!#REF!</definedName>
    <definedName name="EBS_STOCK4">#REF!</definedName>
    <definedName name="EBS_StringField5" localSheetId="0">Data!#REF!</definedName>
    <definedName name="EBS_StringField5">#REF!</definedName>
    <definedName name="EBS_Target" localSheetId="0">Data!#REF!</definedName>
    <definedName name="EBS_Target">#REF!</definedName>
    <definedName name="EBS_TEMKIB" localSheetId="0">Data!#REF!</definedName>
    <definedName name="EBS_TEMKIB">#REF!</definedName>
    <definedName name="EBS_TOTAL1" localSheetId="0">Data!#REF!</definedName>
    <definedName name="EBS_TOTAL1">#REF!</definedName>
    <definedName name="EBS_TOTAL2" localSheetId="0">Data!#REF!</definedName>
    <definedName name="EBS_TOTAL2">#REF!</definedName>
    <definedName name="EBS_TOTAL3" localSheetId="0">Data!#REF!</definedName>
    <definedName name="EBS_TOTAL3">#REF!</definedName>
    <definedName name="EBS_Workers" localSheetId="0">Data!#REF!</definedName>
    <definedName name="EBS_Work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2" i="5"/>
  <c r="O37" i="5" l="1"/>
  <c r="O25" i="5"/>
  <c r="O20" i="5"/>
  <c r="O7" i="5"/>
  <c r="O49" i="5"/>
  <c r="O51" i="5"/>
  <c r="O32" i="5"/>
  <c r="O31" i="5"/>
  <c r="O41" i="5"/>
  <c r="O15" i="5"/>
  <c r="O4" i="5"/>
  <c r="O9" i="5"/>
  <c r="O30" i="5"/>
  <c r="O48" i="5"/>
  <c r="O47" i="5"/>
  <c r="O40" i="5"/>
  <c r="O54" i="5"/>
  <c r="O6" i="5"/>
  <c r="O19" i="5"/>
  <c r="O23" i="5"/>
  <c r="O10" i="5"/>
  <c r="O38" i="5"/>
  <c r="O16" i="5"/>
  <c r="O58" i="5"/>
  <c r="O26" i="5"/>
  <c r="O53" i="5"/>
  <c r="O44" i="5"/>
  <c r="O60" i="5"/>
  <c r="O46" i="5"/>
  <c r="O52" i="5"/>
  <c r="O13" i="5"/>
  <c r="O36" i="5"/>
  <c r="O18" i="5"/>
  <c r="O24" i="5"/>
  <c r="O8" i="5"/>
  <c r="O28" i="5"/>
  <c r="O29" i="5"/>
  <c r="O42" i="5"/>
  <c r="O45" i="5"/>
  <c r="O50" i="5"/>
  <c r="O56" i="5"/>
  <c r="O11" i="5"/>
  <c r="O43" i="5"/>
  <c r="O57" i="5"/>
  <c r="O55" i="5"/>
  <c r="O12" i="5"/>
  <c r="O27" i="5"/>
  <c r="O39" i="5"/>
  <c r="O17" i="5"/>
  <c r="O14" i="5"/>
  <c r="O22" i="5"/>
  <c r="O59" i="5"/>
  <c r="O34" i="5"/>
  <c r="O5" i="5"/>
  <c r="O21" i="5"/>
  <c r="O35" i="5"/>
  <c r="O33" i="5"/>
  <c r="O3" i="5"/>
  <c r="O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Γιώργος Τζανής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1"/>
          </rPr>
          <t>ΤΕΛΕΥΤΑΙΑ ΕΝΗΜΕΡΩΣΗ: 24/11/2020 1:06:04 μμ</t>
        </r>
      </text>
    </comment>
  </commentList>
</comments>
</file>

<file path=xl/sharedStrings.xml><?xml version="1.0" encoding="utf-8"?>
<sst xmlns="http://schemas.openxmlformats.org/spreadsheetml/2006/main" count="75" uniqueCount="75">
  <si>
    <t>0356ROM</t>
  </si>
  <si>
    <t>0369ROM</t>
  </si>
  <si>
    <t>0392ROM</t>
  </si>
  <si>
    <t>080002</t>
  </si>
  <si>
    <t>080201ROM</t>
  </si>
  <si>
    <t>080202</t>
  </si>
  <si>
    <t>081015</t>
  </si>
  <si>
    <t>082011ROM</t>
  </si>
  <si>
    <t>083000</t>
  </si>
  <si>
    <t>002214</t>
  </si>
  <si>
    <t>004106</t>
  </si>
  <si>
    <t>00426</t>
  </si>
  <si>
    <t>00526</t>
  </si>
  <si>
    <t>00536</t>
  </si>
  <si>
    <t>010012CYP</t>
  </si>
  <si>
    <t>010022CYP</t>
  </si>
  <si>
    <t>010042CYP</t>
  </si>
  <si>
    <t>010051CYP</t>
  </si>
  <si>
    <t>031010CYP</t>
  </si>
  <si>
    <t>031030CYP</t>
  </si>
  <si>
    <t>031161CYP</t>
  </si>
  <si>
    <t>031163CYP</t>
  </si>
  <si>
    <t>031200CYP</t>
  </si>
  <si>
    <t>031251CYP</t>
  </si>
  <si>
    <t>031253CYP</t>
  </si>
  <si>
    <t>00546</t>
  </si>
  <si>
    <t>EL002080</t>
  </si>
  <si>
    <t>ME002081</t>
  </si>
  <si>
    <t>001032</t>
  </si>
  <si>
    <t>001260</t>
  </si>
  <si>
    <t>0096</t>
  </si>
  <si>
    <t>030106</t>
  </si>
  <si>
    <t>030206</t>
  </si>
  <si>
    <t>030406</t>
  </si>
  <si>
    <t>030701</t>
  </si>
  <si>
    <t>030721</t>
  </si>
  <si>
    <t>052001</t>
  </si>
  <si>
    <t>081221</t>
  </si>
  <si>
    <t>082020</t>
  </si>
  <si>
    <t>000021</t>
  </si>
  <si>
    <t>000061</t>
  </si>
  <si>
    <t>054010</t>
  </si>
  <si>
    <t>000842ROM</t>
  </si>
  <si>
    <t>000051</t>
  </si>
  <si>
    <t>000403</t>
  </si>
  <si>
    <t>0402UKR</t>
  </si>
  <si>
    <t>0424UKR</t>
  </si>
  <si>
    <t>0428</t>
  </si>
  <si>
    <t>051006</t>
  </si>
  <si>
    <t>051015ROM</t>
  </si>
  <si>
    <t>051064ROM</t>
  </si>
  <si>
    <t>S51020</t>
  </si>
  <si>
    <t>S51021</t>
  </si>
  <si>
    <t>S51025</t>
  </si>
  <si>
    <t>S51026</t>
  </si>
  <si>
    <t>S51030</t>
  </si>
  <si>
    <t>S51031</t>
  </si>
  <si>
    <t>080004</t>
  </si>
  <si>
    <t>081014</t>
  </si>
  <si>
    <t>Περιγραφή</t>
  </si>
  <si>
    <t>Κωδικός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</si>
  <si>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</si>
  <si>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</si>
  <si>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</si>
  <si>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</si>
  <si>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</si>
  <si>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</si>
  <si>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</si>
  <si>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</si>
  <si>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</si>
  <si>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</si>
  <si>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</si>
  <si>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</si>
  <si>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</si>
  <si>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Έτος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</si>
</sst>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0" fontId="0" fillId="0" borderId="1" xfId="0" applyBorder="1"/>
    <xf numFmtId="3" fontId="0" fillId="0" borderId="0" xfId="0" applyNumberFormat="1"/>
    <xf numFmtId="3" fontId="2" fillId="0" borderId="1" xfId="0" applyNumberFormat="1" applyFont="1" applyBorder="1"/>
    <xf numFmtId="0" fontId="2" fillId="0" borderId="1" xfId="0" applyFont="1" applyBorder="1"/>
    <xf numFmtId="3" fontId="0" fillId="0" borderId="1" xfId="0" applyNumberFormat="1" applyBorder="1"/>
    <xf numFmtId="3" fontId="0" fillId="0" borderId="1" xfId="0" applyNumberForma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&#915;&#953;&#974;&#961;&#947;&#959;&#962;\OneDrive\&#933;&#960;&#959;&#955;&#959;&#947;&#953;&#963;&#964;&#942;&#962;\Data\Forecasting%20ML\CSV\SALES2023.XLSX" TargetMode="External"/><Relationship Id="rId1" Type="http://schemas.openxmlformats.org/officeDocument/2006/relationships/externalLinkPath" Target="SALES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Είδος</v>
          </cell>
          <cell r="B1" t="str">
            <v>Περιγραφή</v>
          </cell>
        </row>
        <row r="2">
          <cell r="A2" t="str">
            <v>051064ROM</v>
          </cell>
          <cell r="B2" t="str">
            <v>PEAK OUT COLD WATER 60GR 48PCS</v>
          </cell>
        </row>
        <row r="3">
          <cell r="A3" t="str">
            <v>000021</v>
          </cell>
          <cell r="B3" t="str">
            <v>ΕΥΡΗΚΑ CLASSIC 60GR SET 3+1 ΔΩΡΟ</v>
          </cell>
        </row>
        <row r="4">
          <cell r="A4" t="str">
            <v>00526</v>
          </cell>
          <cell r="B4" t="str">
            <v>ΕΥΡΗΚΑ ΜΑΣΣΑΛΙΑΣ 1,8L/36M -2€</v>
          </cell>
        </row>
        <row r="5">
          <cell r="A5" t="str">
            <v>S51020</v>
          </cell>
          <cell r="B5" t="str">
            <v>TUBOFLO PWD DR HOT 100GR 3x30PCS GR/857106874</v>
          </cell>
        </row>
        <row r="6">
          <cell r="A6" t="str">
            <v>051015ROM</v>
          </cell>
          <cell r="B6" t="str">
            <v>PEAK OUT HOT 80GR 48PCS</v>
          </cell>
        </row>
        <row r="7">
          <cell r="A7" t="str">
            <v>S51030</v>
          </cell>
          <cell r="B7" t="str">
            <v>TUBOFLO PWD DR HOT 6x10PCS 100GR SRB/8571016871</v>
          </cell>
        </row>
        <row r="8">
          <cell r="A8" t="str">
            <v>S51031</v>
          </cell>
          <cell r="B8" t="str">
            <v>TUBOFLO PWD DR COLD 6x10PCS 60GR SRB/8571016872</v>
          </cell>
        </row>
        <row r="9">
          <cell r="A9" t="str">
            <v>S51021</v>
          </cell>
          <cell r="B9" t="str">
            <v>TUBOFLO PWD DR COLD 60GR 3x30PCS GR/8571016875</v>
          </cell>
        </row>
        <row r="10">
          <cell r="A10" t="str">
            <v>S51025</v>
          </cell>
          <cell r="B10" t="str">
            <v>TUBOFLO PWD DR HOT 6x10PCS 100GR BG/8571019312</v>
          </cell>
        </row>
        <row r="11">
          <cell r="A11" t="str">
            <v>000051</v>
          </cell>
          <cell r="B11" t="str">
            <v>ΕΥΡΗΚΑ CL ΚΟΥΤΙ 750g 50% ΠΡΟΙΟΝ ΔΩΡΟ</v>
          </cell>
        </row>
        <row r="12">
          <cell r="A12" t="str">
            <v>082011ROM</v>
          </cell>
          <cell r="B12" t="str">
            <v>AROXOL ANTIMOTH SPR LAV 250ML 12PCS</v>
          </cell>
        </row>
        <row r="13">
          <cell r="A13" t="str">
            <v>S51026</v>
          </cell>
          <cell r="B13" t="str">
            <v>TUBOFLO PWD DR COLD 6x10PCS 60GR BG/8571019313</v>
          </cell>
        </row>
        <row r="14">
          <cell r="A14" t="str">
            <v>081221</v>
          </cell>
          <cell r="B14" t="str">
            <v>AROXOL MEC INSTANT 400ML 24ΤΜΧ -1€</v>
          </cell>
        </row>
        <row r="15">
          <cell r="A15" t="str">
            <v>031200CYP</v>
          </cell>
          <cell r="B15" t="str">
            <v>ΕΥΡΗΚΑ EXTRA 500 ML ΚΥΠΡΟΥ</v>
          </cell>
        </row>
        <row r="16">
          <cell r="A16" t="str">
            <v>0402UKR</v>
          </cell>
          <cell r="B16" t="str">
            <v>FLUP ΖΕΣΤΟ ΝΕΡΟ 80GR 4x12ΤΜΧ</v>
          </cell>
        </row>
        <row r="17">
          <cell r="A17" t="str">
            <v>052001</v>
          </cell>
          <cell r="B17" t="str">
            <v>TOPINE PLUS 1L</v>
          </cell>
        </row>
        <row r="18">
          <cell r="A18" t="str">
            <v>004106</v>
          </cell>
          <cell r="B18" t="str">
            <v>ΕΥΡΗΚΑ EXPRESS 900ML -0,5€</v>
          </cell>
        </row>
        <row r="19">
          <cell r="A19" t="str">
            <v>080002</v>
          </cell>
          <cell r="B19" t="str">
            <v>AROXOL ΕΝΤ/ΝΟ 300ML ΠΡ -0,45€</v>
          </cell>
        </row>
        <row r="20">
          <cell r="A20" t="str">
            <v>080201ROM</v>
          </cell>
          <cell r="B20" t="str">
            <v>AROXOL ΕΝΤ/ΝΟ 400ML ROM 12PCS</v>
          </cell>
        </row>
        <row r="21">
          <cell r="A21" t="str">
            <v>0369ROM</v>
          </cell>
          <cell r="B21" t="str">
            <v>RIVEX F/P CLASSIC 300ML 12PCS^</v>
          </cell>
        </row>
        <row r="22">
          <cell r="A22" t="str">
            <v>083000</v>
          </cell>
          <cell r="B22" t="str">
            <v>AROXOL DUAL ACTION 300ML 24ΤΜΧ</v>
          </cell>
        </row>
        <row r="23">
          <cell r="A23" t="str">
            <v>000842ROM</v>
          </cell>
          <cell r="B23" t="str">
            <v>SNOW WHT POWDER 120GR 24PCS</v>
          </cell>
        </row>
        <row r="24">
          <cell r="A24" t="str">
            <v>0424UKR</v>
          </cell>
          <cell r="B24" t="str">
            <v>FLUP ΚΡΥΟ ΝΕΡΟ 60GR 4x12ΤΜΧ</v>
          </cell>
        </row>
        <row r="25">
          <cell r="A25" t="str">
            <v>0428</v>
          </cell>
          <cell r="B25" t="str">
            <v>FLUP ΑΠΟΦΡ.60GR ΜΕ ΚΡΥΟ ΝΕΡΟ 2+1ΔΩΡΟ</v>
          </cell>
        </row>
        <row r="26">
          <cell r="A26" t="str">
            <v>080004</v>
          </cell>
          <cell r="B26" t="str">
            <v>AROXOL ΕΝΤ/ΝΟ 300ML 12x2 -2,5€</v>
          </cell>
        </row>
        <row r="27">
          <cell r="A27" t="str">
            <v>0096</v>
          </cell>
          <cell r="B27" t="str">
            <v>ΕΥΡΗΚΑ SENSO 1 LT ΠΡΟΣΦ.</v>
          </cell>
        </row>
        <row r="28">
          <cell r="A28" t="str">
            <v>051006</v>
          </cell>
          <cell r="B28" t="str">
            <v>FLUP ΑΠΟΦΡ(ΖΕΣΤΟ ΝΕΡΟ)80Γ Ε Σ 2+1 Δ</v>
          </cell>
        </row>
        <row r="29">
          <cell r="A29" t="str">
            <v>001032</v>
          </cell>
          <cell r="B29" t="str">
            <v>ΕΥΡΗΚΑ SENSO 2 LT ΠΡΟΣΦΟΡΑΣ</v>
          </cell>
        </row>
        <row r="30">
          <cell r="A30" t="str">
            <v>010012CYP</v>
          </cell>
          <cell r="B30" t="str">
            <v>ΜΑΣΣΑΛ SECRETS ΜΑΛ/ΚΟ ΚΛΑΣΣΙΚΟ 2L-1€</v>
          </cell>
        </row>
        <row r="31">
          <cell r="A31" t="str">
            <v>00546</v>
          </cell>
          <cell r="B31" t="str">
            <v>ΕΥΡΗΚΑ ΜΑΣΣΑΛΙΑΣ 2,7L/54M -4€</v>
          </cell>
        </row>
        <row r="32">
          <cell r="A32" t="str">
            <v>00536</v>
          </cell>
          <cell r="B32" t="str">
            <v>ΕΥΡΗΚΑ ΜΑΣΣΑΛΙΑΣ ΛΕΒΑΝΤΑ 1,8L/36M -2€</v>
          </cell>
        </row>
        <row r="33">
          <cell r="A33" t="str">
            <v>031010CYP</v>
          </cell>
          <cell r="B33" t="str">
            <v>ΕΥΡΗΚΑ ΥΓΡΟ 750 ML</v>
          </cell>
        </row>
        <row r="34">
          <cell r="A34" t="str">
            <v>ME002081</v>
          </cell>
          <cell r="B34" t="str">
            <v>MY HOME METRO ΥΓ ΑΠΟΡ ΜΑΣΣΑΛ 3L</v>
          </cell>
        </row>
        <row r="35">
          <cell r="A35" t="str">
            <v>010051CYP</v>
          </cell>
          <cell r="B35" t="str">
            <v>ΜΑΣΣΑΛ SECRETS ΜΑΛ/ΚΟ BLACK 2L-1€</v>
          </cell>
        </row>
        <row r="36">
          <cell r="A36" t="str">
            <v>000403</v>
          </cell>
          <cell r="B36" t="str">
            <v>ΕΥΡΗΚΑ ΥΠΕΡ/ΚΟ ΚΟΥΤΙ 1KG ΠΡΟΣ -2,0€</v>
          </cell>
        </row>
        <row r="37">
          <cell r="A37" t="str">
            <v>00426</v>
          </cell>
          <cell r="B37" t="str">
            <v>ΕΥΡΗΚΑ ΜΑΣΣΑΛΙΑΣ 900ML/18M -1€</v>
          </cell>
        </row>
        <row r="38">
          <cell r="A38" t="str">
            <v>030701</v>
          </cell>
          <cell r="B38" t="str">
            <v>ΕΥΡ HM ΤΖΑΜΙΑ CRYSTAL TRG 750ML -1€</v>
          </cell>
        </row>
        <row r="39">
          <cell r="A39" t="str">
            <v>082020</v>
          </cell>
          <cell r="B39" t="str">
            <v>AROXOL ΓΙΑ ΑΚΑΡΕΑ &amp; ΣΚΟΡΟΥΣ TRG 300ML</v>
          </cell>
        </row>
        <row r="40">
          <cell r="A40" t="str">
            <v>031253CYP</v>
          </cell>
          <cell r="B40" t="str">
            <v>ΕΥΡΗΚΑ ΥΓ ΠΙΑΤΩΝ EXTRA 750ML -0,40€</v>
          </cell>
        </row>
        <row r="41">
          <cell r="A41" t="str">
            <v>031251CYP</v>
          </cell>
          <cell r="B41" t="str">
            <v>ΕΥΡΗΚΑ ΥΓ ΠΙΑΤ EXTRA 750ML 18ΤΜΧ</v>
          </cell>
        </row>
        <row r="42">
          <cell r="A42" t="str">
            <v>081015</v>
          </cell>
          <cell r="B42" t="str">
            <v>AROXOL ΚΑΤΣ/ΝΟ 300ML -1,5€</v>
          </cell>
        </row>
        <row r="43">
          <cell r="A43" t="str">
            <v>080202</v>
          </cell>
          <cell r="B43" t="str">
            <v>AROXOL ΕΝΤ/ΝΟ 400 ML ΠΡ -0,50€</v>
          </cell>
        </row>
        <row r="44">
          <cell r="A44" t="str">
            <v>010042CYP</v>
          </cell>
          <cell r="B44" t="str">
            <v>ΜΑΣΣΑΛ SECR ΜΑΛ/ΚΟ FL GARDEN 2L -1€</v>
          </cell>
        </row>
        <row r="45">
          <cell r="A45" t="str">
            <v>031163CYP</v>
          </cell>
          <cell r="B45" t="str">
            <v>ΕΥΡΗΚΑ ΥΓΡΟ ΠΙΑΤΩΝ PLUS 750ML -0,40€</v>
          </cell>
        </row>
        <row r="46">
          <cell r="A46" t="str">
            <v>030721</v>
          </cell>
          <cell r="B46" t="str">
            <v>ΕΥΡ HM ΤΖΑΜΙΑ CRYSTAL RFL 750ML-0,9€</v>
          </cell>
        </row>
        <row r="47">
          <cell r="A47" t="str">
            <v>001260</v>
          </cell>
          <cell r="B47" t="str">
            <v>ΕΥΡΗΚΑ BRIGHT PRE WASH SPR 450ML</v>
          </cell>
        </row>
        <row r="48">
          <cell r="A48" t="str">
            <v>0356ROM</v>
          </cell>
          <cell r="B48" t="str">
            <v>RIVEX F/P CLASSIC 400ML PROMO 12PCS^</v>
          </cell>
        </row>
        <row r="49">
          <cell r="A49" t="str">
            <v>010022CYP</v>
          </cell>
          <cell r="B49" t="str">
            <v>ΜΑΣΣΑΛ SECRETS ΜΑΛ/ΚΟ ΜΑΣΤΙΧΑ 2L -1€</v>
          </cell>
        </row>
        <row r="50">
          <cell r="A50" t="str">
            <v>002214</v>
          </cell>
          <cell r="B50" t="str">
            <v>ΕΥΡ BLACK CARE 750ML ΠΡΟΣΦ -1,0€</v>
          </cell>
        </row>
        <row r="51">
          <cell r="A51" t="str">
            <v>000061</v>
          </cell>
          <cell r="B51" t="str">
            <v>ΕΥΡΗΚΑ CL ΑΝΘΗ ΠΟΡΤ 60G SET 3+1 ΔΩΡΟ</v>
          </cell>
        </row>
        <row r="52">
          <cell r="A52" t="str">
            <v>030206</v>
          </cell>
          <cell r="B52" t="str">
            <v>FAMOZO FRESH RFL 750ML 16PCS</v>
          </cell>
        </row>
        <row r="53">
          <cell r="A53" t="str">
            <v>031161CYP</v>
          </cell>
          <cell r="B53" t="str">
            <v>ΕΥΡΗΚΑ ΥΓ ΠΙΑΤ PLUS 750ML 18ΤΜΧ</v>
          </cell>
        </row>
        <row r="54">
          <cell r="A54" t="str">
            <v>031030CYP</v>
          </cell>
          <cell r="B54" t="str">
            <v>ΕΥΡΗΚΑ ΥΓ ΠΙΑΤ ΠΟΡΤΟΚΑΛΙ 750ML</v>
          </cell>
        </row>
        <row r="55">
          <cell r="A55" t="str">
            <v>0392ROM</v>
          </cell>
          <cell r="B55" t="str">
            <v>RIVEX F/P SPRING FRESH 300ML 12PCS^</v>
          </cell>
        </row>
        <row r="56">
          <cell r="A56" t="str">
            <v>030106</v>
          </cell>
          <cell r="B56" t="str">
            <v>FAMOZO FRESH TRG 750ML 16PCS</v>
          </cell>
        </row>
        <row r="57">
          <cell r="A57" t="str">
            <v>030406</v>
          </cell>
          <cell r="B57" t="str">
            <v>FAMOZO CLEAR RFL 750ML 16PCS</v>
          </cell>
        </row>
        <row r="58">
          <cell r="A58" t="str">
            <v>054010</v>
          </cell>
          <cell r="B58" t="str">
            <v>ΕΥΡΗΚΑ ANTIKALK SACHET 54GR</v>
          </cell>
        </row>
        <row r="59">
          <cell r="A59" t="str">
            <v>EL002080</v>
          </cell>
          <cell r="B59" t="str">
            <v>ΕΛΟΜΑΣ ΜΑΣΣΑΛΙΑΣ ΥΓΡΟ 3L 4ΤΜΧ</v>
          </cell>
        </row>
        <row r="60">
          <cell r="A60" t="str">
            <v>081014</v>
          </cell>
          <cell r="B60" t="str">
            <v>AROXOL ΚΑΤΣ/ΝΟ 300ML 12x2 -4€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0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ColWidth="8.90625" defaultRowHeight="14.5" x14ac:dyDescent="0.35"/>
  <cols>
    <col min="1" max="1" width="13.36328125" customWidth="1"/>
    <col min="2" max="2" width="40.6328125" customWidth="1"/>
    <col min="3" max="15" width="13.6328125" style="3" customWidth="1"/>
    <col min="16" max="16" width="6.90625" bestFit="1" customWidth="1"/>
  </cols>
  <sheetData>
    <row r="1" spans="1:16" x14ac:dyDescent="0.35">
      <c r="A1" s="8" t="s">
        <v>60</v>
      </c>
      <c r="B1" s="9" t="s">
        <v>59</v>
      </c>
      <c r="C1" s="4" t="s">
        <v>61</v>
      </c>
      <c r="D1" s="4" t="s">
        <v>62</v>
      </c>
      <c r="E1" s="4" t="s">
        <v>63</v>
      </c>
      <c r="F1" s="4" t="s">
        <v>64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4" t="s">
        <v>70</v>
      </c>
      <c r="M1" s="4" t="s">
        <v>71</v>
      </c>
      <c r="N1" s="4" t="s">
        <v>72</v>
      </c>
      <c r="O1" s="4" t="s">
        <v>73</v>
      </c>
      <c r="P1" s="5" t="s">
        <v>74</v>
      </c>
    </row>
    <row r="2" spans="1:16" x14ac:dyDescent="0.35">
      <c r="A2" s="1" t="s">
        <v>51</v>
      </c>
      <c r="B2" s="2" t="str">
        <f>VLOOKUP(A2,[1]Sheet1!$A:$B,2,FALSE)</f>
        <v>TUBOFLO PWD DR HOT 100GR 3x30PCS GR/857106874</v>
      </c>
      <c r="C2" s="6">
        <v>2484</v>
      </c>
      <c r="D2" s="6">
        <v>3204</v>
      </c>
      <c r="E2" s="6">
        <v>3672</v>
      </c>
      <c r="F2" s="6">
        <v>3888</v>
      </c>
      <c r="G2" s="6">
        <v>3024</v>
      </c>
      <c r="H2" s="6">
        <v>3240</v>
      </c>
      <c r="I2" s="7">
        <v>2952</v>
      </c>
      <c r="J2" s="6">
        <v>3852</v>
      </c>
      <c r="K2" s="6">
        <v>2304</v>
      </c>
      <c r="L2" s="6">
        <v>2592</v>
      </c>
      <c r="M2" s="6">
        <v>2952</v>
      </c>
      <c r="N2" s="6">
        <v>2124</v>
      </c>
      <c r="O2" s="6">
        <f t="shared" ref="O2:O18" si="0">SUM(C2:N2)</f>
        <v>36288</v>
      </c>
      <c r="P2" s="2">
        <v>2022</v>
      </c>
    </row>
    <row r="3" spans="1:16" x14ac:dyDescent="0.35">
      <c r="A3" s="1" t="s">
        <v>39</v>
      </c>
      <c r="B3" s="2" t="str">
        <f>VLOOKUP(A3,[1]Sheet1!$A:$B,2,FALSE)</f>
        <v>ΕΥΡΗΚΑ CLASSIC 60GR SET 3+1 ΔΩΡΟ</v>
      </c>
      <c r="C3" s="6">
        <v>2443</v>
      </c>
      <c r="D3" s="6">
        <v>2662</v>
      </c>
      <c r="E3" s="6">
        <v>2162</v>
      </c>
      <c r="F3" s="6">
        <v>2662</v>
      </c>
      <c r="G3" s="6">
        <v>2162</v>
      </c>
      <c r="H3" s="6">
        <v>2662</v>
      </c>
      <c r="I3" s="7">
        <v>3162</v>
      </c>
      <c r="J3" s="6">
        <v>3662</v>
      </c>
      <c r="K3" s="6">
        <v>2743</v>
      </c>
      <c r="L3" s="6">
        <v>3962</v>
      </c>
      <c r="M3" s="6">
        <v>3362</v>
      </c>
      <c r="N3" s="6">
        <v>2362</v>
      </c>
      <c r="O3" s="6">
        <f t="shared" si="0"/>
        <v>34006</v>
      </c>
      <c r="P3" s="2">
        <v>2022</v>
      </c>
    </row>
    <row r="4" spans="1:16" x14ac:dyDescent="0.35">
      <c r="A4" s="1" t="s">
        <v>50</v>
      </c>
      <c r="B4" s="2" t="str">
        <f>VLOOKUP(A4,[1]Sheet1!$A:$B,2,FALSE)</f>
        <v>PEAK OUT COLD WATER 60GR 48PCS</v>
      </c>
      <c r="C4" s="6">
        <v>3000</v>
      </c>
      <c r="D4" s="6">
        <v>3000</v>
      </c>
      <c r="E4" s="6">
        <v>3000</v>
      </c>
      <c r="F4" s="6">
        <v>3000</v>
      </c>
      <c r="G4" s="6">
        <v>3000</v>
      </c>
      <c r="H4" s="6">
        <v>3000</v>
      </c>
      <c r="I4" s="7">
        <v>3000</v>
      </c>
      <c r="J4" s="6">
        <v>0</v>
      </c>
      <c r="K4" s="6">
        <v>3000</v>
      </c>
      <c r="L4" s="6">
        <v>3000</v>
      </c>
      <c r="M4" s="6">
        <v>3000</v>
      </c>
      <c r="N4" s="6">
        <v>3000</v>
      </c>
      <c r="O4" s="6">
        <f t="shared" si="0"/>
        <v>33000</v>
      </c>
      <c r="P4" s="2">
        <v>2022</v>
      </c>
    </row>
    <row r="5" spans="1:16" x14ac:dyDescent="0.35">
      <c r="A5" s="1" t="s">
        <v>49</v>
      </c>
      <c r="B5" s="2" t="str">
        <f>VLOOKUP(A5,[1]Sheet1!$A:$B,2,FALSE)</f>
        <v>PEAK OUT HOT 80GR 48PCS</v>
      </c>
      <c r="C5" s="6">
        <v>3000</v>
      </c>
      <c r="D5" s="6">
        <v>3000</v>
      </c>
      <c r="E5" s="6">
        <v>3000</v>
      </c>
      <c r="F5" s="6">
        <v>3000</v>
      </c>
      <c r="G5" s="6">
        <v>3000</v>
      </c>
      <c r="H5" s="6">
        <v>3000</v>
      </c>
      <c r="I5" s="7">
        <v>3000</v>
      </c>
      <c r="J5" s="6">
        <v>0</v>
      </c>
      <c r="K5" s="6">
        <v>3000</v>
      </c>
      <c r="L5" s="6">
        <v>3000</v>
      </c>
      <c r="M5" s="6">
        <v>2000</v>
      </c>
      <c r="N5" s="6">
        <v>1000</v>
      </c>
      <c r="O5" s="6">
        <f t="shared" si="0"/>
        <v>30000</v>
      </c>
      <c r="P5" s="2">
        <v>2022</v>
      </c>
    </row>
    <row r="6" spans="1:16" x14ac:dyDescent="0.35">
      <c r="A6" s="1" t="s">
        <v>55</v>
      </c>
      <c r="B6" s="2" t="str">
        <f>VLOOKUP(A6,[1]Sheet1!$A:$B,2,FALSE)</f>
        <v>TUBOFLO PWD DR HOT 6x10PCS 100GR SRB/8571016871</v>
      </c>
      <c r="C6" s="6">
        <v>0</v>
      </c>
      <c r="D6" s="6">
        <v>1673.25</v>
      </c>
      <c r="E6" s="6">
        <v>2207</v>
      </c>
      <c r="F6" s="6">
        <v>2009</v>
      </c>
      <c r="G6" s="6">
        <v>2548</v>
      </c>
      <c r="H6" s="6">
        <v>2136.6666666666665</v>
      </c>
      <c r="I6" s="7">
        <v>2565.6666666666665</v>
      </c>
      <c r="J6" s="6">
        <v>2672.3333333333335</v>
      </c>
      <c r="K6" s="6">
        <v>2564</v>
      </c>
      <c r="L6" s="6">
        <v>2565</v>
      </c>
      <c r="M6" s="6">
        <v>2506</v>
      </c>
      <c r="N6" s="6">
        <v>2083</v>
      </c>
      <c r="O6" s="6">
        <f t="shared" si="0"/>
        <v>25529.916666666664</v>
      </c>
      <c r="P6" s="2">
        <v>2022</v>
      </c>
    </row>
    <row r="7" spans="1:16" x14ac:dyDescent="0.35">
      <c r="A7" s="1" t="s">
        <v>52</v>
      </c>
      <c r="B7" s="2" t="str">
        <f>VLOOKUP(A7,[1]Sheet1!$A:$B,2,FALSE)</f>
        <v>TUBOFLO PWD DR COLD 60GR 3x30PCS GR/8571016875</v>
      </c>
      <c r="C7" s="6">
        <v>1296</v>
      </c>
      <c r="D7" s="6">
        <v>2064</v>
      </c>
      <c r="E7" s="6">
        <v>2016</v>
      </c>
      <c r="F7" s="6">
        <v>2448</v>
      </c>
      <c r="G7" s="6">
        <v>2208</v>
      </c>
      <c r="H7" s="6">
        <v>2160</v>
      </c>
      <c r="I7" s="7">
        <v>1920</v>
      </c>
      <c r="J7" s="6">
        <v>2496</v>
      </c>
      <c r="K7" s="6">
        <v>1440</v>
      </c>
      <c r="L7" s="6">
        <v>1632</v>
      </c>
      <c r="M7" s="6">
        <v>1824</v>
      </c>
      <c r="N7" s="6">
        <v>1296</v>
      </c>
      <c r="O7" s="6">
        <f t="shared" si="0"/>
        <v>22800</v>
      </c>
      <c r="P7" s="2">
        <v>2022</v>
      </c>
    </row>
    <row r="8" spans="1:16" x14ac:dyDescent="0.35">
      <c r="A8" s="1" t="s">
        <v>12</v>
      </c>
      <c r="B8" s="2" t="str">
        <f>VLOOKUP(A8,[1]Sheet1!$A:$B,2,FALSE)</f>
        <v>ΕΥΡΗΚΑ ΜΑΣΣΑΛΙΑΣ 1,8L/36M -2€</v>
      </c>
      <c r="C8" s="6">
        <v>1400</v>
      </c>
      <c r="D8" s="6">
        <v>1600</v>
      </c>
      <c r="E8" s="6">
        <v>1400</v>
      </c>
      <c r="F8" s="6">
        <v>1800</v>
      </c>
      <c r="G8" s="6">
        <v>2500</v>
      </c>
      <c r="H8" s="6">
        <v>1400</v>
      </c>
      <c r="I8" s="7">
        <v>2100</v>
      </c>
      <c r="J8" s="6">
        <v>1600</v>
      </c>
      <c r="K8" s="6">
        <v>2100</v>
      </c>
      <c r="L8" s="6">
        <v>1500</v>
      </c>
      <c r="M8" s="6">
        <v>1700</v>
      </c>
      <c r="N8" s="6">
        <v>1700</v>
      </c>
      <c r="O8" s="6">
        <f t="shared" si="0"/>
        <v>20800</v>
      </c>
      <c r="P8" s="2">
        <v>2022</v>
      </c>
    </row>
    <row r="9" spans="1:16" x14ac:dyDescent="0.35">
      <c r="A9" s="1" t="s">
        <v>53</v>
      </c>
      <c r="B9" s="2" t="str">
        <f>VLOOKUP(A9,[1]Sheet1!$A:$B,2,FALSE)</f>
        <v>TUBOFLO PWD DR HOT 6x10PCS 100GR BG/8571019312</v>
      </c>
      <c r="C9" s="6">
        <v>65</v>
      </c>
      <c r="D9" s="6">
        <v>1560</v>
      </c>
      <c r="E9" s="6">
        <v>1560</v>
      </c>
      <c r="F9" s="6">
        <v>1365</v>
      </c>
      <c r="G9" s="6">
        <v>1625</v>
      </c>
      <c r="H9" s="6">
        <v>1495</v>
      </c>
      <c r="I9" s="7">
        <v>2145</v>
      </c>
      <c r="J9" s="6">
        <v>2340</v>
      </c>
      <c r="K9" s="6">
        <v>1820</v>
      </c>
      <c r="L9" s="6">
        <v>1755</v>
      </c>
      <c r="M9" s="6">
        <v>1885</v>
      </c>
      <c r="N9" s="6">
        <v>1950</v>
      </c>
      <c r="O9" s="6">
        <f t="shared" si="0"/>
        <v>19565</v>
      </c>
      <c r="P9" s="2">
        <v>2022</v>
      </c>
    </row>
    <row r="10" spans="1:16" x14ac:dyDescent="0.35">
      <c r="A10" s="1" t="s">
        <v>56</v>
      </c>
      <c r="B10" s="2" t="str">
        <f>VLOOKUP(A10,[1]Sheet1!$A:$B,2,FALSE)</f>
        <v>TUBOFLO PWD DR COLD 6x10PCS 60GR SRB/8571016872</v>
      </c>
      <c r="C10" s="6">
        <v>0</v>
      </c>
      <c r="D10" s="6">
        <v>784</v>
      </c>
      <c r="E10" s="6">
        <v>1456</v>
      </c>
      <c r="F10" s="6">
        <v>1568</v>
      </c>
      <c r="G10" s="6">
        <v>1680</v>
      </c>
      <c r="H10" s="6">
        <v>1568</v>
      </c>
      <c r="I10" s="7">
        <v>1792</v>
      </c>
      <c r="J10" s="6">
        <v>1792</v>
      </c>
      <c r="K10" s="6">
        <v>1792</v>
      </c>
      <c r="L10" s="6">
        <v>1792</v>
      </c>
      <c r="M10" s="6">
        <v>1792</v>
      </c>
      <c r="N10" s="6">
        <v>1680</v>
      </c>
      <c r="O10" s="6">
        <f t="shared" si="0"/>
        <v>17696</v>
      </c>
      <c r="P10" s="2">
        <v>2022</v>
      </c>
    </row>
    <row r="11" spans="1:16" x14ac:dyDescent="0.35">
      <c r="A11" s="1" t="s">
        <v>43</v>
      </c>
      <c r="B11" s="2" t="str">
        <f>VLOOKUP(A11,[1]Sheet1!$A:$B,2,FALSE)</f>
        <v>ΕΥΡΗΚΑ CL ΚΟΥΤΙ 750g 50% ΠΡΟΙΟΝ ΔΩΡΟ</v>
      </c>
      <c r="C11" s="6">
        <v>1430</v>
      </c>
      <c r="D11" s="6">
        <v>1116</v>
      </c>
      <c r="E11" s="6">
        <v>1316</v>
      </c>
      <c r="F11" s="6">
        <v>1570</v>
      </c>
      <c r="G11" s="6">
        <v>1316</v>
      </c>
      <c r="H11" s="6">
        <v>1530</v>
      </c>
      <c r="I11" s="7">
        <v>1316</v>
      </c>
      <c r="J11" s="6">
        <v>1770</v>
      </c>
      <c r="K11" s="6">
        <v>1596</v>
      </c>
      <c r="L11" s="6">
        <v>1466</v>
      </c>
      <c r="M11" s="6">
        <v>1520</v>
      </c>
      <c r="N11" s="6">
        <v>1516</v>
      </c>
      <c r="O11" s="6">
        <f t="shared" si="0"/>
        <v>17462</v>
      </c>
      <c r="P11" s="2">
        <v>2022</v>
      </c>
    </row>
    <row r="12" spans="1:16" x14ac:dyDescent="0.35">
      <c r="A12" s="1" t="s">
        <v>54</v>
      </c>
      <c r="B12" s="2" t="str">
        <f>VLOOKUP(A12,[1]Sheet1!$A:$B,2,FALSE)</f>
        <v>TUBOFLO PWD DR COLD 6x10PCS 60GR BG/8571019313</v>
      </c>
      <c r="C12" s="6">
        <v>448</v>
      </c>
      <c r="D12" s="6">
        <v>1344</v>
      </c>
      <c r="E12" s="6">
        <v>1008</v>
      </c>
      <c r="F12" s="6">
        <v>896</v>
      </c>
      <c r="G12" s="6">
        <v>1120</v>
      </c>
      <c r="H12" s="6">
        <v>1456</v>
      </c>
      <c r="I12" s="7">
        <v>1904</v>
      </c>
      <c r="J12" s="6">
        <v>1680</v>
      </c>
      <c r="K12" s="6">
        <v>1568</v>
      </c>
      <c r="L12" s="6">
        <v>1344</v>
      </c>
      <c r="M12" s="6">
        <v>1456</v>
      </c>
      <c r="N12" s="6">
        <v>1680</v>
      </c>
      <c r="O12" s="6">
        <f t="shared" si="0"/>
        <v>15904</v>
      </c>
      <c r="P12" s="2">
        <v>2022</v>
      </c>
    </row>
    <row r="13" spans="1:16" x14ac:dyDescent="0.35">
      <c r="A13" s="1" t="s">
        <v>37</v>
      </c>
      <c r="B13" s="2" t="str">
        <f>VLOOKUP(A13,[1]Sheet1!$A:$B,2,FALSE)</f>
        <v>AROXOL MEC INSTANT 400ML 24ΤΜΧ -1€</v>
      </c>
      <c r="C13" s="6">
        <v>250</v>
      </c>
      <c r="D13" s="6">
        <v>150</v>
      </c>
      <c r="E13" s="6">
        <v>1368</v>
      </c>
      <c r="F13" s="6">
        <v>2236</v>
      </c>
      <c r="G13" s="6">
        <v>3078</v>
      </c>
      <c r="H13" s="6">
        <v>3052</v>
      </c>
      <c r="I13" s="7">
        <v>2878</v>
      </c>
      <c r="J13" s="6">
        <v>1552</v>
      </c>
      <c r="K13" s="6">
        <v>534</v>
      </c>
      <c r="L13" s="6">
        <v>292</v>
      </c>
      <c r="M13" s="6">
        <v>242</v>
      </c>
      <c r="N13" s="6">
        <v>200</v>
      </c>
      <c r="O13" s="6">
        <f t="shared" si="0"/>
        <v>15832</v>
      </c>
      <c r="P13" s="2">
        <v>2022</v>
      </c>
    </row>
    <row r="14" spans="1:16" x14ac:dyDescent="0.35">
      <c r="A14" s="1" t="s">
        <v>7</v>
      </c>
      <c r="B14" s="2" t="str">
        <f>VLOOKUP(A14,[1]Sheet1!$A:$B,2,FALSE)</f>
        <v>AROXOL ANTIMOTH SPR LAV 250ML 12PCS</v>
      </c>
      <c r="C14" s="6">
        <v>0</v>
      </c>
      <c r="D14" s="6">
        <v>2500</v>
      </c>
      <c r="E14" s="6">
        <v>5000</v>
      </c>
      <c r="F14" s="6">
        <v>5030</v>
      </c>
      <c r="G14" s="6">
        <v>3000</v>
      </c>
      <c r="H14" s="6">
        <v>0</v>
      </c>
      <c r="I14" s="7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f t="shared" si="0"/>
        <v>15530</v>
      </c>
      <c r="P14" s="2">
        <v>2022</v>
      </c>
    </row>
    <row r="15" spans="1:16" x14ac:dyDescent="0.35">
      <c r="A15" s="1" t="s">
        <v>45</v>
      </c>
      <c r="B15" s="2" t="str">
        <f>VLOOKUP(A15,[1]Sheet1!$A:$B,2,FALSE)</f>
        <v>FLUP ΖΕΣΤΟ ΝΕΡΟ 80GR 4x12ΤΜΧ</v>
      </c>
      <c r="C15" s="6">
        <v>0</v>
      </c>
      <c r="D15" s="6">
        <v>0</v>
      </c>
      <c r="E15" s="6">
        <v>2900</v>
      </c>
      <c r="F15" s="6">
        <v>1600</v>
      </c>
      <c r="G15" s="6">
        <v>0</v>
      </c>
      <c r="H15" s="6">
        <v>1600</v>
      </c>
      <c r="I15" s="7">
        <v>1600</v>
      </c>
      <c r="J15" s="6">
        <v>1600</v>
      </c>
      <c r="K15" s="6">
        <v>0</v>
      </c>
      <c r="L15" s="6">
        <v>1600</v>
      </c>
      <c r="M15" s="6">
        <v>1600</v>
      </c>
      <c r="N15" s="6">
        <v>1600</v>
      </c>
      <c r="O15" s="6">
        <f t="shared" si="0"/>
        <v>14100</v>
      </c>
      <c r="P15" s="2">
        <v>2022</v>
      </c>
    </row>
    <row r="16" spans="1:16" x14ac:dyDescent="0.35">
      <c r="A16" s="1" t="s">
        <v>46</v>
      </c>
      <c r="B16" s="2" t="str">
        <f>VLOOKUP(A16,[1]Sheet1!$A:$B,2,FALSE)</f>
        <v>FLUP ΚΡΥΟ ΝΕΡΟ 60GR 4x12ΤΜΧ</v>
      </c>
      <c r="C16" s="6">
        <v>0</v>
      </c>
      <c r="D16" s="6">
        <v>0</v>
      </c>
      <c r="E16" s="6">
        <v>2520</v>
      </c>
      <c r="F16" s="6">
        <v>1320</v>
      </c>
      <c r="G16" s="6">
        <v>0</v>
      </c>
      <c r="H16" s="6">
        <v>1320</v>
      </c>
      <c r="I16" s="7">
        <v>1320</v>
      </c>
      <c r="J16" s="6">
        <v>1320</v>
      </c>
      <c r="K16" s="6">
        <v>0</v>
      </c>
      <c r="L16" s="6">
        <v>1320</v>
      </c>
      <c r="M16" s="6">
        <v>1320</v>
      </c>
      <c r="N16" s="6">
        <v>1320</v>
      </c>
      <c r="O16" s="6">
        <f t="shared" si="0"/>
        <v>11760</v>
      </c>
      <c r="P16" s="2">
        <v>2022</v>
      </c>
    </row>
    <row r="17" spans="1:16" x14ac:dyDescent="0.35">
      <c r="A17" s="1" t="s">
        <v>3</v>
      </c>
      <c r="B17" s="2" t="str">
        <f>VLOOKUP(A17,[1]Sheet1!$A:$B,2,FALSE)</f>
        <v>AROXOL ΕΝΤ/ΝΟ 300ML ΠΡ -0,45€</v>
      </c>
      <c r="C17" s="6">
        <v>230</v>
      </c>
      <c r="D17" s="6">
        <v>150</v>
      </c>
      <c r="E17" s="6">
        <v>220</v>
      </c>
      <c r="F17" s="6">
        <v>2200</v>
      </c>
      <c r="G17" s="6">
        <v>2800</v>
      </c>
      <c r="H17" s="6">
        <v>1800</v>
      </c>
      <c r="I17" s="7">
        <v>1800</v>
      </c>
      <c r="J17" s="6">
        <v>600</v>
      </c>
      <c r="K17" s="6">
        <v>200</v>
      </c>
      <c r="L17" s="6">
        <v>150</v>
      </c>
      <c r="M17" s="6">
        <v>200</v>
      </c>
      <c r="N17" s="6">
        <v>200</v>
      </c>
      <c r="O17" s="6">
        <f t="shared" si="0"/>
        <v>10550</v>
      </c>
      <c r="P17" s="2">
        <v>2022</v>
      </c>
    </row>
    <row r="18" spans="1:16" x14ac:dyDescent="0.35">
      <c r="A18" s="1" t="s">
        <v>28</v>
      </c>
      <c r="B18" s="2" t="str">
        <f>VLOOKUP(A18,[1]Sheet1!$A:$B,2,FALSE)</f>
        <v>ΕΥΡΗΚΑ SENSO 2 LT ΠΡΟΣΦΟΡΑΣ</v>
      </c>
      <c r="C18" s="6">
        <v>750</v>
      </c>
      <c r="D18" s="6">
        <v>700</v>
      </c>
      <c r="E18" s="6">
        <v>750</v>
      </c>
      <c r="F18" s="6">
        <v>1000</v>
      </c>
      <c r="G18" s="6">
        <v>900</v>
      </c>
      <c r="H18" s="6">
        <v>850</v>
      </c>
      <c r="I18" s="7">
        <v>1100</v>
      </c>
      <c r="J18" s="6">
        <v>800</v>
      </c>
      <c r="K18" s="6">
        <v>900</v>
      </c>
      <c r="L18" s="6">
        <v>850</v>
      </c>
      <c r="M18" s="6">
        <v>1000</v>
      </c>
      <c r="N18" s="6">
        <v>900</v>
      </c>
      <c r="O18" s="6">
        <f t="shared" si="0"/>
        <v>10500</v>
      </c>
      <c r="P18" s="2">
        <v>2022</v>
      </c>
    </row>
    <row r="19" spans="1:16" x14ac:dyDescent="0.35">
      <c r="A19" s="1" t="s">
        <v>4</v>
      </c>
      <c r="B19" s="2" t="str">
        <f>VLOOKUP(A19,[1]Sheet1!$A:$B,2,FALSE)</f>
        <v>AROXOL ΕΝΤ/ΝΟ 400ML ROM 12PCS</v>
      </c>
      <c r="C19" s="6">
        <v>0</v>
      </c>
      <c r="D19" s="6">
        <v>2000</v>
      </c>
      <c r="E19" s="6">
        <v>5000</v>
      </c>
      <c r="F19" s="6">
        <v>3000</v>
      </c>
      <c r="G19" s="6">
        <v>0</v>
      </c>
      <c r="H19" s="6">
        <v>0</v>
      </c>
      <c r="I19" s="7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f t="shared" ref="O19:O32" si="1">SUM(C19:N19)</f>
        <v>10000</v>
      </c>
      <c r="P19" s="2">
        <v>2022</v>
      </c>
    </row>
    <row r="20" spans="1:16" x14ac:dyDescent="0.35">
      <c r="A20" s="1" t="s">
        <v>30</v>
      </c>
      <c r="B20" s="2" t="str">
        <f>VLOOKUP(A20,[1]Sheet1!$A:$B,2,FALSE)</f>
        <v>ΕΥΡΗΚΑ SENSO 1 LT ΠΡΟΣΦ.</v>
      </c>
      <c r="C20" s="6">
        <v>700</v>
      </c>
      <c r="D20" s="6">
        <v>600</v>
      </c>
      <c r="E20" s="6">
        <v>750</v>
      </c>
      <c r="F20" s="6">
        <v>750</v>
      </c>
      <c r="G20" s="6">
        <v>750</v>
      </c>
      <c r="H20" s="6">
        <v>800</v>
      </c>
      <c r="I20" s="7">
        <v>900</v>
      </c>
      <c r="J20" s="6">
        <v>1050</v>
      </c>
      <c r="K20" s="6">
        <v>800</v>
      </c>
      <c r="L20" s="6">
        <v>700</v>
      </c>
      <c r="M20" s="6">
        <v>1000</v>
      </c>
      <c r="N20" s="6">
        <v>700</v>
      </c>
      <c r="O20" s="6">
        <f t="shared" si="1"/>
        <v>9500</v>
      </c>
      <c r="P20" s="2">
        <v>2022</v>
      </c>
    </row>
    <row r="21" spans="1:16" x14ac:dyDescent="0.35">
      <c r="A21" s="1" t="s">
        <v>57</v>
      </c>
      <c r="B21" s="2" t="str">
        <f>VLOOKUP(A21,[1]Sheet1!$A:$B,2,FALSE)</f>
        <v>AROXOL ΕΝΤ/ΝΟ 300ML 12x2 -2,5€</v>
      </c>
      <c r="C21" s="6">
        <v>50</v>
      </c>
      <c r="D21" s="6">
        <v>70</v>
      </c>
      <c r="E21" s="6">
        <v>150</v>
      </c>
      <c r="F21" s="6">
        <v>1250</v>
      </c>
      <c r="G21" s="6">
        <v>2850</v>
      </c>
      <c r="H21" s="6">
        <v>3200</v>
      </c>
      <c r="I21" s="7">
        <v>1200</v>
      </c>
      <c r="J21" s="6">
        <v>350</v>
      </c>
      <c r="K21" s="6">
        <v>70</v>
      </c>
      <c r="L21" s="6">
        <v>70</v>
      </c>
      <c r="M21" s="6">
        <v>70</v>
      </c>
      <c r="N21" s="6">
        <v>70</v>
      </c>
      <c r="O21" s="6">
        <f t="shared" si="1"/>
        <v>9400</v>
      </c>
      <c r="P21" s="2">
        <v>2022</v>
      </c>
    </row>
    <row r="22" spans="1:16" x14ac:dyDescent="0.35">
      <c r="A22" s="1" t="s">
        <v>14</v>
      </c>
      <c r="B22" s="2" t="str">
        <f>VLOOKUP(A22,[1]Sheet1!$A:$B,2,FALSE)</f>
        <v>ΜΑΣΣΑΛ SECRETS ΜΑΛ/ΚΟ ΚΛΑΣΣΙΚΟ 2L-1€</v>
      </c>
      <c r="C22" s="6">
        <v>840</v>
      </c>
      <c r="D22" s="6">
        <v>840</v>
      </c>
      <c r="E22" s="6">
        <v>780</v>
      </c>
      <c r="F22" s="6">
        <v>840</v>
      </c>
      <c r="G22" s="6">
        <v>840</v>
      </c>
      <c r="H22" s="6">
        <v>840</v>
      </c>
      <c r="I22" s="7">
        <v>660</v>
      </c>
      <c r="J22" s="6">
        <v>720</v>
      </c>
      <c r="K22" s="6">
        <v>720</v>
      </c>
      <c r="L22" s="6">
        <v>720</v>
      </c>
      <c r="M22" s="6">
        <v>660</v>
      </c>
      <c r="N22" s="6">
        <v>840</v>
      </c>
      <c r="O22" s="6">
        <f t="shared" si="1"/>
        <v>9300</v>
      </c>
      <c r="P22" s="2">
        <v>2022</v>
      </c>
    </row>
    <row r="23" spans="1:16" x14ac:dyDescent="0.35">
      <c r="A23" s="1" t="s">
        <v>10</v>
      </c>
      <c r="B23" s="2" t="str">
        <f>VLOOKUP(A23,[1]Sheet1!$A:$B,2,FALSE)</f>
        <v>ΕΥΡΗΚΑ EXPRESS 900ML -0,5€</v>
      </c>
      <c r="C23" s="6">
        <v>350</v>
      </c>
      <c r="D23" s="6">
        <v>400</v>
      </c>
      <c r="E23" s="6">
        <v>400</v>
      </c>
      <c r="F23" s="6">
        <v>450</v>
      </c>
      <c r="G23" s="6">
        <v>950</v>
      </c>
      <c r="H23" s="6">
        <v>900</v>
      </c>
      <c r="I23" s="7">
        <v>1300</v>
      </c>
      <c r="J23" s="6">
        <v>1300</v>
      </c>
      <c r="K23" s="6">
        <v>1000</v>
      </c>
      <c r="L23" s="6">
        <v>650</v>
      </c>
      <c r="M23" s="6">
        <v>850</v>
      </c>
      <c r="N23" s="6">
        <v>650</v>
      </c>
      <c r="O23" s="6">
        <f t="shared" si="1"/>
        <v>9200</v>
      </c>
      <c r="P23" s="2">
        <v>2022</v>
      </c>
    </row>
    <row r="24" spans="1:16" x14ac:dyDescent="0.35">
      <c r="A24" s="1" t="s">
        <v>47</v>
      </c>
      <c r="B24" s="2" t="str">
        <f>VLOOKUP(A24,[1]Sheet1!$A:$B,2,FALSE)</f>
        <v>FLUP ΑΠΟΦΡ.60GR ΜΕ ΚΡΥΟ ΝΕΡΟ 2+1ΔΩΡΟ</v>
      </c>
      <c r="C24" s="6">
        <v>680</v>
      </c>
      <c r="D24" s="6">
        <v>890</v>
      </c>
      <c r="E24" s="6">
        <v>680</v>
      </c>
      <c r="F24" s="6">
        <v>790</v>
      </c>
      <c r="G24" s="6">
        <v>660</v>
      </c>
      <c r="H24" s="6">
        <v>800</v>
      </c>
      <c r="I24" s="7">
        <v>650</v>
      </c>
      <c r="J24" s="6">
        <v>800</v>
      </c>
      <c r="K24" s="6">
        <v>730</v>
      </c>
      <c r="L24" s="6">
        <v>890</v>
      </c>
      <c r="M24" s="6">
        <v>660</v>
      </c>
      <c r="N24" s="6">
        <v>790</v>
      </c>
      <c r="O24" s="6">
        <f t="shared" si="1"/>
        <v>9020</v>
      </c>
      <c r="P24" s="2">
        <v>2022</v>
      </c>
    </row>
    <row r="25" spans="1:16" x14ac:dyDescent="0.35">
      <c r="A25" s="1" t="s">
        <v>6</v>
      </c>
      <c r="B25" s="2" t="str">
        <f>VLOOKUP(A25,[1]Sheet1!$A:$B,2,FALSE)</f>
        <v>AROXOL ΚΑΤΣ/ΝΟ 300ML -1,5€</v>
      </c>
      <c r="C25" s="6">
        <v>60</v>
      </c>
      <c r="D25" s="6">
        <v>100</v>
      </c>
      <c r="E25" s="6">
        <v>800</v>
      </c>
      <c r="F25" s="6">
        <v>1800</v>
      </c>
      <c r="G25" s="6">
        <v>2300</v>
      </c>
      <c r="H25" s="6">
        <v>1350</v>
      </c>
      <c r="I25" s="7">
        <v>1350</v>
      </c>
      <c r="J25" s="6">
        <v>850</v>
      </c>
      <c r="K25" s="6">
        <v>200</v>
      </c>
      <c r="L25" s="6">
        <v>70</v>
      </c>
      <c r="M25" s="6">
        <v>60</v>
      </c>
      <c r="N25" s="6">
        <v>60</v>
      </c>
      <c r="O25" s="6">
        <f t="shared" si="1"/>
        <v>9000</v>
      </c>
      <c r="P25" s="2">
        <v>2022</v>
      </c>
    </row>
    <row r="26" spans="1:16" x14ac:dyDescent="0.35">
      <c r="A26" s="1" t="s">
        <v>36</v>
      </c>
      <c r="B26" s="2" t="str">
        <f>VLOOKUP(A26,[1]Sheet1!$A:$B,2,FALSE)</f>
        <v>TOPINE PLUS 1L</v>
      </c>
      <c r="C26" s="6">
        <v>600</v>
      </c>
      <c r="D26" s="6">
        <v>900</v>
      </c>
      <c r="E26" s="6">
        <v>600</v>
      </c>
      <c r="F26" s="6">
        <v>800</v>
      </c>
      <c r="G26" s="6">
        <v>850</v>
      </c>
      <c r="H26" s="6">
        <v>650</v>
      </c>
      <c r="I26" s="7">
        <v>650</v>
      </c>
      <c r="J26" s="6">
        <v>750</v>
      </c>
      <c r="K26" s="6">
        <v>800</v>
      </c>
      <c r="L26" s="6">
        <v>650</v>
      </c>
      <c r="M26" s="6">
        <v>700</v>
      </c>
      <c r="N26" s="6">
        <v>650</v>
      </c>
      <c r="O26" s="6">
        <f t="shared" si="1"/>
        <v>8600</v>
      </c>
      <c r="P26" s="2">
        <v>2022</v>
      </c>
    </row>
    <row r="27" spans="1:16" x14ac:dyDescent="0.35">
      <c r="A27" s="1" t="s">
        <v>48</v>
      </c>
      <c r="B27" s="2" t="str">
        <f>VLOOKUP(A27,[1]Sheet1!$A:$B,2,FALSE)</f>
        <v>FLUP ΑΠΟΦΡ(ΖΕΣΤΟ ΝΕΡΟ)80Γ Ε Σ 2+1 Δ</v>
      </c>
      <c r="C27" s="6">
        <v>654</v>
      </c>
      <c r="D27" s="6">
        <v>712</v>
      </c>
      <c r="E27" s="6">
        <v>692</v>
      </c>
      <c r="F27" s="6">
        <v>892</v>
      </c>
      <c r="G27" s="6">
        <v>692</v>
      </c>
      <c r="H27" s="6">
        <v>584</v>
      </c>
      <c r="I27" s="7">
        <v>672</v>
      </c>
      <c r="J27" s="6">
        <v>642</v>
      </c>
      <c r="K27" s="6">
        <v>892</v>
      </c>
      <c r="L27" s="6">
        <v>712</v>
      </c>
      <c r="M27" s="6">
        <v>692</v>
      </c>
      <c r="N27" s="6">
        <v>574</v>
      </c>
      <c r="O27" s="6">
        <f t="shared" si="1"/>
        <v>8410</v>
      </c>
      <c r="P27" s="2">
        <v>2022</v>
      </c>
    </row>
    <row r="28" spans="1:16" x14ac:dyDescent="0.35">
      <c r="A28" s="1" t="s">
        <v>42</v>
      </c>
      <c r="B28" s="2" t="str">
        <f>VLOOKUP(A28,[1]Sheet1!$A:$B,2,FALSE)</f>
        <v>SNOW WHT POWDER 120GR 24PCS</v>
      </c>
      <c r="C28" s="6">
        <v>500</v>
      </c>
      <c r="D28" s="6">
        <v>500</v>
      </c>
      <c r="E28" s="6">
        <v>1000</v>
      </c>
      <c r="F28" s="6">
        <v>1000</v>
      </c>
      <c r="G28" s="6">
        <v>1000</v>
      </c>
      <c r="H28" s="6">
        <v>800</v>
      </c>
      <c r="I28" s="7">
        <v>800</v>
      </c>
      <c r="J28" s="6">
        <v>0</v>
      </c>
      <c r="K28" s="6">
        <v>800</v>
      </c>
      <c r="L28" s="6">
        <v>800</v>
      </c>
      <c r="M28" s="6">
        <v>500</v>
      </c>
      <c r="N28" s="6">
        <v>500</v>
      </c>
      <c r="O28" s="6">
        <f t="shared" si="1"/>
        <v>8200</v>
      </c>
      <c r="P28" s="2">
        <v>2022</v>
      </c>
    </row>
    <row r="29" spans="1:16" x14ac:dyDescent="0.35">
      <c r="A29" s="1" t="s">
        <v>18</v>
      </c>
      <c r="B29" s="2" t="str">
        <f>VLOOKUP(A29,[1]Sheet1!$A:$B,2,FALSE)</f>
        <v>ΕΥΡΗΚΑ ΥΓΡΟ 750 ML</v>
      </c>
      <c r="C29" s="6">
        <v>630</v>
      </c>
      <c r="D29" s="6">
        <v>630</v>
      </c>
      <c r="E29" s="6">
        <v>630</v>
      </c>
      <c r="F29" s="6">
        <v>585</v>
      </c>
      <c r="G29" s="6">
        <v>630</v>
      </c>
      <c r="H29" s="6">
        <v>630</v>
      </c>
      <c r="I29" s="7">
        <v>630</v>
      </c>
      <c r="J29" s="6">
        <v>630</v>
      </c>
      <c r="K29" s="6">
        <v>585</v>
      </c>
      <c r="L29" s="6">
        <v>630</v>
      </c>
      <c r="M29" s="6">
        <v>630</v>
      </c>
      <c r="N29" s="6">
        <v>630</v>
      </c>
      <c r="O29" s="6">
        <f t="shared" si="1"/>
        <v>7470</v>
      </c>
      <c r="P29" s="2">
        <v>2022</v>
      </c>
    </row>
    <row r="30" spans="1:16" x14ac:dyDescent="0.35">
      <c r="A30" s="1" t="s">
        <v>17</v>
      </c>
      <c r="B30" s="2" t="str">
        <f>VLOOKUP(A30,[1]Sheet1!$A:$B,2,FALSE)</f>
        <v>ΜΑΣΣΑΛ SECRETS ΜΑΛ/ΚΟ BLACK 2L-1€</v>
      </c>
      <c r="C30" s="6">
        <v>600</v>
      </c>
      <c r="D30" s="6">
        <v>540</v>
      </c>
      <c r="E30" s="6">
        <v>600</v>
      </c>
      <c r="F30" s="6">
        <v>600</v>
      </c>
      <c r="G30" s="6">
        <v>600</v>
      </c>
      <c r="H30" s="6">
        <v>600</v>
      </c>
      <c r="I30" s="7">
        <v>480</v>
      </c>
      <c r="J30" s="6">
        <v>600</v>
      </c>
      <c r="K30" s="6">
        <v>540</v>
      </c>
      <c r="L30" s="6">
        <v>540</v>
      </c>
      <c r="M30" s="6">
        <v>540</v>
      </c>
      <c r="N30" s="6">
        <v>600</v>
      </c>
      <c r="O30" s="6">
        <f t="shared" si="1"/>
        <v>6840</v>
      </c>
      <c r="P30" s="2">
        <v>2022</v>
      </c>
    </row>
    <row r="31" spans="1:16" x14ac:dyDescent="0.35">
      <c r="A31" s="1" t="s">
        <v>34</v>
      </c>
      <c r="B31" s="2" t="str">
        <f>VLOOKUP(A31,[1]Sheet1!$A:$B,2,FALSE)</f>
        <v>ΕΥΡ HM ΤΖΑΜΙΑ CRYSTAL TRG 750ML -1€</v>
      </c>
      <c r="C31" s="6">
        <v>500</v>
      </c>
      <c r="D31" s="6">
        <v>330</v>
      </c>
      <c r="E31" s="6">
        <v>550</v>
      </c>
      <c r="F31" s="6">
        <v>550</v>
      </c>
      <c r="G31" s="6">
        <v>820</v>
      </c>
      <c r="H31" s="6">
        <v>590</v>
      </c>
      <c r="I31" s="7">
        <v>450</v>
      </c>
      <c r="J31" s="6">
        <v>420</v>
      </c>
      <c r="K31" s="6">
        <v>620</v>
      </c>
      <c r="L31" s="6">
        <v>470</v>
      </c>
      <c r="M31" s="6">
        <v>520</v>
      </c>
      <c r="N31" s="6">
        <v>570</v>
      </c>
      <c r="O31" s="6">
        <f t="shared" si="1"/>
        <v>6390</v>
      </c>
      <c r="P31" s="2">
        <v>2022</v>
      </c>
    </row>
    <row r="32" spans="1:16" x14ac:dyDescent="0.35">
      <c r="A32" s="1" t="s">
        <v>16</v>
      </c>
      <c r="B32" s="2" t="str">
        <f>VLOOKUP(A32,[1]Sheet1!$A:$B,2,FALSE)</f>
        <v>ΜΑΣΣΑΛ SECR ΜΑΛ/ΚΟ FL GARDEN 2L -1€</v>
      </c>
      <c r="C32" s="6">
        <v>480</v>
      </c>
      <c r="D32" s="6">
        <v>540</v>
      </c>
      <c r="E32" s="6">
        <v>480</v>
      </c>
      <c r="F32" s="6">
        <v>480</v>
      </c>
      <c r="G32" s="6">
        <v>480</v>
      </c>
      <c r="H32" s="6">
        <v>540</v>
      </c>
      <c r="I32" s="7">
        <v>420</v>
      </c>
      <c r="J32" s="6">
        <v>480</v>
      </c>
      <c r="K32" s="6">
        <v>420</v>
      </c>
      <c r="L32" s="6">
        <v>480</v>
      </c>
      <c r="M32" s="6">
        <v>420</v>
      </c>
      <c r="N32" s="6">
        <v>540</v>
      </c>
      <c r="O32" s="6">
        <f t="shared" si="1"/>
        <v>5760</v>
      </c>
      <c r="P32" s="2">
        <v>2022</v>
      </c>
    </row>
    <row r="33" spans="1:16" x14ac:dyDescent="0.35">
      <c r="A33" s="1" t="s">
        <v>15</v>
      </c>
      <c r="B33" s="2" t="str">
        <f>VLOOKUP(A33,[1]Sheet1!$A:$B,2,FALSE)</f>
        <v>ΜΑΣΣΑΛ SECRETS ΜΑΛ/ΚΟ ΜΑΣΤΙΧΑ 2L -1€</v>
      </c>
      <c r="C33" s="6">
        <v>480</v>
      </c>
      <c r="D33" s="6">
        <v>540</v>
      </c>
      <c r="E33" s="6">
        <v>480</v>
      </c>
      <c r="F33" s="6">
        <v>480</v>
      </c>
      <c r="G33" s="6">
        <v>480</v>
      </c>
      <c r="H33" s="6">
        <v>540</v>
      </c>
      <c r="I33" s="7">
        <v>360</v>
      </c>
      <c r="J33" s="6">
        <v>420</v>
      </c>
      <c r="K33" s="6">
        <v>420</v>
      </c>
      <c r="L33" s="6">
        <v>420</v>
      </c>
      <c r="M33" s="6">
        <v>420</v>
      </c>
      <c r="N33" s="6">
        <v>480</v>
      </c>
      <c r="O33" s="6">
        <f t="shared" ref="O33:O50" si="2">SUM(C33:N33)</f>
        <v>5520</v>
      </c>
      <c r="P33" s="2">
        <v>2022</v>
      </c>
    </row>
    <row r="34" spans="1:16" x14ac:dyDescent="0.35">
      <c r="A34" s="1" t="s">
        <v>44</v>
      </c>
      <c r="B34" s="2" t="str">
        <f>VLOOKUP(A34,[1]Sheet1!$A:$B,2,FALSE)</f>
        <v>ΕΥΡΗΚΑ ΥΠΕΡ/ΚΟ ΚΟΥΤΙ 1KG ΠΡΟΣ -2,0€</v>
      </c>
      <c r="C34" s="6">
        <v>480</v>
      </c>
      <c r="D34" s="6">
        <v>360</v>
      </c>
      <c r="E34" s="6">
        <v>360</v>
      </c>
      <c r="F34" s="6">
        <v>390</v>
      </c>
      <c r="G34" s="6">
        <v>350</v>
      </c>
      <c r="H34" s="6">
        <v>590</v>
      </c>
      <c r="I34" s="7">
        <v>460</v>
      </c>
      <c r="J34" s="6">
        <v>460</v>
      </c>
      <c r="K34" s="6">
        <v>520</v>
      </c>
      <c r="L34" s="6">
        <v>560</v>
      </c>
      <c r="M34" s="6">
        <v>460</v>
      </c>
      <c r="N34" s="6">
        <v>460</v>
      </c>
      <c r="O34" s="6">
        <f t="shared" si="2"/>
        <v>5450</v>
      </c>
      <c r="P34" s="2">
        <v>2022</v>
      </c>
    </row>
    <row r="35" spans="1:16" x14ac:dyDescent="0.35">
      <c r="A35" s="1" t="s">
        <v>8</v>
      </c>
      <c r="B35" s="2" t="str">
        <f>VLOOKUP(A35,[1]Sheet1!$A:$B,2,FALSE)</f>
        <v>AROXOL DUAL ACTION 300ML 24ΤΜΧ</v>
      </c>
      <c r="C35" s="6">
        <v>50</v>
      </c>
      <c r="D35" s="6">
        <v>40</v>
      </c>
      <c r="E35" s="6">
        <v>500</v>
      </c>
      <c r="F35" s="6">
        <v>900</v>
      </c>
      <c r="G35" s="6">
        <v>1300</v>
      </c>
      <c r="H35" s="6">
        <v>1200</v>
      </c>
      <c r="I35" s="7">
        <v>1000</v>
      </c>
      <c r="J35" s="6">
        <v>200</v>
      </c>
      <c r="K35" s="6">
        <v>100</v>
      </c>
      <c r="L35" s="6">
        <v>100</v>
      </c>
      <c r="M35" s="6">
        <v>10</v>
      </c>
      <c r="N35" s="6">
        <v>0</v>
      </c>
      <c r="O35" s="6">
        <f t="shared" si="2"/>
        <v>5400</v>
      </c>
      <c r="P35" s="2">
        <v>2022</v>
      </c>
    </row>
    <row r="36" spans="1:16" x14ac:dyDescent="0.35">
      <c r="A36" s="1" t="s">
        <v>24</v>
      </c>
      <c r="B36" s="2" t="str">
        <f>VLOOKUP(A36,[1]Sheet1!$A:$B,2,FALSE)</f>
        <v>ΕΥΡΗΚΑ ΥΓ ΠΙΑΤΩΝ EXTRA 750ML -0,40€</v>
      </c>
      <c r="C36" s="6">
        <v>396</v>
      </c>
      <c r="D36" s="6">
        <v>432</v>
      </c>
      <c r="E36" s="6">
        <v>468</v>
      </c>
      <c r="F36" s="6">
        <v>432</v>
      </c>
      <c r="G36" s="6">
        <v>432</v>
      </c>
      <c r="H36" s="6">
        <v>432</v>
      </c>
      <c r="I36" s="7">
        <v>432</v>
      </c>
      <c r="J36" s="6">
        <v>468</v>
      </c>
      <c r="K36" s="6">
        <v>432</v>
      </c>
      <c r="L36" s="6">
        <v>432</v>
      </c>
      <c r="M36" s="6">
        <v>396</v>
      </c>
      <c r="N36" s="6">
        <v>432</v>
      </c>
      <c r="O36" s="6">
        <f t="shared" si="2"/>
        <v>5184</v>
      </c>
      <c r="P36" s="2">
        <v>2022</v>
      </c>
    </row>
    <row r="37" spans="1:16" x14ac:dyDescent="0.35">
      <c r="A37" s="1" t="s">
        <v>1</v>
      </c>
      <c r="B37" s="2" t="str">
        <f>VLOOKUP(A37,[1]Sheet1!$A:$B,2,FALSE)</f>
        <v>RIVEX F/P CLASSIC 300ML 12PCS^</v>
      </c>
      <c r="C37" s="6">
        <v>500</v>
      </c>
      <c r="D37" s="6">
        <v>500</v>
      </c>
      <c r="E37" s="6">
        <v>500</v>
      </c>
      <c r="F37" s="6">
        <v>500</v>
      </c>
      <c r="G37" s="6">
        <v>500</v>
      </c>
      <c r="H37" s="6">
        <v>500</v>
      </c>
      <c r="I37" s="7">
        <v>300</v>
      </c>
      <c r="J37" s="6">
        <v>0</v>
      </c>
      <c r="K37" s="6">
        <v>500</v>
      </c>
      <c r="L37" s="6">
        <v>500</v>
      </c>
      <c r="M37" s="6">
        <v>500</v>
      </c>
      <c r="N37" s="6">
        <v>300</v>
      </c>
      <c r="O37" s="6">
        <f t="shared" si="2"/>
        <v>5100</v>
      </c>
      <c r="P37" s="2">
        <v>2022</v>
      </c>
    </row>
    <row r="38" spans="1:16" x14ac:dyDescent="0.35">
      <c r="A38" s="1" t="s">
        <v>23</v>
      </c>
      <c r="B38" s="2" t="str">
        <f>VLOOKUP(A38,[1]Sheet1!$A:$B,2,FALSE)</f>
        <v>ΕΥΡΗΚΑ ΥΓ ΠΙΑΤ EXTRA 750ML 18ΤΜΧ</v>
      </c>
      <c r="C38" s="6">
        <v>396</v>
      </c>
      <c r="D38" s="6">
        <v>432</v>
      </c>
      <c r="E38" s="6">
        <v>432</v>
      </c>
      <c r="F38" s="6">
        <v>432</v>
      </c>
      <c r="G38" s="6">
        <v>432</v>
      </c>
      <c r="H38" s="6">
        <v>396</v>
      </c>
      <c r="I38" s="7">
        <v>432</v>
      </c>
      <c r="J38" s="6">
        <v>432</v>
      </c>
      <c r="K38" s="6">
        <v>396</v>
      </c>
      <c r="L38" s="6">
        <v>432</v>
      </c>
      <c r="M38" s="6">
        <v>432</v>
      </c>
      <c r="N38" s="6">
        <v>396</v>
      </c>
      <c r="O38" s="6">
        <f t="shared" si="2"/>
        <v>5040</v>
      </c>
      <c r="P38" s="2">
        <v>2022</v>
      </c>
    </row>
    <row r="39" spans="1:16" x14ac:dyDescent="0.35">
      <c r="A39" s="1" t="s">
        <v>13</v>
      </c>
      <c r="B39" s="2" t="str">
        <f>VLOOKUP(A39,[1]Sheet1!$A:$B,2,FALSE)</f>
        <v>ΕΥΡΗΚΑ ΜΑΣΣΑΛΙΑΣ ΛΕΒΑΝΤΑ 1,8L/36M -2€</v>
      </c>
      <c r="C39" s="6">
        <v>370</v>
      </c>
      <c r="D39" s="6">
        <v>400</v>
      </c>
      <c r="E39" s="6">
        <v>420</v>
      </c>
      <c r="F39" s="6">
        <v>420</v>
      </c>
      <c r="G39" s="6">
        <v>550</v>
      </c>
      <c r="H39" s="6">
        <v>440</v>
      </c>
      <c r="I39" s="7">
        <v>400</v>
      </c>
      <c r="J39" s="6">
        <v>420</v>
      </c>
      <c r="K39" s="6">
        <v>500</v>
      </c>
      <c r="L39" s="6">
        <v>360</v>
      </c>
      <c r="M39" s="6">
        <v>360</v>
      </c>
      <c r="N39" s="6">
        <v>360</v>
      </c>
      <c r="O39" s="6">
        <f t="shared" si="2"/>
        <v>5000</v>
      </c>
      <c r="P39" s="2">
        <v>2022</v>
      </c>
    </row>
    <row r="40" spans="1:16" x14ac:dyDescent="0.35">
      <c r="A40" s="1" t="s">
        <v>31</v>
      </c>
      <c r="B40" s="2" t="str">
        <f>VLOOKUP(A40,[1]Sheet1!$A:$B,2,FALSE)</f>
        <v>FAMOZO FRESH TRG 750ML 16PCS</v>
      </c>
      <c r="C40" s="6">
        <v>390</v>
      </c>
      <c r="D40" s="6">
        <v>420</v>
      </c>
      <c r="E40" s="6">
        <v>390</v>
      </c>
      <c r="F40" s="6">
        <v>390</v>
      </c>
      <c r="G40" s="6">
        <v>420</v>
      </c>
      <c r="H40" s="6">
        <v>390</v>
      </c>
      <c r="I40" s="7">
        <v>390</v>
      </c>
      <c r="J40" s="6">
        <v>420</v>
      </c>
      <c r="K40" s="6">
        <v>390</v>
      </c>
      <c r="L40" s="6">
        <v>390</v>
      </c>
      <c r="M40" s="6">
        <v>420</v>
      </c>
      <c r="N40" s="6">
        <v>390</v>
      </c>
      <c r="O40" s="6">
        <f t="shared" si="2"/>
        <v>4800</v>
      </c>
      <c r="P40" s="2">
        <v>2022</v>
      </c>
    </row>
    <row r="41" spans="1:16" x14ac:dyDescent="0.35">
      <c r="A41" s="1" t="s">
        <v>40</v>
      </c>
      <c r="B41" s="2" t="str">
        <f>VLOOKUP(A41,[1]Sheet1!$A:$B,2,FALSE)</f>
        <v>ΕΥΡΗΚΑ CL ΑΝΘΗ ΠΟΡΤ 60G SET 3+1 ΔΩΡΟ</v>
      </c>
      <c r="C41" s="6">
        <v>340</v>
      </c>
      <c r="D41" s="6">
        <v>430</v>
      </c>
      <c r="E41" s="6">
        <v>330</v>
      </c>
      <c r="F41" s="6">
        <v>400</v>
      </c>
      <c r="G41" s="6">
        <v>400</v>
      </c>
      <c r="H41" s="6">
        <v>370</v>
      </c>
      <c r="I41" s="7">
        <v>380</v>
      </c>
      <c r="J41" s="6">
        <v>420</v>
      </c>
      <c r="K41" s="6">
        <v>450</v>
      </c>
      <c r="L41" s="6">
        <v>500</v>
      </c>
      <c r="M41" s="6">
        <v>400</v>
      </c>
      <c r="N41" s="6">
        <v>380</v>
      </c>
      <c r="O41" s="6">
        <f t="shared" si="2"/>
        <v>4800</v>
      </c>
      <c r="P41" s="2">
        <v>2022</v>
      </c>
    </row>
    <row r="42" spans="1:16" x14ac:dyDescent="0.35">
      <c r="A42" s="1" t="s">
        <v>32</v>
      </c>
      <c r="B42" s="2" t="str">
        <f>VLOOKUP(A42,[1]Sheet1!$A:$B,2,FALSE)</f>
        <v>FAMOZO FRESH RFL 750ML 16PCS</v>
      </c>
      <c r="C42" s="6">
        <v>396</v>
      </c>
      <c r="D42" s="6">
        <v>396</v>
      </c>
      <c r="E42" s="6">
        <v>396</v>
      </c>
      <c r="F42" s="6">
        <v>396</v>
      </c>
      <c r="G42" s="6">
        <v>396</v>
      </c>
      <c r="H42" s="6">
        <v>396</v>
      </c>
      <c r="I42" s="7">
        <v>396</v>
      </c>
      <c r="J42" s="6">
        <v>396</v>
      </c>
      <c r="K42" s="6">
        <v>396</v>
      </c>
      <c r="L42" s="6">
        <v>396</v>
      </c>
      <c r="M42" s="6">
        <v>396</v>
      </c>
      <c r="N42" s="6">
        <v>396</v>
      </c>
      <c r="O42" s="6">
        <f t="shared" si="2"/>
        <v>4752</v>
      </c>
      <c r="P42" s="2">
        <v>2022</v>
      </c>
    </row>
    <row r="43" spans="1:16" x14ac:dyDescent="0.35">
      <c r="A43" s="1" t="s">
        <v>20</v>
      </c>
      <c r="B43" s="2" t="str">
        <f>VLOOKUP(A43,[1]Sheet1!$A:$B,2,FALSE)</f>
        <v>ΕΥΡΗΚΑ ΥΓ ΠΙΑΤ PLUS 750ML 18ΤΜΧ</v>
      </c>
      <c r="C43" s="6">
        <v>360</v>
      </c>
      <c r="D43" s="6">
        <v>360</v>
      </c>
      <c r="E43" s="6">
        <v>396</v>
      </c>
      <c r="F43" s="6">
        <v>360</v>
      </c>
      <c r="G43" s="6">
        <v>396</v>
      </c>
      <c r="H43" s="6">
        <v>360</v>
      </c>
      <c r="I43" s="7">
        <v>360</v>
      </c>
      <c r="J43" s="6">
        <v>396</v>
      </c>
      <c r="K43" s="6">
        <v>360</v>
      </c>
      <c r="L43" s="6">
        <v>396</v>
      </c>
      <c r="M43" s="6">
        <v>360</v>
      </c>
      <c r="N43" s="6">
        <v>396</v>
      </c>
      <c r="O43" s="6">
        <f t="shared" si="2"/>
        <v>4500</v>
      </c>
      <c r="P43" s="2">
        <v>2022</v>
      </c>
    </row>
    <row r="44" spans="1:16" x14ac:dyDescent="0.35">
      <c r="A44" s="1" t="s">
        <v>38</v>
      </c>
      <c r="B44" s="2" t="str">
        <f>VLOOKUP(A44,[1]Sheet1!$A:$B,2,FALSE)</f>
        <v>AROXOL ΓΙΑ ΑΚΑΡΕΑ &amp; ΣΚΟΡΟΥΣ TRG 300ML</v>
      </c>
      <c r="C44" s="6">
        <v>150</v>
      </c>
      <c r="D44" s="6">
        <v>250</v>
      </c>
      <c r="E44" s="6">
        <v>450</v>
      </c>
      <c r="F44" s="6">
        <v>600</v>
      </c>
      <c r="G44" s="6">
        <v>1000</v>
      </c>
      <c r="H44" s="6">
        <v>500</v>
      </c>
      <c r="I44" s="7">
        <v>400</v>
      </c>
      <c r="J44" s="6">
        <v>250</v>
      </c>
      <c r="K44" s="6">
        <v>250</v>
      </c>
      <c r="L44" s="6">
        <v>230</v>
      </c>
      <c r="M44" s="6">
        <v>90</v>
      </c>
      <c r="N44" s="6">
        <v>80</v>
      </c>
      <c r="O44" s="6">
        <f t="shared" si="2"/>
        <v>4250</v>
      </c>
      <c r="P44" s="2">
        <v>2022</v>
      </c>
    </row>
    <row r="45" spans="1:16" x14ac:dyDescent="0.35">
      <c r="A45" s="1" t="s">
        <v>5</v>
      </c>
      <c r="B45" s="2" t="str">
        <f>VLOOKUP(A45,[1]Sheet1!$A:$B,2,FALSE)</f>
        <v>AROXOL ΕΝΤ/ΝΟ 400 ML ΠΡ -0,50€</v>
      </c>
      <c r="C45" s="6">
        <v>0</v>
      </c>
      <c r="D45" s="6">
        <v>210</v>
      </c>
      <c r="E45" s="6">
        <v>420</v>
      </c>
      <c r="F45" s="6">
        <v>980</v>
      </c>
      <c r="G45" s="6">
        <v>560</v>
      </c>
      <c r="H45" s="6">
        <v>700</v>
      </c>
      <c r="I45" s="7">
        <v>490</v>
      </c>
      <c r="J45" s="6">
        <v>280</v>
      </c>
      <c r="K45" s="6">
        <v>210</v>
      </c>
      <c r="L45" s="6">
        <v>140</v>
      </c>
      <c r="M45" s="6">
        <v>70</v>
      </c>
      <c r="N45" s="6">
        <v>140</v>
      </c>
      <c r="O45" s="6">
        <f t="shared" si="2"/>
        <v>4200</v>
      </c>
      <c r="P45" s="2">
        <v>2022</v>
      </c>
    </row>
    <row r="46" spans="1:16" x14ac:dyDescent="0.35">
      <c r="A46" s="1" t="s">
        <v>22</v>
      </c>
      <c r="B46" s="2" t="str">
        <f>VLOOKUP(A46,[1]Sheet1!$A:$B,2,FALSE)</f>
        <v>ΕΥΡΗΚΑ EXTRA 500 ML ΚΥΠΡΟΥ</v>
      </c>
      <c r="C46" s="6">
        <v>336</v>
      </c>
      <c r="D46" s="6">
        <v>378</v>
      </c>
      <c r="E46" s="6">
        <v>336</v>
      </c>
      <c r="F46" s="6">
        <v>336</v>
      </c>
      <c r="G46" s="6">
        <v>378</v>
      </c>
      <c r="H46" s="6">
        <v>336</v>
      </c>
      <c r="I46" s="7">
        <v>336</v>
      </c>
      <c r="J46" s="6">
        <v>378</v>
      </c>
      <c r="K46" s="6">
        <v>336</v>
      </c>
      <c r="L46" s="6">
        <v>336</v>
      </c>
      <c r="M46" s="6">
        <v>378</v>
      </c>
      <c r="N46" s="6">
        <v>336</v>
      </c>
      <c r="O46" s="6">
        <f t="shared" si="2"/>
        <v>4200</v>
      </c>
      <c r="P46" s="2">
        <v>2022</v>
      </c>
    </row>
    <row r="47" spans="1:16" x14ac:dyDescent="0.35">
      <c r="A47" s="1" t="s">
        <v>25</v>
      </c>
      <c r="B47" s="2" t="str">
        <f>VLOOKUP(A47,[1]Sheet1!$A:$B,2,FALSE)</f>
        <v>ΕΥΡΗΚΑ ΜΑΣΣΑΛΙΑΣ 2,7L/54M -4€</v>
      </c>
      <c r="C47" s="6">
        <v>270</v>
      </c>
      <c r="D47" s="6">
        <v>270</v>
      </c>
      <c r="E47" s="6">
        <v>230</v>
      </c>
      <c r="F47" s="6">
        <v>300</v>
      </c>
      <c r="G47" s="6">
        <v>500</v>
      </c>
      <c r="H47" s="6">
        <v>450</v>
      </c>
      <c r="I47" s="7">
        <v>550</v>
      </c>
      <c r="J47" s="6">
        <v>230</v>
      </c>
      <c r="K47" s="6">
        <v>300</v>
      </c>
      <c r="L47" s="6">
        <v>350</v>
      </c>
      <c r="M47" s="6">
        <v>500</v>
      </c>
      <c r="N47" s="6">
        <v>250</v>
      </c>
      <c r="O47" s="6">
        <f t="shared" si="2"/>
        <v>4200</v>
      </c>
      <c r="P47" s="2">
        <v>2022</v>
      </c>
    </row>
    <row r="48" spans="1:16" x14ac:dyDescent="0.35">
      <c r="A48" s="1" t="s">
        <v>21</v>
      </c>
      <c r="B48" s="2" t="str">
        <f>VLOOKUP(A48,[1]Sheet1!$A:$B,2,FALSE)</f>
        <v>ΕΥΡΗΚΑ ΥΓΡΟ ΠΙΑΤΩΝ PLUS 750ML -0,40€</v>
      </c>
      <c r="C48" s="6">
        <v>324</v>
      </c>
      <c r="D48" s="6">
        <v>360</v>
      </c>
      <c r="E48" s="6">
        <v>360</v>
      </c>
      <c r="F48" s="6">
        <v>360</v>
      </c>
      <c r="G48" s="6">
        <v>324</v>
      </c>
      <c r="H48" s="6">
        <v>360</v>
      </c>
      <c r="I48" s="7">
        <v>324</v>
      </c>
      <c r="J48" s="6">
        <v>396</v>
      </c>
      <c r="K48" s="6">
        <v>360</v>
      </c>
      <c r="L48" s="6">
        <v>324</v>
      </c>
      <c r="M48" s="6">
        <v>324</v>
      </c>
      <c r="N48" s="6">
        <v>360</v>
      </c>
      <c r="O48" s="6">
        <f t="shared" si="2"/>
        <v>4176</v>
      </c>
      <c r="P48" s="2">
        <v>2022</v>
      </c>
    </row>
    <row r="49" spans="1:16" x14ac:dyDescent="0.35">
      <c r="A49" s="1" t="s">
        <v>58</v>
      </c>
      <c r="B49" s="2" t="str">
        <f>VLOOKUP(A49,[1]Sheet1!$A:$B,2,FALSE)</f>
        <v>AROXOL ΚΑΤΣ/ΝΟ 300ML 12x2 -4€</v>
      </c>
      <c r="C49" s="6">
        <v>30</v>
      </c>
      <c r="D49" s="6">
        <v>10</v>
      </c>
      <c r="E49" s="6">
        <v>180</v>
      </c>
      <c r="F49" s="6">
        <v>600</v>
      </c>
      <c r="G49" s="6">
        <v>1500</v>
      </c>
      <c r="H49" s="6">
        <v>1000</v>
      </c>
      <c r="I49" s="7">
        <v>520</v>
      </c>
      <c r="J49" s="6">
        <v>150</v>
      </c>
      <c r="K49" s="6">
        <v>80</v>
      </c>
      <c r="L49" s="6">
        <v>10</v>
      </c>
      <c r="M49" s="6">
        <v>10</v>
      </c>
      <c r="N49" s="6">
        <v>10</v>
      </c>
      <c r="O49" s="6">
        <f t="shared" si="2"/>
        <v>4100</v>
      </c>
      <c r="P49" s="2">
        <v>2022</v>
      </c>
    </row>
    <row r="50" spans="1:16" x14ac:dyDescent="0.35">
      <c r="A50" s="1" t="s">
        <v>27</v>
      </c>
      <c r="B50" s="2" t="str">
        <f>VLOOKUP(A50,[1]Sheet1!$A:$B,2,FALSE)</f>
        <v>MY HOME METRO ΥΓ ΑΠΟΡ ΜΑΣΣΑΛ 3L</v>
      </c>
      <c r="C50" s="6">
        <v>340</v>
      </c>
      <c r="D50" s="6">
        <v>340</v>
      </c>
      <c r="E50" s="6">
        <v>340</v>
      </c>
      <c r="F50" s="6">
        <v>340</v>
      </c>
      <c r="G50" s="6">
        <v>340</v>
      </c>
      <c r="H50" s="6">
        <v>340</v>
      </c>
      <c r="I50" s="7">
        <v>340</v>
      </c>
      <c r="J50" s="6">
        <v>340</v>
      </c>
      <c r="K50" s="6">
        <v>340</v>
      </c>
      <c r="L50" s="6">
        <v>340</v>
      </c>
      <c r="M50" s="6">
        <v>340</v>
      </c>
      <c r="N50" s="6">
        <v>340</v>
      </c>
      <c r="O50" s="6">
        <f t="shared" si="2"/>
        <v>4080</v>
      </c>
      <c r="P50" s="2">
        <v>2022</v>
      </c>
    </row>
    <row r="51" spans="1:16" x14ac:dyDescent="0.35">
      <c r="A51" s="1" t="s">
        <v>2</v>
      </c>
      <c r="B51" s="2" t="str">
        <f>VLOOKUP(A51,[1]Sheet1!$A:$B,2,FALSE)</f>
        <v>RIVEX F/P SPRING FRESH 300ML 12PCS^</v>
      </c>
      <c r="C51" s="6">
        <v>300</v>
      </c>
      <c r="D51" s="6">
        <v>300</v>
      </c>
      <c r="E51" s="6">
        <v>500</v>
      </c>
      <c r="F51" s="6">
        <v>500</v>
      </c>
      <c r="G51" s="6">
        <v>500</v>
      </c>
      <c r="H51" s="6">
        <v>200</v>
      </c>
      <c r="I51" s="7">
        <v>200</v>
      </c>
      <c r="J51" s="6">
        <v>0</v>
      </c>
      <c r="K51" s="6">
        <v>500</v>
      </c>
      <c r="L51" s="6">
        <v>500</v>
      </c>
      <c r="M51" s="6">
        <v>200</v>
      </c>
      <c r="N51" s="6">
        <v>100</v>
      </c>
      <c r="O51" s="6">
        <f t="shared" ref="O51:O58" si="3">SUM(C51:N51)</f>
        <v>3800</v>
      </c>
      <c r="P51" s="2">
        <v>2022</v>
      </c>
    </row>
    <row r="52" spans="1:16" x14ac:dyDescent="0.35">
      <c r="A52" s="1" t="s">
        <v>11</v>
      </c>
      <c r="B52" s="2" t="str">
        <f>VLOOKUP(A52,[1]Sheet1!$A:$B,2,FALSE)</f>
        <v>ΕΥΡΗΚΑ ΜΑΣΣΑΛΙΑΣ 900ML/18M -1€</v>
      </c>
      <c r="C52" s="6">
        <v>250</v>
      </c>
      <c r="D52" s="6">
        <v>250</v>
      </c>
      <c r="E52" s="6">
        <v>300</v>
      </c>
      <c r="F52" s="6">
        <v>250</v>
      </c>
      <c r="G52" s="6">
        <v>350</v>
      </c>
      <c r="H52" s="6">
        <v>350</v>
      </c>
      <c r="I52" s="7">
        <v>350</v>
      </c>
      <c r="J52" s="6">
        <v>500</v>
      </c>
      <c r="K52" s="6">
        <v>300</v>
      </c>
      <c r="L52" s="6">
        <v>400</v>
      </c>
      <c r="M52" s="6">
        <v>250</v>
      </c>
      <c r="N52" s="6">
        <v>250</v>
      </c>
      <c r="O52" s="6">
        <f t="shared" si="3"/>
        <v>3800</v>
      </c>
      <c r="P52" s="2">
        <v>2022</v>
      </c>
    </row>
    <row r="53" spans="1:16" x14ac:dyDescent="0.35">
      <c r="A53" s="1" t="s">
        <v>0</v>
      </c>
      <c r="B53" s="2" t="str">
        <f>VLOOKUP(A53,[1]Sheet1!$A:$B,2,FALSE)</f>
        <v>RIVEX F/P CLASSIC 400ML PROMO 12PCS^</v>
      </c>
      <c r="C53" s="6">
        <v>200</v>
      </c>
      <c r="D53" s="6">
        <v>200</v>
      </c>
      <c r="E53" s="6">
        <v>500</v>
      </c>
      <c r="F53" s="6">
        <v>500</v>
      </c>
      <c r="G53" s="6">
        <v>500</v>
      </c>
      <c r="H53" s="6">
        <v>200</v>
      </c>
      <c r="I53" s="7">
        <v>200</v>
      </c>
      <c r="J53" s="6">
        <v>0</v>
      </c>
      <c r="K53" s="6">
        <v>500</v>
      </c>
      <c r="L53" s="6">
        <v>500</v>
      </c>
      <c r="M53" s="6">
        <v>200</v>
      </c>
      <c r="N53" s="6">
        <v>200</v>
      </c>
      <c r="O53" s="6">
        <f t="shared" si="3"/>
        <v>3700</v>
      </c>
      <c r="P53" s="2">
        <v>2022</v>
      </c>
    </row>
    <row r="54" spans="1:16" x14ac:dyDescent="0.35">
      <c r="A54" s="1" t="s">
        <v>35</v>
      </c>
      <c r="B54" s="2" t="str">
        <f>VLOOKUP(A54,[1]Sheet1!$A:$B,2,FALSE)</f>
        <v>ΕΥΡ HM ΤΖΑΜΙΑ CRYSTAL RFL 750ML-0,9€</v>
      </c>
      <c r="C54" s="6">
        <v>300</v>
      </c>
      <c r="D54" s="6">
        <v>190</v>
      </c>
      <c r="E54" s="6">
        <v>220</v>
      </c>
      <c r="F54" s="6">
        <v>420</v>
      </c>
      <c r="G54" s="6">
        <v>370</v>
      </c>
      <c r="H54" s="6">
        <v>320</v>
      </c>
      <c r="I54" s="7">
        <v>280</v>
      </c>
      <c r="J54" s="6">
        <v>270</v>
      </c>
      <c r="K54" s="6">
        <v>350</v>
      </c>
      <c r="L54" s="6">
        <v>280</v>
      </c>
      <c r="M54" s="6">
        <v>350</v>
      </c>
      <c r="N54" s="6">
        <v>350</v>
      </c>
      <c r="O54" s="6">
        <f t="shared" si="3"/>
        <v>3700</v>
      </c>
      <c r="P54" s="2">
        <v>2022</v>
      </c>
    </row>
    <row r="55" spans="1:16" x14ac:dyDescent="0.35">
      <c r="A55" s="1" t="s">
        <v>41</v>
      </c>
      <c r="B55" s="2" t="str">
        <f>VLOOKUP(A55,[1]Sheet1!$A:$B,2,FALSE)</f>
        <v>ΕΥΡΗΚΑ ANTIKALK SACHET 54GR</v>
      </c>
      <c r="C55" s="6">
        <v>260</v>
      </c>
      <c r="D55" s="6">
        <v>220</v>
      </c>
      <c r="E55" s="6">
        <v>250</v>
      </c>
      <c r="F55" s="6">
        <v>270</v>
      </c>
      <c r="G55" s="6">
        <v>300</v>
      </c>
      <c r="H55" s="6">
        <v>250</v>
      </c>
      <c r="I55" s="7">
        <v>250</v>
      </c>
      <c r="J55" s="6">
        <v>260</v>
      </c>
      <c r="K55" s="6">
        <v>270</v>
      </c>
      <c r="L55" s="6">
        <v>270</v>
      </c>
      <c r="M55" s="6">
        <v>250</v>
      </c>
      <c r="N55" s="6">
        <v>250</v>
      </c>
      <c r="O55" s="6">
        <f t="shared" si="3"/>
        <v>3100</v>
      </c>
      <c r="P55" s="2">
        <v>2022</v>
      </c>
    </row>
    <row r="56" spans="1:16" x14ac:dyDescent="0.35">
      <c r="A56" s="1" t="s">
        <v>33</v>
      </c>
      <c r="B56" s="2" t="str">
        <f>VLOOKUP(A56,[1]Sheet1!$A:$B,2,FALSE)</f>
        <v>FAMOZO CLEAR RFL 750ML 16PCS</v>
      </c>
      <c r="C56" s="6">
        <v>252</v>
      </c>
      <c r="D56" s="6">
        <v>288</v>
      </c>
      <c r="E56" s="6">
        <v>252</v>
      </c>
      <c r="F56" s="6">
        <v>252</v>
      </c>
      <c r="G56" s="6">
        <v>252</v>
      </c>
      <c r="H56" s="6">
        <v>252</v>
      </c>
      <c r="I56" s="7">
        <v>252</v>
      </c>
      <c r="J56" s="6">
        <v>252</v>
      </c>
      <c r="K56" s="6">
        <v>252</v>
      </c>
      <c r="L56" s="6">
        <v>252</v>
      </c>
      <c r="M56" s="6">
        <v>252</v>
      </c>
      <c r="N56" s="6">
        <v>252</v>
      </c>
      <c r="O56" s="6">
        <f t="shared" si="3"/>
        <v>3060</v>
      </c>
      <c r="P56" s="2">
        <v>2022</v>
      </c>
    </row>
    <row r="57" spans="1:16" x14ac:dyDescent="0.35">
      <c r="A57" s="1" t="s">
        <v>26</v>
      </c>
      <c r="B57" s="2" t="str">
        <f>VLOOKUP(A57,[1]Sheet1!$A:$B,2,FALSE)</f>
        <v>ΕΛΟΜΑΣ ΜΑΣΣΑΛΙΑΣ ΥΓΡΟ 3L 4ΤΜΧ</v>
      </c>
      <c r="C57" s="6">
        <v>250</v>
      </c>
      <c r="D57" s="6">
        <v>250</v>
      </c>
      <c r="E57" s="6">
        <v>250</v>
      </c>
      <c r="F57" s="6">
        <v>250</v>
      </c>
      <c r="G57" s="6">
        <v>250</v>
      </c>
      <c r="H57" s="6">
        <v>250</v>
      </c>
      <c r="I57" s="7">
        <v>250</v>
      </c>
      <c r="J57" s="6">
        <v>250</v>
      </c>
      <c r="K57" s="6">
        <v>250</v>
      </c>
      <c r="L57" s="6">
        <v>250</v>
      </c>
      <c r="M57" s="6">
        <v>250</v>
      </c>
      <c r="N57" s="6">
        <v>250</v>
      </c>
      <c r="O57" s="6">
        <f t="shared" si="3"/>
        <v>3000</v>
      </c>
      <c r="P57" s="2">
        <v>2022</v>
      </c>
    </row>
    <row r="58" spans="1:16" x14ac:dyDescent="0.35">
      <c r="A58" s="1" t="s">
        <v>9</v>
      </c>
      <c r="B58" s="2" t="str">
        <f>VLOOKUP(A58,[1]Sheet1!$A:$B,2,FALSE)</f>
        <v>ΕΥΡ BLACK CARE 750ML ΠΡΟΣΦ -1,0€</v>
      </c>
      <c r="C58" s="6">
        <v>220</v>
      </c>
      <c r="D58" s="6">
        <v>240</v>
      </c>
      <c r="E58" s="6">
        <v>270</v>
      </c>
      <c r="F58" s="6">
        <v>280</v>
      </c>
      <c r="G58" s="6">
        <v>220</v>
      </c>
      <c r="H58" s="6">
        <v>240</v>
      </c>
      <c r="I58" s="7">
        <v>240</v>
      </c>
      <c r="J58" s="6">
        <v>200</v>
      </c>
      <c r="K58" s="6">
        <v>290</v>
      </c>
      <c r="L58" s="6">
        <v>250</v>
      </c>
      <c r="M58" s="6">
        <v>280</v>
      </c>
      <c r="N58" s="6">
        <v>270</v>
      </c>
      <c r="O58" s="6">
        <f t="shared" si="3"/>
        <v>3000</v>
      </c>
      <c r="P58" s="2">
        <v>2022</v>
      </c>
    </row>
    <row r="59" spans="1:16" x14ac:dyDescent="0.35">
      <c r="A59" s="1" t="s">
        <v>19</v>
      </c>
      <c r="B59" s="2" t="str">
        <f>VLOOKUP(A59,[1]Sheet1!$A:$B,2,FALSE)</f>
        <v>ΕΥΡΗΚΑ ΥΓ ΠΙΑΤ ΠΟΡΤΟΚΑΛΙ 750ML</v>
      </c>
      <c r="C59" s="6">
        <v>225</v>
      </c>
      <c r="D59" s="6">
        <v>225</v>
      </c>
      <c r="E59" s="6">
        <v>270</v>
      </c>
      <c r="F59" s="6">
        <v>225</v>
      </c>
      <c r="G59" s="6">
        <v>225</v>
      </c>
      <c r="H59" s="6">
        <v>270</v>
      </c>
      <c r="I59" s="7">
        <v>225</v>
      </c>
      <c r="J59" s="6">
        <v>225</v>
      </c>
      <c r="K59" s="6">
        <v>270</v>
      </c>
      <c r="L59" s="6">
        <v>225</v>
      </c>
      <c r="M59" s="6">
        <v>225</v>
      </c>
      <c r="N59" s="6">
        <v>270</v>
      </c>
      <c r="O59" s="6">
        <f t="shared" ref="O59:O60" si="4">SUM(C59:N59)</f>
        <v>2880</v>
      </c>
      <c r="P59" s="2">
        <v>2022</v>
      </c>
    </row>
    <row r="60" spans="1:16" x14ac:dyDescent="0.35">
      <c r="A60" s="1" t="s">
        <v>29</v>
      </c>
      <c r="B60" s="2" t="str">
        <f>VLOOKUP(A60,[1]Sheet1!$A:$B,2,FALSE)</f>
        <v>ΕΥΡΗΚΑ BRIGHT PRE WASH SPR 450ML</v>
      </c>
      <c r="C60" s="6">
        <v>200</v>
      </c>
      <c r="D60" s="6">
        <v>180</v>
      </c>
      <c r="E60" s="6">
        <v>200</v>
      </c>
      <c r="F60" s="6">
        <v>220</v>
      </c>
      <c r="G60" s="6">
        <v>250</v>
      </c>
      <c r="H60" s="6">
        <v>272</v>
      </c>
      <c r="I60" s="7">
        <v>250</v>
      </c>
      <c r="J60" s="6">
        <v>250</v>
      </c>
      <c r="K60" s="6">
        <v>272</v>
      </c>
      <c r="L60" s="6">
        <v>250</v>
      </c>
      <c r="M60" s="6">
        <v>200</v>
      </c>
      <c r="N60" s="6">
        <v>200</v>
      </c>
      <c r="O60" s="6">
        <f t="shared" si="4"/>
        <v>2744</v>
      </c>
      <c r="P60" s="2">
        <v>2022</v>
      </c>
    </row>
  </sheetData>
  <autoFilter ref="A1:AA60" xr:uid="{00000000-0009-0000-0000-000003000000}">
    <sortState xmlns:xlrd2="http://schemas.microsoft.com/office/spreadsheetml/2017/richdata2" ref="A2:P60">
      <sortCondition descending="1" ref="O1:O60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4</vt:i4>
      </vt:variant>
    </vt:vector>
  </HeadingPairs>
  <TitlesOfParts>
    <vt:vector size="5" baseType="lpstr">
      <vt:lpstr>Data</vt:lpstr>
      <vt:lpstr>Data!EBS</vt:lpstr>
      <vt:lpstr>Data!EBS_Code1</vt:lpstr>
      <vt:lpstr>Data!EBS_DATA</vt:lpstr>
      <vt:lpstr>Data!EBS_Description1</vt:lpstr>
    </vt:vector>
  </TitlesOfParts>
  <Company>ΕΥΡΗΚΑ ΕΛΛΑΣ ΑΕ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Γιώργος Τζανής</dc:creator>
  <cp:lastModifiedBy>Giorgos Tzanis</cp:lastModifiedBy>
  <dcterms:created xsi:type="dcterms:W3CDTF">2020-11-24T11:06:05Z</dcterms:created>
  <dcterms:modified xsi:type="dcterms:W3CDTF">2024-05-02T15:25:30Z</dcterms:modified>
</cp:coreProperties>
</file>