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Γιώργος\OneDrive\Υπολογιστής\Data\Forecasting ML\CSV\"/>
    </mc:Choice>
  </mc:AlternateContent>
  <xr:revisionPtr revIDLastSave="0" documentId="13_ncr:1_{CF854B7D-6398-45D8-82A0-72D5EF7DDBF2}" xr6:coauthVersionLast="47" xr6:coauthVersionMax="47" xr10:uidLastSave="{00000000-0000-0000-0000-000000000000}"/>
  <bookViews>
    <workbookView xWindow="1140" yWindow="1140" windowWidth="13330" windowHeight="64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O55" i="1"/>
  <c r="O14" i="1"/>
  <c r="O18" i="1"/>
  <c r="O24" i="1"/>
  <c r="O26" i="1"/>
  <c r="O3" i="1"/>
  <c r="O2" i="1"/>
  <c r="O13" i="1"/>
  <c r="O60" i="1"/>
  <c r="O17" i="1"/>
  <c r="O21" i="1"/>
  <c r="O20" i="1"/>
  <c r="O43" i="1"/>
  <c r="O53" i="1"/>
  <c r="O25" i="1"/>
  <c r="O16" i="1"/>
  <c r="O12" i="1"/>
  <c r="O40" i="1"/>
  <c r="O56" i="1"/>
  <c r="O51" i="1"/>
  <c r="O42" i="1"/>
  <c r="O4" i="1"/>
  <c r="O7" i="1"/>
  <c r="O8" i="1"/>
  <c r="O11" i="1"/>
  <c r="O6" i="1"/>
  <c r="O10" i="1"/>
  <c r="O5" i="1" l="1"/>
  <c r="O15" i="1"/>
  <c r="O45" i="1"/>
  <c r="O41" i="1"/>
  <c r="O19" i="1"/>
  <c r="O23" i="1"/>
  <c r="O59" i="1"/>
  <c r="O50" i="1"/>
  <c r="O30" i="1"/>
  <c r="O39" i="1"/>
  <c r="O9" i="1"/>
  <c r="O35" i="1"/>
  <c r="O46" i="1"/>
  <c r="O22" i="1"/>
  <c r="O31" i="1"/>
  <c r="O48" i="1"/>
  <c r="O49" i="1"/>
  <c r="O36" i="1"/>
  <c r="O33" i="1"/>
  <c r="O29" i="1"/>
  <c r="O44" i="1"/>
  <c r="O38" i="1"/>
  <c r="O47" i="1"/>
  <c r="O32" i="1"/>
  <c r="O52" i="1"/>
  <c r="O57" i="1"/>
  <c r="O54" i="1"/>
  <c r="O28" i="1"/>
  <c r="O34" i="1"/>
  <c r="O37" i="1"/>
  <c r="O58" i="1"/>
  <c r="O27" i="1"/>
</calcChain>
</file>

<file path=xl/sharedStrings.xml><?xml version="1.0" encoding="utf-8"?>
<sst xmlns="http://schemas.openxmlformats.org/spreadsheetml/2006/main" count="75" uniqueCount="75">
  <si>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</si>
  <si>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</si>
  <si>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</si>
  <si>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</si>
  <si>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</si>
  <si>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</si>
  <si>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</si>
  <si>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</si>
  <si>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</si>
  <si>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</si>
  <si>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</si>
  <si>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</si>
  <si>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000842ROM</t>
  </si>
  <si>
    <t>010012CYP</t>
  </si>
  <si>
    <t>010022CYP</t>
  </si>
  <si>
    <t>010042CYP</t>
  </si>
  <si>
    <t>010051CYP</t>
  </si>
  <si>
    <t>031010CYP</t>
  </si>
  <si>
    <t>031030CYP</t>
  </si>
  <si>
    <t>031161CYP</t>
  </si>
  <si>
    <t>031163CYP</t>
  </si>
  <si>
    <t>031200CYP</t>
  </si>
  <si>
    <t>031251CYP</t>
  </si>
  <si>
    <t>031253CYP</t>
  </si>
  <si>
    <t>0356ROM</t>
  </si>
  <si>
    <t>0369ROM</t>
  </si>
  <si>
    <t>0392ROM</t>
  </si>
  <si>
    <t>0402UKR</t>
  </si>
  <si>
    <t>0424UKR</t>
  </si>
  <si>
    <t>051015ROM</t>
  </si>
  <si>
    <t>051064ROM</t>
  </si>
  <si>
    <t>080201ROM</t>
  </si>
  <si>
    <t>082011ROM</t>
  </si>
  <si>
    <t>EL002080</t>
  </si>
  <si>
    <t>ME002081</t>
  </si>
  <si>
    <t>S51020</t>
  </si>
  <si>
    <t>S51021</t>
  </si>
  <si>
    <t>S51025</t>
  </si>
  <si>
    <t>S51026</t>
  </si>
  <si>
    <t>S51030</t>
  </si>
  <si>
    <t>S51031</t>
  </si>
  <si>
    <t>Περιγραφή</t>
  </si>
  <si>
    <t>000021</t>
  </si>
  <si>
    <t>000051</t>
  </si>
  <si>
    <t>000061</t>
  </si>
  <si>
    <t>000403</t>
  </si>
  <si>
    <t>001032</t>
  </si>
  <si>
    <t>001260</t>
  </si>
  <si>
    <t>002214</t>
  </si>
  <si>
    <t>004106</t>
  </si>
  <si>
    <t>00426</t>
  </si>
  <si>
    <t>00526</t>
  </si>
  <si>
    <t>00536</t>
  </si>
  <si>
    <t>00546</t>
  </si>
  <si>
    <t>0096</t>
  </si>
  <si>
    <t>030106</t>
  </si>
  <si>
    <t>030206</t>
  </si>
  <si>
    <t>030406</t>
  </si>
  <si>
    <t>030701</t>
  </si>
  <si>
    <t>030721</t>
  </si>
  <si>
    <t>0428</t>
  </si>
  <si>
    <t>051006</t>
  </si>
  <si>
    <t>052001</t>
  </si>
  <si>
    <t>054010</t>
  </si>
  <si>
    <t>080002</t>
  </si>
  <si>
    <t>080004</t>
  </si>
  <si>
    <t>080202</t>
  </si>
  <si>
    <t>081014</t>
  </si>
  <si>
    <t>081015</t>
  </si>
  <si>
    <t>081221</t>
  </si>
  <si>
    <t>082020</t>
  </si>
  <si>
    <t>083000</t>
  </si>
  <si>
    <t>Κωδικός</t>
  </si>
  <si>
    <t>Σύνολο</t>
  </si>
  <si>
    <t>Έτος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</si>
</sst>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C0C0C"/>
      <name val="Tahoma"/>
      <family val="2"/>
      <charset val="161"/>
    </font>
    <font>
      <b/>
      <sz val="8"/>
      <color rgb="FF0C0C0C"/>
      <name val="Tahoma"/>
      <family val="2"/>
      <charset val="161"/>
    </font>
    <font>
      <b/>
      <sz val="8"/>
      <color rgb="FF3C3C3C"/>
      <name val="Tahoma"/>
      <family val="2"/>
      <charset val="161"/>
    </font>
    <font>
      <sz val="8"/>
      <name val="Tahoma"/>
      <family val="2"/>
      <charset val="161"/>
    </font>
    <font>
      <b/>
      <sz val="8"/>
      <color rgb="FF000000"/>
      <name val="Tahoma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2F2F2"/>
      </patternFill>
    </fill>
    <fill>
      <patternFill patternType="solid">
        <fgColor rgb="FFE6E6E6"/>
      </patternFill>
    </fill>
    <fill>
      <patternFill patternType="solid">
        <fgColor rgb="FFFFFFFF"/>
      </patternFill>
    </fill>
    <fill>
      <patternFill patternType="solid">
        <fgColor rgb="FFE4F0E8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3" borderId="1" xfId="0" applyNumberFormat="1" applyFont="1" applyFill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 readingOrder="1"/>
    </xf>
    <xf numFmtId="0" fontId="4" fillId="5" borderId="1" xfId="0" applyFont="1" applyFill="1" applyBorder="1" applyAlignment="1">
      <alignment horizontal="right" vertical="center" readingOrder="1"/>
    </xf>
    <xf numFmtId="3" fontId="2" fillId="4" borderId="1" xfId="0" applyNumberFormat="1" applyFont="1" applyFill="1" applyBorder="1" applyAlignment="1">
      <alignment horizontal="left" vertical="center" readingOrder="1"/>
    </xf>
    <xf numFmtId="3" fontId="3" fillId="6" borderId="1" xfId="0" applyNumberFormat="1" applyFont="1" applyFill="1" applyBorder="1" applyAlignment="1">
      <alignment horizontal="right" vertical="center" readingOrder="1"/>
    </xf>
    <xf numFmtId="3" fontId="0" fillId="0" borderId="0" xfId="0" applyNumberFormat="1"/>
    <xf numFmtId="3" fontId="1" fillId="3" borderId="1" xfId="0" applyNumberFormat="1" applyFont="1" applyFill="1" applyBorder="1" applyAlignment="1">
      <alignment horizontal="left" vertical="center" readingOrder="1"/>
    </xf>
    <xf numFmtId="3" fontId="4" fillId="5" borderId="1" xfId="0" applyNumberFormat="1" applyFont="1" applyFill="1" applyBorder="1" applyAlignment="1">
      <alignment horizontal="right" vertical="center" readingOrder="1"/>
    </xf>
    <xf numFmtId="49" fontId="5" fillId="2" borderId="1" xfId="0" applyNumberFormat="1" applyFont="1" applyFill="1" applyBorder="1" applyAlignment="1">
      <alignment horizontal="left" vertical="center" readingOrder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Forecasting%20ML\CSV\SALES2023.XLSX" TargetMode="External"/><Relationship Id="rId1" Type="http://schemas.openxmlformats.org/officeDocument/2006/relationships/externalLinkPath" Target="SALE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Είδος</v>
          </cell>
          <cell r="B1" t="str">
            <v>Περιγραφή</v>
          </cell>
        </row>
        <row r="2">
          <cell r="A2" t="str">
            <v>051064ROM</v>
          </cell>
          <cell r="B2" t="str">
            <v>PEAK OUT COLD WATER 60GR 48PCS</v>
          </cell>
        </row>
        <row r="3">
          <cell r="A3" t="str">
            <v>000021</v>
          </cell>
          <cell r="B3" t="str">
            <v>ΕΥΡΗΚΑ CLASSIC 60GR SET 3+1 ΔΩΡΟ</v>
          </cell>
        </row>
        <row r="4">
          <cell r="A4" t="str">
            <v>00526</v>
          </cell>
          <cell r="B4" t="str">
            <v>ΕΥΡΗΚΑ ΜΑΣΣΑΛΙΑΣ 1,8L/36M -2€</v>
          </cell>
        </row>
        <row r="5">
          <cell r="A5" t="str">
            <v>S51020</v>
          </cell>
          <cell r="B5" t="str">
            <v>TUBOFLO PWD DR HOT 100GR 3x30PCS GR/857106874</v>
          </cell>
        </row>
        <row r="6">
          <cell r="A6" t="str">
            <v>051015ROM</v>
          </cell>
          <cell r="B6" t="str">
            <v>PEAK OUT HOT 80GR 48PCS</v>
          </cell>
        </row>
        <row r="7">
          <cell r="A7" t="str">
            <v>S51030</v>
          </cell>
          <cell r="B7" t="str">
            <v>TUBOFLO PWD DR HOT 6x10PCS 100GR SRB/8571016871</v>
          </cell>
        </row>
        <row r="8">
          <cell r="A8" t="str">
            <v>S51031</v>
          </cell>
          <cell r="B8" t="str">
            <v>TUBOFLO PWD DR COLD 6x10PCS 60GR SRB/8571016872</v>
          </cell>
        </row>
        <row r="9">
          <cell r="A9" t="str">
            <v>S51021</v>
          </cell>
          <cell r="B9" t="str">
            <v>TUBOFLO PWD DR COLD 60GR 3x30PCS GR/8571016875</v>
          </cell>
        </row>
        <row r="10">
          <cell r="A10" t="str">
            <v>S51025</v>
          </cell>
          <cell r="B10" t="str">
            <v>TUBOFLO PWD DR HOT 6x10PCS 100GR BG/8571019312</v>
          </cell>
        </row>
        <row r="11">
          <cell r="A11" t="str">
            <v>000051</v>
          </cell>
          <cell r="B11" t="str">
            <v>ΕΥΡΗΚΑ CL ΚΟΥΤΙ 750g 50% ΠΡΟΙΟΝ ΔΩΡΟ</v>
          </cell>
        </row>
        <row r="12">
          <cell r="A12" t="str">
            <v>082011ROM</v>
          </cell>
          <cell r="B12" t="str">
            <v>AROXOL ANTIMOTH SPR LAV 250ML 12PCS</v>
          </cell>
        </row>
        <row r="13">
          <cell r="A13" t="str">
            <v>S51026</v>
          </cell>
          <cell r="B13" t="str">
            <v>TUBOFLO PWD DR COLD 6x10PCS 60GR BG/8571019313</v>
          </cell>
        </row>
        <row r="14">
          <cell r="A14" t="str">
            <v>081221</v>
          </cell>
          <cell r="B14" t="str">
            <v>AROXOL MEC INSTANT 400ML 24ΤΜΧ -1€</v>
          </cell>
        </row>
        <row r="15">
          <cell r="A15" t="str">
            <v>031200CYP</v>
          </cell>
          <cell r="B15" t="str">
            <v>ΕΥΡΗΚΑ EXTRA 500 ML ΚΥΠΡΟΥ</v>
          </cell>
        </row>
        <row r="16">
          <cell r="A16" t="str">
            <v>0402UKR</v>
          </cell>
          <cell r="B16" t="str">
            <v>FLUP ΖΕΣΤΟ ΝΕΡΟ 80GR 4x12ΤΜΧ</v>
          </cell>
        </row>
        <row r="17">
          <cell r="A17" t="str">
            <v>052001</v>
          </cell>
          <cell r="B17" t="str">
            <v>TOPINE PLUS 1L</v>
          </cell>
        </row>
        <row r="18">
          <cell r="A18" t="str">
            <v>004106</v>
          </cell>
          <cell r="B18" t="str">
            <v>ΕΥΡΗΚΑ EXPRESS 900ML -0,5€</v>
          </cell>
        </row>
        <row r="19">
          <cell r="A19" t="str">
            <v>080002</v>
          </cell>
          <cell r="B19" t="str">
            <v>AROXOL ΕΝΤ/ΝΟ 300ML ΠΡ -0,45€</v>
          </cell>
        </row>
        <row r="20">
          <cell r="A20" t="str">
            <v>080201ROM</v>
          </cell>
          <cell r="B20" t="str">
            <v>AROXOL ΕΝΤ/ΝΟ 400ML ROM 12PCS</v>
          </cell>
        </row>
        <row r="21">
          <cell r="A21" t="str">
            <v>0369ROM</v>
          </cell>
          <cell r="B21" t="str">
            <v>RIVEX F/P CLASSIC 300ML 12PCS^</v>
          </cell>
        </row>
        <row r="22">
          <cell r="A22" t="str">
            <v>083000</v>
          </cell>
          <cell r="B22" t="str">
            <v>AROXOL DUAL ACTION 300ML 24ΤΜΧ</v>
          </cell>
        </row>
        <row r="23">
          <cell r="A23" t="str">
            <v>000842ROM</v>
          </cell>
          <cell r="B23" t="str">
            <v>SNOW WHT POWDER 120GR 24PCS</v>
          </cell>
        </row>
        <row r="24">
          <cell r="A24" t="str">
            <v>0424UKR</v>
          </cell>
          <cell r="B24" t="str">
            <v>FLUP ΚΡΥΟ ΝΕΡΟ 60GR 4x12ΤΜΧ</v>
          </cell>
        </row>
        <row r="25">
          <cell r="A25" t="str">
            <v>0428</v>
          </cell>
          <cell r="B25" t="str">
            <v>FLUP ΑΠΟΦΡ.60GR ΜΕ ΚΡΥΟ ΝΕΡΟ 2+1ΔΩΡΟ</v>
          </cell>
        </row>
        <row r="26">
          <cell r="A26" t="str">
            <v>080004</v>
          </cell>
          <cell r="B26" t="str">
            <v>AROXOL ΕΝΤ/ΝΟ 300ML 12x2 -2,5€</v>
          </cell>
        </row>
        <row r="27">
          <cell r="A27" t="str">
            <v>0096</v>
          </cell>
          <cell r="B27" t="str">
            <v>ΕΥΡΗΚΑ SENSO 1 LT ΠΡΟΣΦ.</v>
          </cell>
        </row>
        <row r="28">
          <cell r="A28" t="str">
            <v>051006</v>
          </cell>
          <cell r="B28" t="str">
            <v>FLUP ΑΠΟΦΡ(ΖΕΣΤΟ ΝΕΡΟ)80Γ Ε Σ 2+1 Δ</v>
          </cell>
        </row>
        <row r="29">
          <cell r="A29" t="str">
            <v>001032</v>
          </cell>
          <cell r="B29" t="str">
            <v>ΕΥΡΗΚΑ SENSO 2 LT ΠΡΟΣΦΟΡΑΣ</v>
          </cell>
        </row>
        <row r="30">
          <cell r="A30" t="str">
            <v>010012CYP</v>
          </cell>
          <cell r="B30" t="str">
            <v>ΜΑΣΣΑΛ SECRETS ΜΑΛ/ΚΟ ΚΛΑΣΣΙΚΟ 2L-1€</v>
          </cell>
        </row>
        <row r="31">
          <cell r="A31" t="str">
            <v>00546</v>
          </cell>
          <cell r="B31" t="str">
            <v>ΕΥΡΗΚΑ ΜΑΣΣΑΛΙΑΣ 2,7L/54M -4€</v>
          </cell>
        </row>
        <row r="32">
          <cell r="A32" t="str">
            <v>00536</v>
          </cell>
          <cell r="B32" t="str">
            <v>ΕΥΡΗΚΑ ΜΑΣΣΑΛΙΑΣ ΛΕΒΑΝΤΑ 1,8L/36M -2€</v>
          </cell>
        </row>
        <row r="33">
          <cell r="A33" t="str">
            <v>031010CYP</v>
          </cell>
          <cell r="B33" t="str">
            <v>ΕΥΡΗΚΑ ΥΓΡΟ 750 ML</v>
          </cell>
        </row>
        <row r="34">
          <cell r="A34" t="str">
            <v>ME002081</v>
          </cell>
          <cell r="B34" t="str">
            <v>MY HOME METRO ΥΓ ΑΠΟΡ ΜΑΣΣΑΛ 3L</v>
          </cell>
        </row>
        <row r="35">
          <cell r="A35" t="str">
            <v>010051CYP</v>
          </cell>
          <cell r="B35" t="str">
            <v>ΜΑΣΣΑΛ SECRETS ΜΑΛ/ΚΟ BLACK 2L-1€</v>
          </cell>
        </row>
        <row r="36">
          <cell r="A36" t="str">
            <v>000403</v>
          </cell>
          <cell r="B36" t="str">
            <v>ΕΥΡΗΚΑ ΥΠΕΡ/ΚΟ ΚΟΥΤΙ 1KG ΠΡΟΣ -2,0€</v>
          </cell>
        </row>
        <row r="37">
          <cell r="A37" t="str">
            <v>00426</v>
          </cell>
          <cell r="B37" t="str">
            <v>ΕΥΡΗΚΑ ΜΑΣΣΑΛΙΑΣ 900ML/18M -1€</v>
          </cell>
        </row>
        <row r="38">
          <cell r="A38" t="str">
            <v>030701</v>
          </cell>
          <cell r="B38" t="str">
            <v>ΕΥΡ HM ΤΖΑΜΙΑ CRYSTAL TRG 750ML -1€</v>
          </cell>
        </row>
        <row r="39">
          <cell r="A39" t="str">
            <v>082020</v>
          </cell>
          <cell r="B39" t="str">
            <v>AROXOL ΓΙΑ ΑΚΑΡΕΑ &amp; ΣΚΟΡΟΥΣ TRG 300ML</v>
          </cell>
        </row>
        <row r="40">
          <cell r="A40" t="str">
            <v>031253CYP</v>
          </cell>
          <cell r="B40" t="str">
            <v>ΕΥΡΗΚΑ ΥΓ ΠΙΑΤΩΝ EXTRA 750ML -0,40€</v>
          </cell>
        </row>
        <row r="41">
          <cell r="A41" t="str">
            <v>031251CYP</v>
          </cell>
          <cell r="B41" t="str">
            <v>ΕΥΡΗΚΑ ΥΓ ΠΙΑΤ EXTRA 750ML 18ΤΜΧ</v>
          </cell>
        </row>
        <row r="42">
          <cell r="A42" t="str">
            <v>081015</v>
          </cell>
          <cell r="B42" t="str">
            <v>AROXOL ΚΑΤΣ/ΝΟ 300ML -1,5€</v>
          </cell>
        </row>
        <row r="43">
          <cell r="A43" t="str">
            <v>080202</v>
          </cell>
          <cell r="B43" t="str">
            <v>AROXOL ΕΝΤ/ΝΟ 400 ML ΠΡ -0,50€</v>
          </cell>
        </row>
        <row r="44">
          <cell r="A44" t="str">
            <v>010042CYP</v>
          </cell>
          <cell r="B44" t="str">
            <v>ΜΑΣΣΑΛ SECR ΜΑΛ/ΚΟ FL GARDEN 2L -1€</v>
          </cell>
        </row>
        <row r="45">
          <cell r="A45" t="str">
            <v>031163CYP</v>
          </cell>
          <cell r="B45" t="str">
            <v>ΕΥΡΗΚΑ ΥΓΡΟ ΠΙΑΤΩΝ PLUS 750ML -0,40€</v>
          </cell>
        </row>
        <row r="46">
          <cell r="A46" t="str">
            <v>030721</v>
          </cell>
          <cell r="B46" t="str">
            <v>ΕΥΡ HM ΤΖΑΜΙΑ CRYSTAL RFL 750ML-0,9€</v>
          </cell>
        </row>
        <row r="47">
          <cell r="A47" t="str">
            <v>001260</v>
          </cell>
          <cell r="B47" t="str">
            <v>ΕΥΡΗΚΑ BRIGHT PRE WASH SPR 450ML</v>
          </cell>
        </row>
        <row r="48">
          <cell r="A48" t="str">
            <v>0356ROM</v>
          </cell>
          <cell r="B48" t="str">
            <v>RIVEX F/P CLASSIC 400ML PROMO 12PCS^</v>
          </cell>
        </row>
        <row r="49">
          <cell r="A49" t="str">
            <v>010022CYP</v>
          </cell>
          <cell r="B49" t="str">
            <v>ΜΑΣΣΑΛ SECRETS ΜΑΛ/ΚΟ ΜΑΣΤΙΧΑ 2L -1€</v>
          </cell>
        </row>
        <row r="50">
          <cell r="A50" t="str">
            <v>002214</v>
          </cell>
          <cell r="B50" t="str">
            <v>ΕΥΡ BLACK CARE 750ML ΠΡΟΣΦ -1,0€</v>
          </cell>
        </row>
        <row r="51">
          <cell r="A51" t="str">
            <v>000061</v>
          </cell>
          <cell r="B51" t="str">
            <v>ΕΥΡΗΚΑ CL ΑΝΘΗ ΠΟΡΤ 60G SET 3+1 ΔΩΡΟ</v>
          </cell>
        </row>
        <row r="52">
          <cell r="A52" t="str">
            <v>030206</v>
          </cell>
          <cell r="B52" t="str">
            <v>FAMOZO FRESH RFL 750ML 16PCS</v>
          </cell>
        </row>
        <row r="53">
          <cell r="A53" t="str">
            <v>031161CYP</v>
          </cell>
          <cell r="B53" t="str">
            <v>ΕΥΡΗΚΑ ΥΓ ΠΙΑΤ PLUS 750ML 18ΤΜΧ</v>
          </cell>
        </row>
        <row r="54">
          <cell r="A54" t="str">
            <v>031030CYP</v>
          </cell>
          <cell r="B54" t="str">
            <v>ΕΥΡΗΚΑ ΥΓ ΠΙΑΤ ΠΟΡΤΟΚΑΛΙ 750ML</v>
          </cell>
        </row>
        <row r="55">
          <cell r="A55" t="str">
            <v>0392ROM</v>
          </cell>
          <cell r="B55" t="str">
            <v>RIVEX F/P SPRING FRESH 300ML 12PCS^</v>
          </cell>
        </row>
        <row r="56">
          <cell r="A56" t="str">
            <v>030106</v>
          </cell>
          <cell r="B56" t="str">
            <v>FAMOZO FRESH TRG 750ML 16PCS</v>
          </cell>
        </row>
        <row r="57">
          <cell r="A57" t="str">
            <v>030406</v>
          </cell>
          <cell r="B57" t="str">
            <v>FAMOZO CLEAR RFL 750ML 16PCS</v>
          </cell>
        </row>
        <row r="58">
          <cell r="A58" t="str">
            <v>054010</v>
          </cell>
          <cell r="B58" t="str">
            <v>ΕΥΡΗΚΑ ANTIKALK SACHET 54GR</v>
          </cell>
        </row>
        <row r="59">
          <cell r="A59" t="str">
            <v>EL002080</v>
          </cell>
          <cell r="B59" t="str">
            <v>ΕΛΟΜΑΣ ΜΑΣΣΑΛΙΑΣ ΥΓΡΟ 3L 4ΤΜΧ</v>
          </cell>
        </row>
        <row r="60">
          <cell r="A60" t="str">
            <v>081014</v>
          </cell>
          <cell r="B60" t="str">
            <v>AROXOL ΚΑΤΣ/ΝΟ 300ML 12x2 -4€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60"/>
  <sheetViews>
    <sheetView showGridLines="0" tabSelected="1" zoomScale="85" zoomScaleNormal="85" workbookViewId="0">
      <selection activeCell="A2" sqref="A2"/>
    </sheetView>
  </sheetViews>
  <sheetFormatPr defaultRowHeight="14.5" x14ac:dyDescent="0.35"/>
  <cols>
    <col min="1" max="1" width="9.7265625" bestFit="1" customWidth="1"/>
    <col min="2" max="2" width="32.81640625" customWidth="1"/>
    <col min="3" max="14" width="13.6328125" style="6" customWidth="1"/>
    <col min="15" max="15" width="13.7265625" style="6" customWidth="1"/>
    <col min="16" max="16" width="6.7265625" bestFit="1" customWidth="1"/>
  </cols>
  <sheetData>
    <row r="1" spans="1:16" ht="15" customHeight="1" x14ac:dyDescent="0.35">
      <c r="A1" s="9" t="s">
        <v>72</v>
      </c>
      <c r="B1" s="9" t="s">
        <v>41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4" t="s">
        <v>73</v>
      </c>
      <c r="P1" s="1" t="s">
        <v>74</v>
      </c>
    </row>
    <row r="2" spans="1:16" ht="15" customHeight="1" x14ac:dyDescent="0.35">
      <c r="A2" s="1" t="s">
        <v>30</v>
      </c>
      <c r="B2" s="2" t="str">
        <f>VLOOKUP(A2,[1]Sheet1!$A:$B,2,FALSE)</f>
        <v>PEAK OUT COLD WATER 60GR 48PCS</v>
      </c>
      <c r="C2" s="8">
        <v>3910</v>
      </c>
      <c r="D2" s="8">
        <v>2003</v>
      </c>
      <c r="E2" s="8">
        <v>2629</v>
      </c>
      <c r="F2" s="8">
        <v>1897</v>
      </c>
      <c r="G2" s="8">
        <v>3786</v>
      </c>
      <c r="H2" s="8">
        <v>4279</v>
      </c>
      <c r="I2" s="8">
        <v>5293</v>
      </c>
      <c r="J2" s="8">
        <v>585</v>
      </c>
      <c r="K2" s="8">
        <v>3343</v>
      </c>
      <c r="L2" s="8">
        <v>8367</v>
      </c>
      <c r="M2" s="8">
        <v>4005</v>
      </c>
      <c r="N2" s="8">
        <v>0</v>
      </c>
      <c r="O2" s="5">
        <f t="shared" ref="O2:O23" si="0">SUM(C2:N2)</f>
        <v>40097</v>
      </c>
      <c r="P2" s="3">
        <v>2020</v>
      </c>
    </row>
    <row r="3" spans="1:16" ht="15" customHeight="1" x14ac:dyDescent="0.35">
      <c r="A3" s="1" t="s">
        <v>29</v>
      </c>
      <c r="B3" s="2" t="str">
        <f>VLOOKUP(A3,[1]Sheet1!$A:$B,2,FALSE)</f>
        <v>PEAK OUT HOT 80GR 48PCS</v>
      </c>
      <c r="C3" s="8">
        <v>3012</v>
      </c>
      <c r="D3" s="8">
        <v>3692</v>
      </c>
      <c r="E3" s="8">
        <v>2769</v>
      </c>
      <c r="F3" s="8">
        <v>3464</v>
      </c>
      <c r="G3" s="8">
        <v>5890</v>
      </c>
      <c r="H3" s="8">
        <v>3168</v>
      </c>
      <c r="I3" s="8">
        <v>5178</v>
      </c>
      <c r="J3" s="8">
        <v>1930</v>
      </c>
      <c r="K3" s="8">
        <v>1832</v>
      </c>
      <c r="L3" s="8">
        <v>5856</v>
      </c>
      <c r="M3" s="8">
        <v>2464</v>
      </c>
      <c r="N3" s="8">
        <v>0</v>
      </c>
      <c r="O3" s="5">
        <f t="shared" si="0"/>
        <v>39255</v>
      </c>
      <c r="P3" s="3">
        <v>2020</v>
      </c>
    </row>
    <row r="4" spans="1:16" ht="15" customHeight="1" x14ac:dyDescent="0.35">
      <c r="A4" s="1" t="s">
        <v>35</v>
      </c>
      <c r="B4" s="2" t="str">
        <f>VLOOKUP(A4,[1]Sheet1!$A:$B,2,FALSE)</f>
        <v>TUBOFLO PWD DR HOT 100GR 3x30PCS GR/857106874</v>
      </c>
      <c r="C4" s="8">
        <v>2448</v>
      </c>
      <c r="D4" s="8">
        <v>1908</v>
      </c>
      <c r="E4" s="8">
        <v>3384</v>
      </c>
      <c r="F4" s="8">
        <v>3816</v>
      </c>
      <c r="G4" s="8">
        <v>3024</v>
      </c>
      <c r="H4" s="8">
        <v>5616</v>
      </c>
      <c r="I4" s="8">
        <v>5076</v>
      </c>
      <c r="J4" s="8">
        <v>0</v>
      </c>
      <c r="K4" s="8">
        <v>2160</v>
      </c>
      <c r="L4" s="8">
        <v>1332</v>
      </c>
      <c r="M4" s="8">
        <v>2592</v>
      </c>
      <c r="N4" s="8">
        <v>4788</v>
      </c>
      <c r="O4" s="5">
        <f t="shared" si="0"/>
        <v>36144</v>
      </c>
      <c r="P4" s="3">
        <v>2020</v>
      </c>
    </row>
    <row r="5" spans="1:16" ht="15" customHeight="1" x14ac:dyDescent="0.35">
      <c r="A5" s="1" t="s">
        <v>42</v>
      </c>
      <c r="B5" s="2" t="str">
        <f>VLOOKUP(A5,[1]Sheet1!$A:$B,2,FALSE)</f>
        <v>ΕΥΡΗΚΑ CLASSIC 60GR SET 3+1 ΔΩΡΟ</v>
      </c>
      <c r="C5" s="8">
        <v>1453</v>
      </c>
      <c r="D5" s="8">
        <v>2225</v>
      </c>
      <c r="E5" s="8">
        <v>3178</v>
      </c>
      <c r="F5" s="8">
        <v>1605</v>
      </c>
      <c r="G5" s="8">
        <v>2894</v>
      </c>
      <c r="H5" s="8">
        <v>1812</v>
      </c>
      <c r="I5" s="8">
        <v>1949</v>
      </c>
      <c r="J5" s="8">
        <v>2148</v>
      </c>
      <c r="K5" s="8">
        <v>3712</v>
      </c>
      <c r="L5" s="8">
        <v>4192</v>
      </c>
      <c r="M5" s="8">
        <v>2430</v>
      </c>
      <c r="N5" s="8">
        <v>2608</v>
      </c>
      <c r="O5" s="5">
        <f t="shared" si="0"/>
        <v>30206</v>
      </c>
      <c r="P5" s="3">
        <v>2020</v>
      </c>
    </row>
    <row r="6" spans="1:16" ht="15" customHeight="1" x14ac:dyDescent="0.35">
      <c r="A6" s="1" t="s">
        <v>39</v>
      </c>
      <c r="B6" s="2" t="str">
        <f>VLOOKUP(A6,[1]Sheet1!$A:$B,2,FALSE)</f>
        <v>TUBOFLO PWD DR HOT 6x10PCS 100GR SRB/8571016871</v>
      </c>
      <c r="C6" s="8">
        <v>2174</v>
      </c>
      <c r="D6" s="8">
        <v>2689</v>
      </c>
      <c r="E6" s="8">
        <v>2083</v>
      </c>
      <c r="F6" s="8">
        <v>2186</v>
      </c>
      <c r="G6" s="8">
        <v>3003</v>
      </c>
      <c r="H6" s="8">
        <v>1525</v>
      </c>
      <c r="I6" s="8">
        <v>4150</v>
      </c>
      <c r="J6" s="8">
        <v>0</v>
      </c>
      <c r="K6" s="8">
        <v>1890</v>
      </c>
      <c r="L6" s="8">
        <v>2600</v>
      </c>
      <c r="M6" s="8">
        <v>2636</v>
      </c>
      <c r="N6" s="8">
        <v>3008</v>
      </c>
      <c r="O6" s="5">
        <f t="shared" si="0"/>
        <v>27944</v>
      </c>
      <c r="P6" s="3">
        <v>2020</v>
      </c>
    </row>
    <row r="7" spans="1:16" ht="15" customHeight="1" x14ac:dyDescent="0.35">
      <c r="A7" s="1" t="s">
        <v>36</v>
      </c>
      <c r="B7" s="2" t="str">
        <f>VLOOKUP(A7,[1]Sheet1!$A:$B,2,FALSE)</f>
        <v>TUBOFLO PWD DR COLD 60GR 3x30PCS GR/8571016875</v>
      </c>
      <c r="C7" s="8">
        <v>1104</v>
      </c>
      <c r="D7" s="8">
        <v>1632</v>
      </c>
      <c r="E7" s="8">
        <v>2784</v>
      </c>
      <c r="F7" s="8">
        <v>2352</v>
      </c>
      <c r="G7" s="8">
        <v>2544</v>
      </c>
      <c r="H7" s="8">
        <v>4032</v>
      </c>
      <c r="I7" s="8">
        <v>2736</v>
      </c>
      <c r="J7" s="8">
        <v>0</v>
      </c>
      <c r="K7" s="8">
        <v>1872</v>
      </c>
      <c r="L7" s="8">
        <v>864</v>
      </c>
      <c r="M7" s="8">
        <v>2304</v>
      </c>
      <c r="N7" s="8">
        <v>3120</v>
      </c>
      <c r="O7" s="5">
        <f t="shared" si="0"/>
        <v>25344</v>
      </c>
      <c r="P7" s="3">
        <v>2020</v>
      </c>
    </row>
    <row r="8" spans="1:16" ht="15" customHeight="1" x14ac:dyDescent="0.35">
      <c r="A8" s="1" t="s">
        <v>37</v>
      </c>
      <c r="B8" s="2" t="str">
        <f>VLOOKUP(A8,[1]Sheet1!$A:$B,2,FALSE)</f>
        <v>TUBOFLO PWD DR HOT 6x10PCS 100GR BG/8571019312</v>
      </c>
      <c r="C8" s="8">
        <v>1570</v>
      </c>
      <c r="D8" s="8">
        <v>2105</v>
      </c>
      <c r="E8" s="8">
        <v>307</v>
      </c>
      <c r="F8" s="8">
        <v>1805</v>
      </c>
      <c r="G8" s="8">
        <v>1895</v>
      </c>
      <c r="H8" s="8">
        <v>1105</v>
      </c>
      <c r="I8" s="8">
        <v>2995</v>
      </c>
      <c r="J8" s="8">
        <v>0</v>
      </c>
      <c r="K8" s="8">
        <v>2535</v>
      </c>
      <c r="L8" s="8">
        <v>2015</v>
      </c>
      <c r="M8" s="8">
        <v>2459</v>
      </c>
      <c r="N8" s="8">
        <v>2542</v>
      </c>
      <c r="O8" s="5">
        <f t="shared" si="0"/>
        <v>21333</v>
      </c>
      <c r="P8" s="3">
        <v>2020</v>
      </c>
    </row>
    <row r="9" spans="1:16" ht="15" customHeight="1" x14ac:dyDescent="0.35">
      <c r="A9" s="1" t="s">
        <v>51</v>
      </c>
      <c r="B9" s="2" t="str">
        <f>VLOOKUP(A9,[1]Sheet1!$A:$B,2,FALSE)</f>
        <v>ΕΥΡΗΚΑ ΜΑΣΣΑΛΙΑΣ 1,8L/36M -2€</v>
      </c>
      <c r="C9" s="8">
        <v>973</v>
      </c>
      <c r="D9" s="8">
        <v>2313</v>
      </c>
      <c r="E9" s="8">
        <v>2315</v>
      </c>
      <c r="F9" s="8">
        <v>699</v>
      </c>
      <c r="G9" s="8">
        <v>1465</v>
      </c>
      <c r="H9" s="8">
        <v>1371</v>
      </c>
      <c r="I9" s="8">
        <v>2139</v>
      </c>
      <c r="J9" s="8">
        <v>1615</v>
      </c>
      <c r="K9" s="8">
        <v>2003</v>
      </c>
      <c r="L9" s="8">
        <v>1542</v>
      </c>
      <c r="M9" s="8">
        <v>1929</v>
      </c>
      <c r="N9" s="8">
        <v>1600</v>
      </c>
      <c r="O9" s="5">
        <f t="shared" si="0"/>
        <v>19964</v>
      </c>
      <c r="P9" s="3">
        <v>2020</v>
      </c>
    </row>
    <row r="10" spans="1:16" ht="15" customHeight="1" x14ac:dyDescent="0.35">
      <c r="A10" s="1" t="s">
        <v>40</v>
      </c>
      <c r="B10" s="2" t="str">
        <f>VLOOKUP(A10,[1]Sheet1!$A:$B,2,FALSE)</f>
        <v>TUBOFLO PWD DR COLD 6x10PCS 60GR SRB/8571016872</v>
      </c>
      <c r="C10" s="8">
        <v>896</v>
      </c>
      <c r="D10" s="8">
        <v>2142</v>
      </c>
      <c r="E10" s="8">
        <v>1954</v>
      </c>
      <c r="F10" s="8">
        <v>2163</v>
      </c>
      <c r="G10" s="8">
        <v>640</v>
      </c>
      <c r="H10" s="8">
        <v>2410</v>
      </c>
      <c r="I10" s="8">
        <v>3063</v>
      </c>
      <c r="J10" s="8">
        <v>0</v>
      </c>
      <c r="K10" s="8">
        <v>1568</v>
      </c>
      <c r="L10" s="8">
        <v>1232</v>
      </c>
      <c r="M10" s="8">
        <v>1904</v>
      </c>
      <c r="N10" s="8">
        <v>1807</v>
      </c>
      <c r="O10" s="5">
        <f t="shared" si="0"/>
        <v>19779</v>
      </c>
      <c r="P10" s="3">
        <v>2020</v>
      </c>
    </row>
    <row r="11" spans="1:16" ht="15" customHeight="1" x14ac:dyDescent="0.35">
      <c r="A11" s="1" t="s">
        <v>38</v>
      </c>
      <c r="B11" s="2" t="str">
        <f>VLOOKUP(A11,[1]Sheet1!$A:$B,2,FALSE)</f>
        <v>TUBOFLO PWD DR COLD 6x10PCS 60GR BG/8571019313</v>
      </c>
      <c r="C11" s="8">
        <v>1254</v>
      </c>
      <c r="D11" s="8">
        <v>942</v>
      </c>
      <c r="E11" s="8">
        <v>2062</v>
      </c>
      <c r="F11" s="8">
        <v>1008</v>
      </c>
      <c r="G11" s="8">
        <v>356</v>
      </c>
      <c r="H11" s="8">
        <v>1626</v>
      </c>
      <c r="I11" s="8">
        <v>3151</v>
      </c>
      <c r="J11" s="8">
        <v>0</v>
      </c>
      <c r="K11" s="8">
        <v>1904</v>
      </c>
      <c r="L11" s="8">
        <v>1732</v>
      </c>
      <c r="M11" s="8">
        <v>2185</v>
      </c>
      <c r="N11" s="8">
        <v>2240</v>
      </c>
      <c r="O11" s="5">
        <f t="shared" si="0"/>
        <v>18460</v>
      </c>
      <c r="P11" s="3">
        <v>2020</v>
      </c>
    </row>
    <row r="12" spans="1:16" ht="15" customHeight="1" x14ac:dyDescent="0.35">
      <c r="A12" s="1" t="s">
        <v>32</v>
      </c>
      <c r="B12" s="2" t="str">
        <f>VLOOKUP(A12,[1]Sheet1!$A:$B,2,FALSE)</f>
        <v>AROXOL ANTIMOTH SPR LAV 250ML 12PCS</v>
      </c>
      <c r="C12" s="8">
        <v>0</v>
      </c>
      <c r="D12" s="8">
        <v>0</v>
      </c>
      <c r="E12" s="8">
        <v>5420</v>
      </c>
      <c r="F12" s="8">
        <v>2016</v>
      </c>
      <c r="G12" s="8">
        <v>1614</v>
      </c>
      <c r="H12" s="8">
        <v>4398</v>
      </c>
      <c r="I12" s="8">
        <v>2033</v>
      </c>
      <c r="J12" s="8">
        <v>0</v>
      </c>
      <c r="K12" s="8">
        <v>0</v>
      </c>
      <c r="L12" s="8">
        <v>0</v>
      </c>
      <c r="M12" s="8">
        <v>1410</v>
      </c>
      <c r="N12" s="8">
        <v>402</v>
      </c>
      <c r="O12" s="5">
        <f t="shared" si="0"/>
        <v>17293</v>
      </c>
      <c r="P12" s="3">
        <v>2020</v>
      </c>
    </row>
    <row r="13" spans="1:16" ht="15" customHeight="1" x14ac:dyDescent="0.35">
      <c r="A13" s="1" t="s">
        <v>62</v>
      </c>
      <c r="B13" s="2" t="str">
        <f>VLOOKUP(A13,[1]Sheet1!$A:$B,2,FALSE)</f>
        <v>TOPINE PLUS 1L</v>
      </c>
      <c r="C13" s="8">
        <v>927</v>
      </c>
      <c r="D13" s="8">
        <v>834</v>
      </c>
      <c r="E13" s="8">
        <v>3213</v>
      </c>
      <c r="F13" s="8">
        <v>1162</v>
      </c>
      <c r="G13" s="8">
        <v>1724</v>
      </c>
      <c r="H13" s="8">
        <v>1944</v>
      </c>
      <c r="I13" s="8">
        <v>1153</v>
      </c>
      <c r="J13" s="8">
        <v>2097</v>
      </c>
      <c r="K13" s="8">
        <v>1868</v>
      </c>
      <c r="L13" s="8">
        <v>667</v>
      </c>
      <c r="M13" s="8">
        <v>914</v>
      </c>
      <c r="N13" s="8">
        <v>474</v>
      </c>
      <c r="O13" s="5">
        <f t="shared" si="0"/>
        <v>16977</v>
      </c>
      <c r="P13" s="3">
        <v>2020</v>
      </c>
    </row>
    <row r="14" spans="1:16" ht="15" customHeight="1" x14ac:dyDescent="0.35">
      <c r="A14" s="1" t="s">
        <v>27</v>
      </c>
      <c r="B14" s="2" t="str">
        <f>VLOOKUP(A14,[1]Sheet1!$A:$B,2,FALSE)</f>
        <v>FLUP ΖΕΣΤΟ ΝΕΡΟ 80GR 4x12ΤΜΧ</v>
      </c>
      <c r="C14" s="8">
        <v>1500</v>
      </c>
      <c r="D14" s="8">
        <v>0</v>
      </c>
      <c r="E14" s="8">
        <v>2557</v>
      </c>
      <c r="F14" s="8">
        <v>0</v>
      </c>
      <c r="G14" s="8">
        <v>1800</v>
      </c>
      <c r="H14" s="8">
        <v>3511</v>
      </c>
      <c r="I14" s="8">
        <v>1800</v>
      </c>
      <c r="J14" s="8">
        <v>0</v>
      </c>
      <c r="K14" s="8">
        <v>1600</v>
      </c>
      <c r="L14" s="8">
        <v>0</v>
      </c>
      <c r="M14" s="8">
        <v>3100</v>
      </c>
      <c r="N14" s="8">
        <v>0</v>
      </c>
      <c r="O14" s="5">
        <f t="shared" si="0"/>
        <v>15868</v>
      </c>
      <c r="P14" s="3">
        <v>2020</v>
      </c>
    </row>
    <row r="15" spans="1:16" ht="15" customHeight="1" x14ac:dyDescent="0.35">
      <c r="A15" s="1" t="s">
        <v>43</v>
      </c>
      <c r="B15" s="2" t="str">
        <f>VLOOKUP(A15,[1]Sheet1!$A:$B,2,FALSE)</f>
        <v>ΕΥΡΗΚΑ CL ΚΟΥΤΙ 750g 50% ΠΡΟΙΟΝ ΔΩΡΟ</v>
      </c>
      <c r="C15" s="8">
        <v>1124</v>
      </c>
      <c r="D15" s="8">
        <v>1056</v>
      </c>
      <c r="E15" s="8">
        <v>1048</v>
      </c>
      <c r="F15" s="8">
        <v>1030</v>
      </c>
      <c r="G15" s="8">
        <v>1196</v>
      </c>
      <c r="H15" s="8">
        <v>885</v>
      </c>
      <c r="I15" s="8">
        <v>1606</v>
      </c>
      <c r="J15" s="8">
        <v>993</v>
      </c>
      <c r="K15" s="8">
        <v>1472</v>
      </c>
      <c r="L15" s="8">
        <v>1831</v>
      </c>
      <c r="M15" s="8">
        <v>1434</v>
      </c>
      <c r="N15" s="8">
        <v>1805</v>
      </c>
      <c r="O15" s="5">
        <f t="shared" si="0"/>
        <v>15480</v>
      </c>
      <c r="P15" s="3">
        <v>2020</v>
      </c>
    </row>
    <row r="16" spans="1:16" ht="15" customHeight="1" x14ac:dyDescent="0.35">
      <c r="A16" s="1" t="s">
        <v>69</v>
      </c>
      <c r="B16" s="2" t="str">
        <f>VLOOKUP(A16,[1]Sheet1!$A:$B,2,FALSE)</f>
        <v>AROXOL MEC INSTANT 400ML 24ΤΜΧ -1€</v>
      </c>
      <c r="C16" s="8">
        <v>195</v>
      </c>
      <c r="D16" s="8">
        <v>156</v>
      </c>
      <c r="E16" s="8">
        <v>1092</v>
      </c>
      <c r="F16" s="8">
        <v>1756</v>
      </c>
      <c r="G16" s="8">
        <v>3245</v>
      </c>
      <c r="H16" s="8">
        <v>3008</v>
      </c>
      <c r="I16" s="8">
        <v>2467</v>
      </c>
      <c r="J16" s="8">
        <v>1259</v>
      </c>
      <c r="K16" s="8">
        <v>818</v>
      </c>
      <c r="L16" s="8">
        <v>311</v>
      </c>
      <c r="M16" s="8">
        <v>327</v>
      </c>
      <c r="N16" s="8">
        <v>148</v>
      </c>
      <c r="O16" s="5">
        <f t="shared" si="0"/>
        <v>14782</v>
      </c>
      <c r="P16" s="3">
        <v>2020</v>
      </c>
    </row>
    <row r="17" spans="1:16" ht="15" customHeight="1" x14ac:dyDescent="0.35">
      <c r="A17" s="1" t="s">
        <v>64</v>
      </c>
      <c r="B17" s="2" t="str">
        <f>VLOOKUP(A17,[1]Sheet1!$A:$B,2,FALSE)</f>
        <v>AROXOL ΕΝΤ/ΝΟ 300ML ΠΡ -0,45€</v>
      </c>
      <c r="C17" s="8">
        <v>158</v>
      </c>
      <c r="D17" s="8">
        <v>152</v>
      </c>
      <c r="E17" s="8">
        <v>473</v>
      </c>
      <c r="F17" s="8">
        <v>1928</v>
      </c>
      <c r="G17" s="8">
        <v>5113</v>
      </c>
      <c r="H17" s="8">
        <v>1578</v>
      </c>
      <c r="I17" s="8">
        <v>1661</v>
      </c>
      <c r="J17" s="8">
        <v>755</v>
      </c>
      <c r="K17" s="8">
        <v>479</v>
      </c>
      <c r="L17" s="8">
        <v>372</v>
      </c>
      <c r="M17" s="8">
        <v>329</v>
      </c>
      <c r="N17" s="8">
        <v>286</v>
      </c>
      <c r="O17" s="5">
        <f t="shared" si="0"/>
        <v>13284</v>
      </c>
      <c r="P17" s="3">
        <v>2020</v>
      </c>
    </row>
    <row r="18" spans="1:16" ht="15" customHeight="1" x14ac:dyDescent="0.35">
      <c r="A18" s="1" t="s">
        <v>28</v>
      </c>
      <c r="B18" s="2" t="str">
        <f>VLOOKUP(A18,[1]Sheet1!$A:$B,2,FALSE)</f>
        <v>FLUP ΚΡΥΟ ΝΕΡΟ 60GR 4x12ΤΜΧ</v>
      </c>
      <c r="C18" s="8">
        <v>1320</v>
      </c>
      <c r="D18" s="8">
        <v>0</v>
      </c>
      <c r="E18" s="8">
        <v>2231</v>
      </c>
      <c r="F18" s="8">
        <v>0</v>
      </c>
      <c r="G18" s="8">
        <v>1437</v>
      </c>
      <c r="H18" s="8">
        <v>1940</v>
      </c>
      <c r="I18" s="8">
        <v>1452</v>
      </c>
      <c r="J18" s="8">
        <v>0</v>
      </c>
      <c r="K18" s="8">
        <v>1440</v>
      </c>
      <c r="L18" s="8">
        <v>0</v>
      </c>
      <c r="M18" s="8">
        <v>3000</v>
      </c>
      <c r="N18" s="8">
        <v>0</v>
      </c>
      <c r="O18" s="5">
        <f t="shared" si="0"/>
        <v>12820</v>
      </c>
      <c r="P18" s="3">
        <v>2020</v>
      </c>
    </row>
    <row r="19" spans="1:16" ht="15" customHeight="1" x14ac:dyDescent="0.35">
      <c r="A19" s="1" t="s">
        <v>12</v>
      </c>
      <c r="B19" s="2" t="str">
        <f>VLOOKUP(A19,[1]Sheet1!$A:$B,2,FALSE)</f>
        <v>SNOW WHT POWDER 120GR 24PCS</v>
      </c>
      <c r="C19" s="8">
        <v>1624</v>
      </c>
      <c r="D19" s="8">
        <v>1154</v>
      </c>
      <c r="E19" s="8">
        <v>673</v>
      </c>
      <c r="F19" s="8">
        <v>0</v>
      </c>
      <c r="G19" s="8">
        <v>1387</v>
      </c>
      <c r="H19" s="8">
        <v>2305</v>
      </c>
      <c r="I19" s="8">
        <v>139</v>
      </c>
      <c r="J19" s="8">
        <v>0</v>
      </c>
      <c r="K19" s="8">
        <v>792</v>
      </c>
      <c r="L19" s="8">
        <v>2128</v>
      </c>
      <c r="M19" s="8">
        <v>997</v>
      </c>
      <c r="N19" s="8">
        <v>790</v>
      </c>
      <c r="O19" s="5">
        <f t="shared" si="0"/>
        <v>11989</v>
      </c>
      <c r="P19" s="3">
        <v>2020</v>
      </c>
    </row>
    <row r="20" spans="1:16" ht="15" customHeight="1" x14ac:dyDescent="0.35">
      <c r="A20" s="1" t="s">
        <v>31</v>
      </c>
      <c r="B20" s="2" t="str">
        <f>VLOOKUP(A20,[1]Sheet1!$A:$B,2,FALSE)</f>
        <v>AROXOL ΕΝΤ/ΝΟ 400ML ROM 12PCS</v>
      </c>
      <c r="C20" s="8">
        <v>0</v>
      </c>
      <c r="D20" s="8">
        <v>1791</v>
      </c>
      <c r="E20" s="8">
        <v>1852</v>
      </c>
      <c r="F20" s="8">
        <v>0</v>
      </c>
      <c r="G20" s="8">
        <v>1495</v>
      </c>
      <c r="H20" s="8">
        <v>5825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">
        <f t="shared" si="0"/>
        <v>10963</v>
      </c>
      <c r="P20" s="3">
        <v>2020</v>
      </c>
    </row>
    <row r="21" spans="1:16" ht="15" customHeight="1" x14ac:dyDescent="0.35">
      <c r="A21" s="1" t="s">
        <v>65</v>
      </c>
      <c r="B21" s="2" t="str">
        <f>VLOOKUP(A21,[1]Sheet1!$A:$B,2,FALSE)</f>
        <v>AROXOL ΕΝΤ/ΝΟ 300ML 12x2 -2,5€</v>
      </c>
      <c r="C21" s="8">
        <v>120</v>
      </c>
      <c r="D21" s="8">
        <v>43</v>
      </c>
      <c r="E21" s="8">
        <v>619</v>
      </c>
      <c r="F21" s="8">
        <v>1669</v>
      </c>
      <c r="G21" s="8">
        <v>2906</v>
      </c>
      <c r="H21" s="8">
        <v>2670</v>
      </c>
      <c r="I21" s="8">
        <v>1764</v>
      </c>
      <c r="J21" s="8">
        <v>386</v>
      </c>
      <c r="K21" s="8">
        <v>311</v>
      </c>
      <c r="L21" s="8">
        <v>92</v>
      </c>
      <c r="M21" s="8">
        <v>119</v>
      </c>
      <c r="N21" s="8">
        <v>103</v>
      </c>
      <c r="O21" s="5">
        <f t="shared" si="0"/>
        <v>10802</v>
      </c>
      <c r="P21" s="3">
        <v>2020</v>
      </c>
    </row>
    <row r="22" spans="1:16" ht="15" customHeight="1" x14ac:dyDescent="0.35">
      <c r="A22" s="1" t="s">
        <v>54</v>
      </c>
      <c r="B22" s="2" t="str">
        <f>VLOOKUP(A22,[1]Sheet1!$A:$B,2,FALSE)</f>
        <v>ΕΥΡΗΚΑ SENSO 1 LT ΠΡΟΣΦ.</v>
      </c>
      <c r="C22" s="8">
        <v>683</v>
      </c>
      <c r="D22" s="8">
        <v>630</v>
      </c>
      <c r="E22" s="8">
        <v>942</v>
      </c>
      <c r="F22" s="8">
        <v>692</v>
      </c>
      <c r="G22" s="8">
        <v>737</v>
      </c>
      <c r="H22" s="8">
        <v>662</v>
      </c>
      <c r="I22" s="8">
        <v>1001</v>
      </c>
      <c r="J22" s="8">
        <v>765</v>
      </c>
      <c r="K22" s="8">
        <v>1047</v>
      </c>
      <c r="L22" s="8">
        <v>1057</v>
      </c>
      <c r="M22" s="8">
        <v>1080</v>
      </c>
      <c r="N22" s="8">
        <v>645</v>
      </c>
      <c r="O22" s="5">
        <f t="shared" si="0"/>
        <v>9941</v>
      </c>
      <c r="P22" s="3">
        <v>2020</v>
      </c>
    </row>
    <row r="23" spans="1:16" ht="15" customHeight="1" x14ac:dyDescent="0.35">
      <c r="A23" s="1" t="s">
        <v>46</v>
      </c>
      <c r="B23" s="2" t="str">
        <f>VLOOKUP(A23,[1]Sheet1!$A:$B,2,FALSE)</f>
        <v>ΕΥΡΗΚΑ SENSO 2 LT ΠΡΟΣΦΟΡΑΣ</v>
      </c>
      <c r="C23" s="8">
        <v>700</v>
      </c>
      <c r="D23" s="8">
        <v>618</v>
      </c>
      <c r="E23" s="8">
        <v>883</v>
      </c>
      <c r="F23" s="8">
        <v>915</v>
      </c>
      <c r="G23" s="8">
        <v>588</v>
      </c>
      <c r="H23" s="8">
        <v>622</v>
      </c>
      <c r="I23" s="8">
        <v>723</v>
      </c>
      <c r="J23" s="8">
        <v>741</v>
      </c>
      <c r="K23" s="8">
        <v>1024</v>
      </c>
      <c r="L23" s="8">
        <v>1211</v>
      </c>
      <c r="M23" s="8">
        <v>813</v>
      </c>
      <c r="N23" s="8">
        <v>890</v>
      </c>
      <c r="O23" s="5">
        <f t="shared" si="0"/>
        <v>9728</v>
      </c>
      <c r="P23" s="3">
        <v>2020</v>
      </c>
    </row>
    <row r="24" spans="1:16" ht="15" customHeight="1" x14ac:dyDescent="0.35">
      <c r="A24" s="1" t="s">
        <v>60</v>
      </c>
      <c r="B24" s="2" t="str">
        <f>VLOOKUP(A24,[1]Sheet1!$A:$B,2,FALSE)</f>
        <v>FLUP ΑΠΟΦΡ.60GR ΜΕ ΚΡΥΟ ΝΕΡΟ 2+1ΔΩΡΟ</v>
      </c>
      <c r="C24" s="8">
        <v>600</v>
      </c>
      <c r="D24" s="8">
        <v>671</v>
      </c>
      <c r="E24" s="8">
        <v>799</v>
      </c>
      <c r="F24" s="8">
        <v>672</v>
      </c>
      <c r="G24" s="8">
        <v>1487</v>
      </c>
      <c r="H24" s="8">
        <v>941</v>
      </c>
      <c r="I24" s="8">
        <v>1547</v>
      </c>
      <c r="J24" s="8">
        <v>117</v>
      </c>
      <c r="K24" s="8">
        <v>1767</v>
      </c>
      <c r="L24" s="8">
        <v>452</v>
      </c>
      <c r="M24" s="8">
        <v>225</v>
      </c>
      <c r="N24" s="8">
        <v>135</v>
      </c>
      <c r="O24" s="5">
        <f t="shared" ref="O24:O38" si="1">SUM(C24:N24)</f>
        <v>9413</v>
      </c>
      <c r="P24" s="3">
        <v>2020</v>
      </c>
    </row>
    <row r="25" spans="1:16" ht="15" customHeight="1" x14ac:dyDescent="0.35">
      <c r="A25" s="1" t="s">
        <v>68</v>
      </c>
      <c r="B25" s="2" t="str">
        <f>VLOOKUP(A25,[1]Sheet1!$A:$B,2,FALSE)</f>
        <v>AROXOL ΚΑΤΣ/ΝΟ 300ML -1,5€</v>
      </c>
      <c r="C25" s="8">
        <v>66</v>
      </c>
      <c r="D25" s="8">
        <v>177</v>
      </c>
      <c r="E25" s="8">
        <v>243</v>
      </c>
      <c r="F25" s="8">
        <v>2045</v>
      </c>
      <c r="G25" s="8">
        <v>3530</v>
      </c>
      <c r="H25" s="8">
        <v>857</v>
      </c>
      <c r="I25" s="8">
        <v>1003</v>
      </c>
      <c r="J25" s="8">
        <v>622</v>
      </c>
      <c r="K25" s="8">
        <v>372</v>
      </c>
      <c r="L25" s="8">
        <v>150</v>
      </c>
      <c r="M25" s="8">
        <v>0</v>
      </c>
      <c r="N25" s="8">
        <v>72</v>
      </c>
      <c r="O25" s="5">
        <f t="shared" si="1"/>
        <v>9137</v>
      </c>
      <c r="P25" s="3">
        <v>2020</v>
      </c>
    </row>
    <row r="26" spans="1:16" ht="15" customHeight="1" x14ac:dyDescent="0.35">
      <c r="A26" s="1" t="s">
        <v>61</v>
      </c>
      <c r="B26" s="2" t="str">
        <f>VLOOKUP(A26,[1]Sheet1!$A:$B,2,FALSE)</f>
        <v>FLUP ΑΠΟΦΡ(ΖΕΣΤΟ ΝΕΡΟ)80Γ Ε Σ 2+1 Δ</v>
      </c>
      <c r="C26" s="8">
        <v>753</v>
      </c>
      <c r="D26" s="8">
        <v>755</v>
      </c>
      <c r="E26" s="8">
        <v>1148</v>
      </c>
      <c r="F26" s="8">
        <v>729</v>
      </c>
      <c r="G26" s="8">
        <v>871</v>
      </c>
      <c r="H26" s="8">
        <v>997</v>
      </c>
      <c r="I26" s="8">
        <v>1294</v>
      </c>
      <c r="J26" s="8">
        <v>197</v>
      </c>
      <c r="K26" s="8">
        <v>1049</v>
      </c>
      <c r="L26" s="8">
        <v>539</v>
      </c>
      <c r="M26" s="8">
        <v>362</v>
      </c>
      <c r="N26" s="8">
        <v>379</v>
      </c>
      <c r="O26" s="5">
        <f t="shared" si="1"/>
        <v>9073</v>
      </c>
      <c r="P26" s="3">
        <v>2020</v>
      </c>
    </row>
    <row r="27" spans="1:16" ht="15" customHeight="1" x14ac:dyDescent="0.35">
      <c r="A27" s="1" t="s">
        <v>25</v>
      </c>
      <c r="B27" s="2" t="str">
        <f>VLOOKUP(A27,[1]Sheet1!$A:$B,2,FALSE)</f>
        <v>RIVEX F/P CLASSIC 300ML 12PCS^</v>
      </c>
      <c r="C27" s="8">
        <v>805</v>
      </c>
      <c r="D27" s="8">
        <v>1531</v>
      </c>
      <c r="E27" s="8">
        <v>1906</v>
      </c>
      <c r="F27" s="8">
        <v>904</v>
      </c>
      <c r="G27" s="8">
        <v>0</v>
      </c>
      <c r="H27" s="8">
        <v>1019</v>
      </c>
      <c r="I27" s="8">
        <v>0</v>
      </c>
      <c r="J27" s="8">
        <v>0</v>
      </c>
      <c r="K27" s="8">
        <v>681</v>
      </c>
      <c r="L27" s="8">
        <v>969</v>
      </c>
      <c r="M27" s="8">
        <v>1029</v>
      </c>
      <c r="N27" s="8">
        <v>0</v>
      </c>
      <c r="O27" s="5">
        <f t="shared" si="1"/>
        <v>8844</v>
      </c>
      <c r="P27" s="3">
        <v>2020</v>
      </c>
    </row>
    <row r="28" spans="1:16" ht="15" customHeight="1" x14ac:dyDescent="0.35">
      <c r="A28" s="1" t="s">
        <v>21</v>
      </c>
      <c r="B28" s="2" t="str">
        <f>VLOOKUP(A28,[1]Sheet1!$A:$B,2,FALSE)</f>
        <v>ΕΥΡΗΚΑ EXTRA 500 ML ΚΥΠΡΟΥ</v>
      </c>
      <c r="C28" s="8">
        <v>840</v>
      </c>
      <c r="D28" s="8">
        <v>606</v>
      </c>
      <c r="E28" s="8">
        <v>1557</v>
      </c>
      <c r="F28" s="8">
        <v>0</v>
      </c>
      <c r="G28" s="8">
        <v>0</v>
      </c>
      <c r="H28" s="8">
        <v>1386</v>
      </c>
      <c r="I28" s="8">
        <v>1207</v>
      </c>
      <c r="J28" s="8">
        <v>0</v>
      </c>
      <c r="K28" s="8">
        <v>1610</v>
      </c>
      <c r="L28" s="8">
        <v>420</v>
      </c>
      <c r="M28" s="8">
        <v>1050</v>
      </c>
      <c r="N28" s="8">
        <v>0</v>
      </c>
      <c r="O28" s="5">
        <f t="shared" si="1"/>
        <v>8676</v>
      </c>
      <c r="P28" s="3">
        <v>2020</v>
      </c>
    </row>
    <row r="29" spans="1:16" ht="15" customHeight="1" x14ac:dyDescent="0.35">
      <c r="A29" s="1" t="s">
        <v>56</v>
      </c>
      <c r="B29" s="2" t="str">
        <f>VLOOKUP(A29,[1]Sheet1!$A:$B,2,FALSE)</f>
        <v>FAMOZO FRESH RFL 750ML 16PCS</v>
      </c>
      <c r="C29" s="8">
        <v>426</v>
      </c>
      <c r="D29" s="8">
        <v>504</v>
      </c>
      <c r="E29" s="8">
        <v>0</v>
      </c>
      <c r="F29" s="8">
        <v>756</v>
      </c>
      <c r="G29" s="8">
        <v>981</v>
      </c>
      <c r="H29" s="8">
        <v>0</v>
      </c>
      <c r="I29" s="8">
        <v>2012</v>
      </c>
      <c r="J29" s="8">
        <v>0</v>
      </c>
      <c r="K29" s="8">
        <v>936</v>
      </c>
      <c r="L29" s="8">
        <v>972</v>
      </c>
      <c r="M29" s="8">
        <v>1834</v>
      </c>
      <c r="N29" s="8">
        <v>24</v>
      </c>
      <c r="O29" s="5">
        <f t="shared" si="1"/>
        <v>8445</v>
      </c>
      <c r="P29" s="3">
        <v>2020</v>
      </c>
    </row>
    <row r="30" spans="1:16" ht="15" customHeight="1" x14ac:dyDescent="0.35">
      <c r="A30" s="1" t="s">
        <v>49</v>
      </c>
      <c r="B30" s="2" t="str">
        <f>VLOOKUP(A30,[1]Sheet1!$A:$B,2,FALSE)</f>
        <v>ΕΥΡΗΚΑ EXPRESS 900ML -0,5€</v>
      </c>
      <c r="C30" s="8">
        <v>268</v>
      </c>
      <c r="D30" s="8">
        <v>346</v>
      </c>
      <c r="E30" s="8">
        <v>480</v>
      </c>
      <c r="F30" s="8">
        <v>398</v>
      </c>
      <c r="G30" s="8">
        <v>673</v>
      </c>
      <c r="H30" s="8">
        <v>538</v>
      </c>
      <c r="I30" s="8">
        <v>1359</v>
      </c>
      <c r="J30" s="8">
        <v>789</v>
      </c>
      <c r="K30" s="8">
        <v>1212</v>
      </c>
      <c r="L30" s="8">
        <v>866</v>
      </c>
      <c r="M30" s="8">
        <v>840</v>
      </c>
      <c r="N30" s="8">
        <v>577</v>
      </c>
      <c r="O30" s="5">
        <f t="shared" si="1"/>
        <v>8346</v>
      </c>
      <c r="P30" s="3">
        <v>2020</v>
      </c>
    </row>
    <row r="31" spans="1:16" ht="15" customHeight="1" x14ac:dyDescent="0.35">
      <c r="A31" s="1" t="s">
        <v>13</v>
      </c>
      <c r="B31" s="2" t="str">
        <f>VLOOKUP(A31,[1]Sheet1!$A:$B,2,FALSE)</f>
        <v>ΜΑΣΣΑΛ SECRETS ΜΑΛ/ΚΟ ΚΛΑΣΣΙΚΟ 2L-1€</v>
      </c>
      <c r="C31" s="8">
        <v>1185</v>
      </c>
      <c r="D31" s="8">
        <v>360</v>
      </c>
      <c r="E31" s="8">
        <v>843</v>
      </c>
      <c r="F31" s="8">
        <v>420</v>
      </c>
      <c r="G31" s="8">
        <v>499</v>
      </c>
      <c r="H31" s="8">
        <v>618</v>
      </c>
      <c r="I31" s="8">
        <v>1228</v>
      </c>
      <c r="J31" s="8">
        <v>0</v>
      </c>
      <c r="K31" s="8">
        <v>1020</v>
      </c>
      <c r="L31" s="8">
        <v>780</v>
      </c>
      <c r="M31" s="8">
        <v>420</v>
      </c>
      <c r="N31" s="8">
        <v>600</v>
      </c>
      <c r="O31" s="5">
        <f t="shared" si="1"/>
        <v>7973</v>
      </c>
      <c r="P31" s="3">
        <v>2020</v>
      </c>
    </row>
    <row r="32" spans="1:16" ht="15" customHeight="1" x14ac:dyDescent="0.35">
      <c r="A32" s="1" t="s">
        <v>17</v>
      </c>
      <c r="B32" s="2" t="str">
        <f>VLOOKUP(A32,[1]Sheet1!$A:$B,2,FALSE)</f>
        <v>ΕΥΡΗΚΑ ΥΓΡΟ 750 ML</v>
      </c>
      <c r="C32" s="8">
        <v>808</v>
      </c>
      <c r="D32" s="8">
        <v>135</v>
      </c>
      <c r="E32" s="8">
        <v>786</v>
      </c>
      <c r="F32" s="8">
        <v>0</v>
      </c>
      <c r="G32" s="8">
        <v>1260</v>
      </c>
      <c r="H32" s="8">
        <v>913</v>
      </c>
      <c r="I32" s="8">
        <v>839</v>
      </c>
      <c r="J32" s="8">
        <v>0</v>
      </c>
      <c r="K32" s="8">
        <v>900</v>
      </c>
      <c r="L32" s="8">
        <v>755</v>
      </c>
      <c r="M32" s="8">
        <v>450</v>
      </c>
      <c r="N32" s="8">
        <v>450</v>
      </c>
      <c r="O32" s="5">
        <f t="shared" si="1"/>
        <v>7296</v>
      </c>
      <c r="P32" s="3">
        <v>2020</v>
      </c>
    </row>
    <row r="33" spans="1:16" ht="15" customHeight="1" x14ac:dyDescent="0.35">
      <c r="A33" s="1" t="s">
        <v>55</v>
      </c>
      <c r="B33" s="2" t="str">
        <f>VLOOKUP(A33,[1]Sheet1!$A:$B,2,FALSE)</f>
        <v>FAMOZO FRESH TRG 750ML 16PCS</v>
      </c>
      <c r="C33" s="8">
        <v>360</v>
      </c>
      <c r="D33" s="8">
        <v>556</v>
      </c>
      <c r="E33" s="8">
        <v>0</v>
      </c>
      <c r="F33" s="8">
        <v>790</v>
      </c>
      <c r="G33" s="8">
        <v>913</v>
      </c>
      <c r="H33" s="8">
        <v>0</v>
      </c>
      <c r="I33" s="8">
        <v>1199</v>
      </c>
      <c r="J33" s="8">
        <v>0</v>
      </c>
      <c r="K33" s="8">
        <v>800</v>
      </c>
      <c r="L33" s="8">
        <v>1281</v>
      </c>
      <c r="M33" s="8">
        <v>930</v>
      </c>
      <c r="N33" s="8">
        <v>300</v>
      </c>
      <c r="O33" s="5">
        <f t="shared" si="1"/>
        <v>7129</v>
      </c>
      <c r="P33" s="3">
        <v>2020</v>
      </c>
    </row>
    <row r="34" spans="1:16" ht="15" customHeight="1" x14ac:dyDescent="0.35">
      <c r="A34" s="1" t="s">
        <v>22</v>
      </c>
      <c r="B34" s="2" t="str">
        <f>VLOOKUP(A34,[1]Sheet1!$A:$B,2,FALSE)</f>
        <v>ΕΥΡΗΚΑ ΥΓ ΠΙΑΤ EXTRA 750ML 18ΤΜΧ</v>
      </c>
      <c r="C34" s="8">
        <v>504</v>
      </c>
      <c r="D34" s="8">
        <v>396</v>
      </c>
      <c r="E34" s="8">
        <v>922</v>
      </c>
      <c r="F34" s="8">
        <v>720</v>
      </c>
      <c r="G34" s="8">
        <v>144</v>
      </c>
      <c r="H34" s="8">
        <v>143</v>
      </c>
      <c r="I34" s="8">
        <v>1891</v>
      </c>
      <c r="J34" s="8">
        <v>0</v>
      </c>
      <c r="K34" s="8">
        <v>1346</v>
      </c>
      <c r="L34" s="8">
        <v>360</v>
      </c>
      <c r="M34" s="8">
        <v>648</v>
      </c>
      <c r="N34" s="8">
        <v>0</v>
      </c>
      <c r="O34" s="5">
        <f t="shared" si="1"/>
        <v>7074</v>
      </c>
      <c r="P34" s="3">
        <v>2020</v>
      </c>
    </row>
    <row r="35" spans="1:16" ht="15" customHeight="1" x14ac:dyDescent="0.35">
      <c r="A35" s="1" t="s">
        <v>52</v>
      </c>
      <c r="B35" s="2" t="str">
        <f>VLOOKUP(A35,[1]Sheet1!$A:$B,2,FALSE)</f>
        <v>ΕΥΡΗΚΑ ΜΑΣΣΑΛΙΑΣ ΛΕΒΑΝΤΑ 1,8L/36M -2€</v>
      </c>
      <c r="C35" s="8">
        <v>452</v>
      </c>
      <c r="D35" s="8">
        <v>590</v>
      </c>
      <c r="E35" s="8">
        <v>546</v>
      </c>
      <c r="F35" s="8">
        <v>375</v>
      </c>
      <c r="G35" s="8">
        <v>457</v>
      </c>
      <c r="H35" s="8">
        <v>524</v>
      </c>
      <c r="I35" s="8">
        <v>977</v>
      </c>
      <c r="J35" s="8">
        <v>576</v>
      </c>
      <c r="K35" s="8">
        <v>622</v>
      </c>
      <c r="L35" s="8">
        <v>599</v>
      </c>
      <c r="M35" s="8">
        <v>580</v>
      </c>
      <c r="N35" s="8">
        <v>554</v>
      </c>
      <c r="O35" s="5">
        <f t="shared" si="1"/>
        <v>6852</v>
      </c>
      <c r="P35" s="3">
        <v>2020</v>
      </c>
    </row>
    <row r="36" spans="1:16" ht="15" customHeight="1" x14ac:dyDescent="0.35">
      <c r="A36" s="1" t="s">
        <v>16</v>
      </c>
      <c r="B36" s="2" t="str">
        <f>VLOOKUP(A36,[1]Sheet1!$A:$B,2,FALSE)</f>
        <v>ΜΑΣΣΑΛ SECRETS ΜΑΛ/ΚΟ BLACK 2L-1€</v>
      </c>
      <c r="C36" s="8">
        <v>24</v>
      </c>
      <c r="D36" s="8">
        <v>1380</v>
      </c>
      <c r="E36" s="8">
        <v>1127</v>
      </c>
      <c r="F36" s="8">
        <v>0</v>
      </c>
      <c r="G36" s="8">
        <v>0</v>
      </c>
      <c r="H36" s="8">
        <v>1216</v>
      </c>
      <c r="I36" s="8">
        <v>1080</v>
      </c>
      <c r="J36" s="8">
        <v>0</v>
      </c>
      <c r="K36" s="8">
        <v>946</v>
      </c>
      <c r="L36" s="8">
        <v>600</v>
      </c>
      <c r="M36" s="8">
        <v>180</v>
      </c>
      <c r="N36" s="8">
        <v>180</v>
      </c>
      <c r="O36" s="5">
        <f t="shared" si="1"/>
        <v>6733</v>
      </c>
      <c r="P36" s="3">
        <v>2020</v>
      </c>
    </row>
    <row r="37" spans="1:16" ht="15" customHeight="1" x14ac:dyDescent="0.35">
      <c r="A37" s="1" t="s">
        <v>23</v>
      </c>
      <c r="B37" s="2" t="str">
        <f>VLOOKUP(A37,[1]Sheet1!$A:$B,2,FALSE)</f>
        <v>ΕΥΡΗΚΑ ΥΓ ΠΙΑΤΩΝ EXTRA 750ML -0,40€</v>
      </c>
      <c r="C37" s="8">
        <v>504</v>
      </c>
      <c r="D37" s="8">
        <v>385</v>
      </c>
      <c r="E37" s="8">
        <v>648</v>
      </c>
      <c r="F37" s="8">
        <v>396</v>
      </c>
      <c r="G37" s="8">
        <v>504</v>
      </c>
      <c r="H37" s="8">
        <v>914</v>
      </c>
      <c r="I37" s="8">
        <v>900</v>
      </c>
      <c r="J37" s="8">
        <v>0</v>
      </c>
      <c r="K37" s="8">
        <v>540</v>
      </c>
      <c r="L37" s="8">
        <v>0</v>
      </c>
      <c r="M37" s="8">
        <v>1296</v>
      </c>
      <c r="N37" s="8">
        <v>0</v>
      </c>
      <c r="O37" s="5">
        <f t="shared" si="1"/>
        <v>6087</v>
      </c>
      <c r="P37" s="3">
        <v>2020</v>
      </c>
    </row>
    <row r="38" spans="1:16" ht="15" customHeight="1" x14ac:dyDescent="0.35">
      <c r="A38" s="1" t="s">
        <v>58</v>
      </c>
      <c r="B38" s="2" t="str">
        <f>VLOOKUP(A38,[1]Sheet1!$A:$B,2,FALSE)</f>
        <v>ΕΥΡ HM ΤΖΑΜΙΑ CRYSTAL TRG 750ML -1€</v>
      </c>
      <c r="C38" s="8">
        <v>387</v>
      </c>
      <c r="D38" s="8">
        <v>348</v>
      </c>
      <c r="E38" s="8">
        <v>869</v>
      </c>
      <c r="F38" s="8">
        <v>522</v>
      </c>
      <c r="G38" s="8">
        <v>446</v>
      </c>
      <c r="H38" s="8">
        <v>555</v>
      </c>
      <c r="I38" s="8">
        <v>301</v>
      </c>
      <c r="J38" s="8">
        <v>0</v>
      </c>
      <c r="K38" s="8">
        <v>410</v>
      </c>
      <c r="L38" s="8">
        <v>645</v>
      </c>
      <c r="M38" s="8">
        <v>751</v>
      </c>
      <c r="N38" s="8">
        <v>827</v>
      </c>
      <c r="O38" s="5">
        <f t="shared" si="1"/>
        <v>6061</v>
      </c>
      <c r="P38" s="3">
        <v>2020</v>
      </c>
    </row>
    <row r="39" spans="1:16" ht="15" customHeight="1" x14ac:dyDescent="0.35">
      <c r="A39" s="1" t="s">
        <v>50</v>
      </c>
      <c r="B39" s="2" t="str">
        <f>VLOOKUP(A39,[1]Sheet1!$A:$B,2,FALSE)</f>
        <v>ΕΥΡΗΚΑ ΜΑΣΣΑΛΙΑΣ 900ML/18M -1€</v>
      </c>
      <c r="C39" s="8">
        <v>325</v>
      </c>
      <c r="D39" s="8">
        <v>415</v>
      </c>
      <c r="E39" s="8">
        <v>691</v>
      </c>
      <c r="F39" s="8">
        <v>317</v>
      </c>
      <c r="G39" s="8">
        <v>353</v>
      </c>
      <c r="H39" s="8">
        <v>379</v>
      </c>
      <c r="I39" s="8">
        <v>533</v>
      </c>
      <c r="J39" s="8">
        <v>570</v>
      </c>
      <c r="K39" s="8">
        <v>489</v>
      </c>
      <c r="L39" s="8">
        <v>477</v>
      </c>
      <c r="M39" s="8">
        <v>466</v>
      </c>
      <c r="N39" s="8">
        <v>242</v>
      </c>
      <c r="O39" s="5">
        <f t="shared" ref="O39:O51" si="2">SUM(C39:N39)</f>
        <v>5257</v>
      </c>
      <c r="P39" s="3">
        <v>2020</v>
      </c>
    </row>
    <row r="40" spans="1:16" ht="15" customHeight="1" x14ac:dyDescent="0.35">
      <c r="A40" s="1" t="s">
        <v>70</v>
      </c>
      <c r="B40" s="2" t="str">
        <f>VLOOKUP(A40,[1]Sheet1!$A:$B,2,FALSE)</f>
        <v>AROXOL ΓΙΑ ΑΚΑΡΕΑ &amp; ΣΚΟΡΟΥΣ TRG 300ML</v>
      </c>
      <c r="C40" s="8">
        <v>123</v>
      </c>
      <c r="D40" s="8">
        <v>104</v>
      </c>
      <c r="E40" s="8">
        <v>484</v>
      </c>
      <c r="F40" s="8">
        <v>1433</v>
      </c>
      <c r="G40" s="8">
        <v>1075</v>
      </c>
      <c r="H40" s="8">
        <v>598</v>
      </c>
      <c r="I40" s="8">
        <v>332</v>
      </c>
      <c r="J40" s="8">
        <v>197</v>
      </c>
      <c r="K40" s="8">
        <v>215</v>
      </c>
      <c r="L40" s="8">
        <v>308</v>
      </c>
      <c r="M40" s="8">
        <v>59</v>
      </c>
      <c r="N40" s="8">
        <v>188</v>
      </c>
      <c r="O40" s="5">
        <f t="shared" si="2"/>
        <v>5116</v>
      </c>
      <c r="P40" s="3">
        <v>2020</v>
      </c>
    </row>
    <row r="41" spans="1:16" ht="15" customHeight="1" x14ac:dyDescent="0.35">
      <c r="A41" s="1" t="s">
        <v>45</v>
      </c>
      <c r="B41" s="2" t="str">
        <f>VLOOKUP(A41,[1]Sheet1!$A:$B,2,FALSE)</f>
        <v>ΕΥΡΗΚΑ ΥΠΕΡ/ΚΟ ΚΟΥΤΙ 1KG ΠΡΟΣ -2,0€</v>
      </c>
      <c r="C41" s="8">
        <v>397</v>
      </c>
      <c r="D41" s="8">
        <v>323</v>
      </c>
      <c r="E41" s="8">
        <v>525</v>
      </c>
      <c r="F41" s="8">
        <v>392</v>
      </c>
      <c r="G41" s="8">
        <v>447</v>
      </c>
      <c r="H41" s="8">
        <v>261</v>
      </c>
      <c r="I41" s="8">
        <v>422</v>
      </c>
      <c r="J41" s="8">
        <v>152</v>
      </c>
      <c r="K41" s="8">
        <v>511</v>
      </c>
      <c r="L41" s="8">
        <v>589</v>
      </c>
      <c r="M41" s="8">
        <v>681</v>
      </c>
      <c r="N41" s="8">
        <v>321</v>
      </c>
      <c r="O41" s="5">
        <f t="shared" si="2"/>
        <v>5021</v>
      </c>
      <c r="P41" s="3">
        <v>2020</v>
      </c>
    </row>
    <row r="42" spans="1:16" ht="15" customHeight="1" x14ac:dyDescent="0.35">
      <c r="A42" s="1" t="s">
        <v>34</v>
      </c>
      <c r="B42" s="2" t="str">
        <f>VLOOKUP(A42,[1]Sheet1!$A:$B,2,FALSE)</f>
        <v>MY HOME METRO ΥΓ ΑΠΟΡ ΜΑΣΣΑΛ 3L</v>
      </c>
      <c r="C42" s="8">
        <v>257</v>
      </c>
      <c r="D42" s="8">
        <v>624</v>
      </c>
      <c r="E42" s="8">
        <v>454</v>
      </c>
      <c r="F42" s="8">
        <v>102</v>
      </c>
      <c r="G42" s="8">
        <v>588</v>
      </c>
      <c r="H42" s="8">
        <v>277</v>
      </c>
      <c r="I42" s="8">
        <v>396</v>
      </c>
      <c r="J42" s="8">
        <v>372</v>
      </c>
      <c r="K42" s="8">
        <v>510</v>
      </c>
      <c r="L42" s="8">
        <v>264</v>
      </c>
      <c r="M42" s="8">
        <v>552</v>
      </c>
      <c r="N42" s="8">
        <v>525</v>
      </c>
      <c r="O42" s="5">
        <f t="shared" si="2"/>
        <v>4921</v>
      </c>
      <c r="P42" s="3">
        <v>2020</v>
      </c>
    </row>
    <row r="43" spans="1:16" ht="15" customHeight="1" x14ac:dyDescent="0.35">
      <c r="A43" s="1" t="s">
        <v>66</v>
      </c>
      <c r="B43" s="2" t="str">
        <f>VLOOKUP(A43,[1]Sheet1!$A:$B,2,FALSE)</f>
        <v>AROXOL ΕΝΤ/ΝΟ 400 ML ΠΡ -0,50€</v>
      </c>
      <c r="C43" s="8">
        <v>141</v>
      </c>
      <c r="D43" s="8">
        <v>280</v>
      </c>
      <c r="E43" s="8">
        <v>841</v>
      </c>
      <c r="F43" s="8">
        <v>430</v>
      </c>
      <c r="G43" s="8">
        <v>1568</v>
      </c>
      <c r="H43" s="8">
        <v>743</v>
      </c>
      <c r="I43" s="8">
        <v>761</v>
      </c>
      <c r="J43" s="8">
        <v>5</v>
      </c>
      <c r="K43" s="8">
        <v>141</v>
      </c>
      <c r="L43" s="8">
        <v>0</v>
      </c>
      <c r="M43" s="8">
        <v>0</v>
      </c>
      <c r="N43" s="8">
        <v>1</v>
      </c>
      <c r="O43" s="5">
        <f t="shared" si="2"/>
        <v>4911</v>
      </c>
      <c r="P43" s="3">
        <v>2020</v>
      </c>
    </row>
    <row r="44" spans="1:16" ht="15" customHeight="1" x14ac:dyDescent="0.35">
      <c r="A44" s="1" t="s">
        <v>57</v>
      </c>
      <c r="B44" s="2" t="str">
        <f>VLOOKUP(A44,[1]Sheet1!$A:$B,2,FALSE)</f>
        <v>FAMOZO CLEAR RFL 750ML 16PCS</v>
      </c>
      <c r="C44" s="8">
        <v>252</v>
      </c>
      <c r="D44" s="8">
        <v>405</v>
      </c>
      <c r="E44" s="8">
        <v>508</v>
      </c>
      <c r="F44" s="8">
        <v>0</v>
      </c>
      <c r="G44" s="8">
        <v>720</v>
      </c>
      <c r="H44" s="8">
        <v>177</v>
      </c>
      <c r="I44" s="8">
        <v>992</v>
      </c>
      <c r="J44" s="8">
        <v>0</v>
      </c>
      <c r="K44" s="8">
        <v>324</v>
      </c>
      <c r="L44" s="8">
        <v>1044</v>
      </c>
      <c r="M44" s="8">
        <v>180</v>
      </c>
      <c r="N44" s="8">
        <v>216</v>
      </c>
      <c r="O44" s="5">
        <f t="shared" si="2"/>
        <v>4818</v>
      </c>
      <c r="P44" s="3">
        <v>2020</v>
      </c>
    </row>
    <row r="45" spans="1:16" ht="15" customHeight="1" x14ac:dyDescent="0.35">
      <c r="A45" s="1" t="s">
        <v>44</v>
      </c>
      <c r="B45" s="2" t="str">
        <f>VLOOKUP(A45,[1]Sheet1!$A:$B,2,FALSE)</f>
        <v>ΕΥΡΗΚΑ CL ΑΝΘΗ ΠΟΡΤ 60G SET 3+1 ΔΩΡΟ</v>
      </c>
      <c r="C45" s="8">
        <v>402</v>
      </c>
      <c r="D45" s="8">
        <v>398</v>
      </c>
      <c r="E45" s="8">
        <v>473</v>
      </c>
      <c r="F45" s="8">
        <v>297</v>
      </c>
      <c r="G45" s="8">
        <v>331</v>
      </c>
      <c r="H45" s="8">
        <v>346</v>
      </c>
      <c r="I45" s="8">
        <v>316</v>
      </c>
      <c r="J45" s="8">
        <v>397</v>
      </c>
      <c r="K45" s="8">
        <v>604</v>
      </c>
      <c r="L45" s="8">
        <v>391</v>
      </c>
      <c r="M45" s="8">
        <v>391</v>
      </c>
      <c r="N45" s="8">
        <v>378</v>
      </c>
      <c r="O45" s="5">
        <f t="shared" si="2"/>
        <v>4724</v>
      </c>
      <c r="P45" s="3">
        <v>2020</v>
      </c>
    </row>
    <row r="46" spans="1:16" ht="15" customHeight="1" x14ac:dyDescent="0.35">
      <c r="A46" s="1" t="s">
        <v>53</v>
      </c>
      <c r="B46" s="2" t="str">
        <f>VLOOKUP(A46,[1]Sheet1!$A:$B,2,FALSE)</f>
        <v>ΕΥΡΗΚΑ ΜΑΣΣΑΛΙΑΣ 2,7L/54M -4€</v>
      </c>
      <c r="C46" s="8">
        <v>187</v>
      </c>
      <c r="D46" s="8">
        <v>346</v>
      </c>
      <c r="E46" s="8">
        <v>421</v>
      </c>
      <c r="F46" s="8">
        <v>500</v>
      </c>
      <c r="G46" s="8">
        <v>301</v>
      </c>
      <c r="H46" s="8">
        <v>533</v>
      </c>
      <c r="I46" s="8">
        <v>200</v>
      </c>
      <c r="J46" s="8">
        <v>451</v>
      </c>
      <c r="K46" s="8">
        <v>421</v>
      </c>
      <c r="L46" s="8">
        <v>433</v>
      </c>
      <c r="M46" s="8">
        <v>548</v>
      </c>
      <c r="N46" s="8">
        <v>359</v>
      </c>
      <c r="O46" s="5">
        <f t="shared" si="2"/>
        <v>4700</v>
      </c>
      <c r="P46" s="3">
        <v>2020</v>
      </c>
    </row>
    <row r="47" spans="1:16" ht="15" customHeight="1" x14ac:dyDescent="0.35">
      <c r="A47" s="1" t="s">
        <v>59</v>
      </c>
      <c r="B47" s="2" t="str">
        <f>VLOOKUP(A47,[1]Sheet1!$A:$B,2,FALSE)</f>
        <v>ΕΥΡ HM ΤΖΑΜΙΑ CRYSTAL RFL 750ML-0,9€</v>
      </c>
      <c r="C47" s="8">
        <v>294</v>
      </c>
      <c r="D47" s="8">
        <v>308</v>
      </c>
      <c r="E47" s="8">
        <v>523</v>
      </c>
      <c r="F47" s="8">
        <v>421</v>
      </c>
      <c r="G47" s="8">
        <v>252</v>
      </c>
      <c r="H47" s="8">
        <v>284</v>
      </c>
      <c r="I47" s="8">
        <v>301</v>
      </c>
      <c r="J47" s="8">
        <v>320</v>
      </c>
      <c r="K47" s="8">
        <v>427</v>
      </c>
      <c r="L47" s="8">
        <v>366</v>
      </c>
      <c r="M47" s="8">
        <v>463</v>
      </c>
      <c r="N47" s="8">
        <v>433</v>
      </c>
      <c r="O47" s="5">
        <f t="shared" si="2"/>
        <v>4392</v>
      </c>
      <c r="P47" s="3">
        <v>2020</v>
      </c>
    </row>
    <row r="48" spans="1:16" ht="15" customHeight="1" x14ac:dyDescent="0.35">
      <c r="A48" s="1" t="s">
        <v>14</v>
      </c>
      <c r="B48" s="2" t="str">
        <f>VLOOKUP(A48,[1]Sheet1!$A:$B,2,FALSE)</f>
        <v>ΜΑΣΣΑΛ SECRETS ΜΑΛ/ΚΟ ΜΑΣΤΙΧΑ 2L -1€</v>
      </c>
      <c r="C48" s="8">
        <v>18</v>
      </c>
      <c r="D48" s="8">
        <v>480</v>
      </c>
      <c r="E48" s="8">
        <v>745</v>
      </c>
      <c r="F48" s="8">
        <v>0</v>
      </c>
      <c r="G48" s="8">
        <v>0</v>
      </c>
      <c r="H48" s="8">
        <v>621</v>
      </c>
      <c r="I48" s="8">
        <v>840</v>
      </c>
      <c r="J48" s="8">
        <v>0</v>
      </c>
      <c r="K48" s="8">
        <v>590</v>
      </c>
      <c r="L48" s="8">
        <v>424</v>
      </c>
      <c r="M48" s="8">
        <v>240</v>
      </c>
      <c r="N48" s="8">
        <v>360</v>
      </c>
      <c r="O48" s="5">
        <f t="shared" si="2"/>
        <v>4318</v>
      </c>
      <c r="P48" s="3">
        <v>2020</v>
      </c>
    </row>
    <row r="49" spans="1:16" ht="15" customHeight="1" x14ac:dyDescent="0.35">
      <c r="A49" s="1" t="s">
        <v>15</v>
      </c>
      <c r="B49" s="2" t="str">
        <f>VLOOKUP(A49,[1]Sheet1!$A:$B,2,FALSE)</f>
        <v>ΜΑΣΣΑΛ SECR ΜΑΛ/ΚΟ FL GARDEN 2L -1€</v>
      </c>
      <c r="C49" s="8">
        <v>0</v>
      </c>
      <c r="D49" s="8">
        <v>397</v>
      </c>
      <c r="E49" s="8">
        <v>935</v>
      </c>
      <c r="F49" s="8">
        <v>0</v>
      </c>
      <c r="G49" s="8">
        <v>0</v>
      </c>
      <c r="H49" s="8">
        <v>660</v>
      </c>
      <c r="I49" s="8">
        <v>588</v>
      </c>
      <c r="J49" s="8">
        <v>0</v>
      </c>
      <c r="K49" s="8">
        <v>600</v>
      </c>
      <c r="L49" s="8">
        <v>480</v>
      </c>
      <c r="M49" s="8">
        <v>300</v>
      </c>
      <c r="N49" s="8">
        <v>300</v>
      </c>
      <c r="O49" s="5">
        <f t="shared" si="2"/>
        <v>4260</v>
      </c>
      <c r="P49" s="3">
        <v>2020</v>
      </c>
    </row>
    <row r="50" spans="1:16" ht="15" customHeight="1" x14ac:dyDescent="0.35">
      <c r="A50" s="1" t="s">
        <v>48</v>
      </c>
      <c r="B50" s="2" t="str">
        <f>VLOOKUP(A50,[1]Sheet1!$A:$B,2,FALSE)</f>
        <v>ΕΥΡ BLACK CARE 750ML ΠΡΟΣΦ -1,0€</v>
      </c>
      <c r="C50" s="8">
        <v>494</v>
      </c>
      <c r="D50" s="8">
        <v>288</v>
      </c>
      <c r="E50" s="8">
        <v>467</v>
      </c>
      <c r="F50" s="8">
        <v>195</v>
      </c>
      <c r="G50" s="8">
        <v>473</v>
      </c>
      <c r="H50" s="8">
        <v>274</v>
      </c>
      <c r="I50" s="8">
        <v>210</v>
      </c>
      <c r="J50" s="8">
        <v>174</v>
      </c>
      <c r="K50" s="8">
        <v>311</v>
      </c>
      <c r="L50" s="8">
        <v>327</v>
      </c>
      <c r="M50" s="8">
        <v>402</v>
      </c>
      <c r="N50" s="8">
        <v>417</v>
      </c>
      <c r="O50" s="5">
        <f t="shared" si="2"/>
        <v>4032</v>
      </c>
      <c r="P50" s="3">
        <v>2020</v>
      </c>
    </row>
    <row r="51" spans="1:16" ht="15" customHeight="1" x14ac:dyDescent="0.35">
      <c r="A51" s="1" t="s">
        <v>33</v>
      </c>
      <c r="B51" s="2" t="str">
        <f>VLOOKUP(A51,[1]Sheet1!$A:$B,2,FALSE)</f>
        <v>ΕΛΟΜΑΣ ΜΑΣΣΑΛΙΑΣ ΥΓΡΟ 3L 4ΤΜΧ</v>
      </c>
      <c r="C51" s="8">
        <v>484</v>
      </c>
      <c r="D51" s="8">
        <v>249</v>
      </c>
      <c r="E51" s="8">
        <v>406</v>
      </c>
      <c r="F51" s="8">
        <v>292</v>
      </c>
      <c r="G51" s="8">
        <v>93</v>
      </c>
      <c r="H51" s="8">
        <v>468</v>
      </c>
      <c r="I51" s="8">
        <v>290</v>
      </c>
      <c r="J51" s="8">
        <v>358</v>
      </c>
      <c r="K51" s="8">
        <v>430</v>
      </c>
      <c r="L51" s="8">
        <v>415</v>
      </c>
      <c r="M51" s="8">
        <v>154</v>
      </c>
      <c r="N51" s="8">
        <v>388</v>
      </c>
      <c r="O51" s="5">
        <f t="shared" si="2"/>
        <v>4027</v>
      </c>
      <c r="P51" s="3">
        <v>2020</v>
      </c>
    </row>
    <row r="52" spans="1:16" ht="15" customHeight="1" x14ac:dyDescent="0.35">
      <c r="A52" s="1" t="s">
        <v>18</v>
      </c>
      <c r="B52" s="2" t="str">
        <f>VLOOKUP(A52,[1]Sheet1!$A:$B,2,FALSE)</f>
        <v>ΕΥΡΗΚΑ ΥΓ ΠΙΑΤ ΠΟΡΤΟΚΑΛΙ 750ML</v>
      </c>
      <c r="C52" s="8">
        <v>405</v>
      </c>
      <c r="D52" s="8">
        <v>0</v>
      </c>
      <c r="E52" s="8">
        <v>688</v>
      </c>
      <c r="F52" s="8">
        <v>0</v>
      </c>
      <c r="G52" s="8">
        <v>540</v>
      </c>
      <c r="H52" s="8">
        <v>540</v>
      </c>
      <c r="I52" s="8">
        <v>180</v>
      </c>
      <c r="J52" s="8">
        <v>0</v>
      </c>
      <c r="K52" s="8">
        <v>360</v>
      </c>
      <c r="L52" s="8">
        <v>225</v>
      </c>
      <c r="M52" s="8">
        <v>450</v>
      </c>
      <c r="N52" s="8">
        <v>307</v>
      </c>
      <c r="O52" s="5">
        <f t="shared" ref="O52:O60" si="3">SUM(C52:N52)</f>
        <v>3695</v>
      </c>
      <c r="P52" s="3">
        <v>2020</v>
      </c>
    </row>
    <row r="53" spans="1:16" ht="15" customHeight="1" x14ac:dyDescent="0.35">
      <c r="A53" s="1" t="s">
        <v>67</v>
      </c>
      <c r="B53" s="2" t="str">
        <f>VLOOKUP(A53,[1]Sheet1!$A:$B,2,FALSE)</f>
        <v>AROXOL ΚΑΤΣ/ΝΟ 300ML 12x2 -4€</v>
      </c>
      <c r="C53" s="8">
        <v>11</v>
      </c>
      <c r="D53" s="8">
        <v>32</v>
      </c>
      <c r="E53" s="8">
        <v>217</v>
      </c>
      <c r="F53" s="8">
        <v>810</v>
      </c>
      <c r="G53" s="8">
        <v>931</v>
      </c>
      <c r="H53" s="8">
        <v>773</v>
      </c>
      <c r="I53" s="8">
        <v>434</v>
      </c>
      <c r="J53" s="8">
        <v>309</v>
      </c>
      <c r="K53" s="8">
        <v>101</v>
      </c>
      <c r="L53" s="8">
        <v>29</v>
      </c>
      <c r="M53" s="8">
        <v>0</v>
      </c>
      <c r="N53" s="8">
        <v>20</v>
      </c>
      <c r="O53" s="5">
        <f t="shared" si="3"/>
        <v>3667</v>
      </c>
      <c r="P53" s="3">
        <v>2020</v>
      </c>
    </row>
    <row r="54" spans="1:16" ht="15" customHeight="1" x14ac:dyDescent="0.35">
      <c r="A54" s="1" t="s">
        <v>20</v>
      </c>
      <c r="B54" s="2" t="str">
        <f>VLOOKUP(A54,[1]Sheet1!$A:$B,2,FALSE)</f>
        <v>ΕΥΡΗΚΑ ΥΓΡΟ ΠΙΑΤΩΝ PLUS 750ML -0,40€</v>
      </c>
      <c r="C54" s="8">
        <v>468</v>
      </c>
      <c r="D54" s="8">
        <v>252</v>
      </c>
      <c r="E54" s="8">
        <v>550</v>
      </c>
      <c r="F54" s="8">
        <v>0</v>
      </c>
      <c r="G54" s="8">
        <v>0</v>
      </c>
      <c r="H54" s="8">
        <v>0</v>
      </c>
      <c r="I54" s="8">
        <v>1224</v>
      </c>
      <c r="J54" s="8">
        <v>0</v>
      </c>
      <c r="K54" s="8">
        <v>180</v>
      </c>
      <c r="L54" s="8">
        <v>353</v>
      </c>
      <c r="M54" s="8">
        <v>540</v>
      </c>
      <c r="N54" s="8">
        <v>0</v>
      </c>
      <c r="O54" s="5">
        <f t="shared" si="3"/>
        <v>3567</v>
      </c>
      <c r="P54" s="3">
        <v>2020</v>
      </c>
    </row>
    <row r="55" spans="1:16" ht="15" customHeight="1" x14ac:dyDescent="0.35">
      <c r="A55" s="1" t="s">
        <v>26</v>
      </c>
      <c r="B55" s="2" t="str">
        <f>VLOOKUP(A55,[1]Sheet1!$A:$B,2,FALSE)</f>
        <v>RIVEX F/P SPRING FRESH 300ML 12PCS^</v>
      </c>
      <c r="C55" s="8">
        <v>0</v>
      </c>
      <c r="D55" s="8">
        <v>0</v>
      </c>
      <c r="E55" s="8">
        <v>710</v>
      </c>
      <c r="F55" s="8">
        <v>596</v>
      </c>
      <c r="G55" s="8">
        <v>0</v>
      </c>
      <c r="H55" s="8">
        <v>914</v>
      </c>
      <c r="I55" s="8">
        <v>0</v>
      </c>
      <c r="J55" s="8">
        <v>0</v>
      </c>
      <c r="K55" s="8">
        <v>660</v>
      </c>
      <c r="L55" s="8">
        <v>0</v>
      </c>
      <c r="M55" s="8">
        <v>0</v>
      </c>
      <c r="N55" s="8">
        <v>588</v>
      </c>
      <c r="O55" s="5">
        <f t="shared" si="3"/>
        <v>3468</v>
      </c>
      <c r="P55" s="3">
        <v>2020</v>
      </c>
    </row>
    <row r="56" spans="1:16" ht="15" customHeight="1" x14ac:dyDescent="0.35">
      <c r="A56" s="1" t="s">
        <v>71</v>
      </c>
      <c r="B56" s="2" t="str">
        <f>VLOOKUP(A56,[1]Sheet1!$A:$B,2,FALSE)</f>
        <v>AROXOL DUAL ACTION 300ML 24ΤΜΧ</v>
      </c>
      <c r="C56" s="8">
        <v>17</v>
      </c>
      <c r="D56" s="8">
        <v>33</v>
      </c>
      <c r="E56" s="8">
        <v>68</v>
      </c>
      <c r="F56" s="8">
        <v>1199</v>
      </c>
      <c r="G56" s="8">
        <v>680</v>
      </c>
      <c r="H56" s="8">
        <v>296</v>
      </c>
      <c r="I56" s="8">
        <v>868</v>
      </c>
      <c r="J56" s="8">
        <v>261</v>
      </c>
      <c r="K56" s="8">
        <v>0</v>
      </c>
      <c r="L56" s="8">
        <v>15</v>
      </c>
      <c r="M56" s="8">
        <v>0</v>
      </c>
      <c r="N56" s="8">
        <v>25</v>
      </c>
      <c r="O56" s="5">
        <f t="shared" si="3"/>
        <v>3462</v>
      </c>
      <c r="P56" s="3">
        <v>2020</v>
      </c>
    </row>
    <row r="57" spans="1:16" ht="15" customHeight="1" x14ac:dyDescent="0.35">
      <c r="A57" s="1" t="s">
        <v>19</v>
      </c>
      <c r="B57" s="2" t="str">
        <f>VLOOKUP(A57,[1]Sheet1!$A:$B,2,FALSE)</f>
        <v>ΕΥΡΗΚΑ ΥΓ ΠΙΑΤ PLUS 750ML 18ΤΜΧ</v>
      </c>
      <c r="C57" s="8">
        <v>330</v>
      </c>
      <c r="D57" s="8">
        <v>252</v>
      </c>
      <c r="E57" s="8">
        <v>714</v>
      </c>
      <c r="F57" s="8">
        <v>0</v>
      </c>
      <c r="G57" s="8">
        <v>0</v>
      </c>
      <c r="H57" s="8">
        <v>0</v>
      </c>
      <c r="I57" s="8">
        <v>1224</v>
      </c>
      <c r="J57" s="8">
        <v>0</v>
      </c>
      <c r="K57" s="8">
        <v>324</v>
      </c>
      <c r="L57" s="8">
        <v>252</v>
      </c>
      <c r="M57" s="8">
        <v>0</v>
      </c>
      <c r="N57" s="8">
        <v>144</v>
      </c>
      <c r="O57" s="5">
        <f t="shared" si="3"/>
        <v>3240</v>
      </c>
      <c r="P57" s="3">
        <v>2020</v>
      </c>
    </row>
    <row r="58" spans="1:16" ht="15" customHeight="1" x14ac:dyDescent="0.35">
      <c r="A58" s="1" t="s">
        <v>24</v>
      </c>
      <c r="B58" s="2" t="str">
        <f>VLOOKUP(A58,[1]Sheet1!$A:$B,2,FALSE)</f>
        <v>RIVEX F/P CLASSIC 400ML PROMO 12PCS^</v>
      </c>
      <c r="C58" s="8">
        <v>0</v>
      </c>
      <c r="D58" s="8">
        <v>523</v>
      </c>
      <c r="E58" s="8">
        <v>625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828</v>
      </c>
      <c r="L58" s="8">
        <v>622</v>
      </c>
      <c r="M58" s="8">
        <v>0</v>
      </c>
      <c r="N58" s="8">
        <v>378</v>
      </c>
      <c r="O58" s="5">
        <f t="shared" si="3"/>
        <v>2976</v>
      </c>
      <c r="P58" s="3">
        <v>2020</v>
      </c>
    </row>
    <row r="59" spans="1:16" ht="15" customHeight="1" x14ac:dyDescent="0.35">
      <c r="A59" s="1" t="s">
        <v>47</v>
      </c>
      <c r="B59" s="2" t="str">
        <f>VLOOKUP(A59,[1]Sheet1!$A:$B,2,FALSE)</f>
        <v>ΕΥΡΗΚΑ BRIGHT PRE WASH SPR 450ML</v>
      </c>
      <c r="C59" s="8">
        <v>221</v>
      </c>
      <c r="D59" s="8">
        <v>178</v>
      </c>
      <c r="E59" s="8">
        <v>225</v>
      </c>
      <c r="F59" s="8">
        <v>166</v>
      </c>
      <c r="G59" s="8">
        <v>156</v>
      </c>
      <c r="H59" s="8">
        <v>206</v>
      </c>
      <c r="I59" s="8">
        <v>378</v>
      </c>
      <c r="J59" s="8">
        <v>209</v>
      </c>
      <c r="K59" s="8">
        <v>355</v>
      </c>
      <c r="L59" s="8">
        <v>218</v>
      </c>
      <c r="M59" s="8">
        <v>338</v>
      </c>
      <c r="N59" s="8">
        <v>272</v>
      </c>
      <c r="O59" s="5">
        <f t="shared" si="3"/>
        <v>2922</v>
      </c>
      <c r="P59" s="3">
        <v>2020</v>
      </c>
    </row>
    <row r="60" spans="1:16" ht="15" customHeight="1" x14ac:dyDescent="0.35">
      <c r="A60" s="1" t="s">
        <v>63</v>
      </c>
      <c r="B60" s="2" t="str">
        <f>VLOOKUP(A60,[1]Sheet1!$A:$B,2,FALSE)</f>
        <v>ΕΥΡΗΚΑ ANTIKALK SACHET 54GR</v>
      </c>
      <c r="C60" s="8">
        <v>230</v>
      </c>
      <c r="D60" s="8">
        <v>223</v>
      </c>
      <c r="E60" s="8">
        <v>264</v>
      </c>
      <c r="F60" s="8">
        <v>215</v>
      </c>
      <c r="G60" s="8">
        <v>257</v>
      </c>
      <c r="H60" s="8">
        <v>174</v>
      </c>
      <c r="I60" s="8">
        <v>271</v>
      </c>
      <c r="J60" s="8">
        <v>210</v>
      </c>
      <c r="K60" s="8">
        <v>296</v>
      </c>
      <c r="L60" s="8">
        <v>176</v>
      </c>
      <c r="M60" s="8">
        <v>299</v>
      </c>
      <c r="N60" s="8">
        <v>291</v>
      </c>
      <c r="O60" s="5">
        <f t="shared" si="3"/>
        <v>2906</v>
      </c>
      <c r="P60" s="3">
        <v>2020</v>
      </c>
    </row>
  </sheetData>
  <autoFilter ref="A1:P60" xr:uid="{00000000-0001-0000-0000-000000000000}">
    <sortState xmlns:xlrd2="http://schemas.microsoft.com/office/spreadsheetml/2017/richdata2" ref="A2:P60">
      <sortCondition descending="1" ref="O1:O60"/>
    </sortState>
  </autoFilter>
  <pageMargins left="1" right="1" top="1" bottom="1" header="0.3" footer="0.3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Giorgos Tzanis</cp:lastModifiedBy>
  <dcterms:created xsi:type="dcterms:W3CDTF">2024-04-04T10:27:28Z</dcterms:created>
  <dcterms:modified xsi:type="dcterms:W3CDTF">2024-05-02T15:25:52Z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22.1.7.0</vt:lpwstr>
  </property>
</Properties>
</file>