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drawings/drawing2.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omments2.xml" ContentType="application/vnd.openxmlformats-officedocument.spreadsheetml.comments+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6"/>
  <workbookPr codeName="ThisWorkbook" defaultThemeVersion="124226"/>
  <bookViews>
    <workbookView xWindow="240" yWindow="90" windowWidth="14235" windowHeight="10485"/>
  </bookViews>
  <sheets>
    <sheet name="Schedule" sheetId="1" r:id="rId1"/>
    <sheet name="Payment" sheetId="2" r:id="rId2"/>
    <sheet name="©" sheetId="4" state="veryHidden" r:id="rId3"/>
  </sheets>
  <definedNames>
    <definedName name="compound_period">INDEX({1;2;4;6;12;24;26;52},MATCH(Schedule!$D$10,{"Annual";"Semi-Annual";"Quarterly";"Bi-Monthly";"Monthly";"Semi-Monthly";"Bi-Weekly";"Weekly"},0))</definedName>
    <definedName name="fpdate">Schedule!$D$8</definedName>
    <definedName name="loan_amount">Schedule!$D$5</definedName>
    <definedName name="months_per_period">INDEX({12,6,3,2,1,0.5,0.5,0.25},MATCH(Schedule!$D$9,payment_periods,0))</definedName>
    <definedName name="nper">term*periods_per_year</definedName>
    <definedName name="payment">Schedule!$D$13</definedName>
    <definedName name="payment_periods">{"Annual";"Semi-Annual";"Quarterly";"Bi-Monthly";"Monthly";"Semi-Monthly";"Bi-Weekly";"Weekly"}</definedName>
    <definedName name="periods_per_year">INDEX({1;2;4;6;12;24;26;52},MATCH(Schedule!$D$9,payment_periods,0))</definedName>
    <definedName name="pmtType">INDEX({0,1},MATCH(Schedule!$D$11,{"End of Period","Beginning of Period"},0))</definedName>
    <definedName name="_xlnm.Print_Area" localSheetId="1">OFFSET(Payment!$A$1,0,0,ROW(Payment!$A$20)+Payment!$D$11+1,COLUMN(Payment!$G$1))</definedName>
    <definedName name="_xlnm.Print_Area" localSheetId="0">OFFSET(Schedule!$A$1,0,0,ROW(Schedule!$A$16)+Schedule!$H$6+1,COLUMN(Schedule!$H$1))</definedName>
    <definedName name="_xlnm.Print_Titles" localSheetId="0">Schedule!$16:$16</definedName>
    <definedName name="rate">Schedule!$H$5</definedName>
    <definedName name="roundOpt">Schedule!$H$15</definedName>
    <definedName name="solver_cvg" localSheetId="0" hidden="1">0.0001</definedName>
    <definedName name="solver_drv" localSheetId="0" hidden="1">1</definedName>
    <definedName name="solver_est" localSheetId="0" hidden="1">1</definedName>
    <definedName name="solver_itr" localSheetId="0" hidden="1">100</definedName>
    <definedName name="solver_lhs1" localSheetId="0" hidden="1">Schedule!$D$7</definedName>
    <definedName name="solver_lin" localSheetId="0" hidden="1">2</definedName>
    <definedName name="solver_neg" localSheetId="0" hidden="1">2</definedName>
    <definedName name="solver_num" localSheetId="0" hidden="1">0</definedName>
    <definedName name="solver_nwt" localSheetId="0" hidden="1">1</definedName>
    <definedName name="solver_pre" localSheetId="0" hidden="1">0.000001</definedName>
    <definedName name="solver_rel1" localSheetId="0" hidden="1">1</definedName>
    <definedName name="solver_rhs1" localSheetId="0" hidden="1">30</definedName>
    <definedName name="solver_scl" localSheetId="0" hidden="1">2</definedName>
    <definedName name="solver_sho" localSheetId="0" hidden="1">2</definedName>
    <definedName name="solver_tim" localSheetId="0" hidden="1">100</definedName>
    <definedName name="solver_tol" localSheetId="0" hidden="1">0.05</definedName>
    <definedName name="solver_typ" localSheetId="0" hidden="1">1</definedName>
    <definedName name="solver_val" localSheetId="0" hidden="1">0</definedName>
    <definedName name="term">Schedule!$D$7</definedName>
    <definedName name="valuevx">42.314159</definedName>
  </definedNames>
  <calcPr calcId="125725" fullCalcOnLoad="1"/>
</workbook>
</file>

<file path=xl/calcChain.xml><?xml version="1.0" encoding="utf-8"?>
<calcChain xmlns="http://schemas.openxmlformats.org/spreadsheetml/2006/main">
  <c r="G21" i="2"/>
  <c r="H17" i="1"/>
  <c r="A18"/>
  <c r="B18" s="1"/>
  <c r="D10"/>
  <c r="H5" s="1"/>
  <c r="C13"/>
  <c r="A22" i="2"/>
  <c r="H11" i="1"/>
  <c r="C4" i="2"/>
  <c r="C5"/>
  <c r="C6"/>
  <c r="C7"/>
  <c r="C8"/>
  <c r="C9"/>
  <c r="D10"/>
  <c r="C10"/>
  <c r="D4"/>
  <c r="D5"/>
  <c r="D7"/>
  <c r="D8"/>
  <c r="D9"/>
  <c r="D13" i="1" l="1"/>
  <c r="D13" i="2" s="1"/>
  <c r="D12"/>
  <c r="D6"/>
  <c r="F18" i="1"/>
  <c r="C22" i="2"/>
  <c r="D22" s="1"/>
  <c r="E22"/>
  <c r="B22"/>
  <c r="C18" i="1"/>
  <c r="G18" s="1"/>
  <c r="H18" s="1"/>
  <c r="A19" s="1"/>
  <c r="F22" i="2" l="1"/>
  <c r="G22" s="1"/>
  <c r="A23" s="1"/>
  <c r="C23" s="1"/>
  <c r="D23" s="1"/>
  <c r="F19" i="1"/>
  <c r="C19"/>
  <c r="B19"/>
  <c r="B23" i="2" l="1"/>
  <c r="E23"/>
  <c r="F23" s="1"/>
  <c r="G23" s="1"/>
  <c r="A24" s="1"/>
  <c r="G19" i="1"/>
  <c r="H19" s="1"/>
  <c r="A20" s="1"/>
  <c r="C20" s="1"/>
  <c r="F20" l="1"/>
  <c r="B20"/>
  <c r="E24" i="2"/>
  <c r="F24" s="1"/>
  <c r="G24" s="1"/>
  <c r="A25" s="1"/>
  <c r="C24"/>
  <c r="B24"/>
  <c r="G20" i="1"/>
  <c r="H20" s="1"/>
  <c r="A21" s="1"/>
  <c r="F21" s="1"/>
  <c r="E25" i="2" l="1"/>
  <c r="C25"/>
  <c r="D25" s="1"/>
  <c r="F25" s="1"/>
  <c r="G25" s="1"/>
  <c r="A26" s="1"/>
  <c r="B25"/>
  <c r="C21" i="1"/>
  <c r="G21" s="1"/>
  <c r="H21" s="1"/>
  <c r="A22" s="1"/>
  <c r="F22" s="1"/>
  <c r="B21"/>
  <c r="B22" l="1"/>
  <c r="C22"/>
  <c r="G22" s="1"/>
  <c r="H22" s="1"/>
  <c r="A23" s="1"/>
  <c r="F23" s="1"/>
  <c r="C26" i="2"/>
  <c r="D26" s="1"/>
  <c r="F26" s="1"/>
  <c r="G26" s="1"/>
  <c r="A27" s="1"/>
  <c r="F27" s="1"/>
  <c r="G27" s="1"/>
  <c r="A28" s="1"/>
  <c r="B26"/>
  <c r="E26"/>
  <c r="C27" l="1"/>
  <c r="D27" s="1"/>
  <c r="B27"/>
  <c r="E27"/>
  <c r="C23" i="1"/>
  <c r="G23" s="1"/>
  <c r="H23" s="1"/>
  <c r="A24" s="1"/>
  <c r="F24" s="1"/>
  <c r="B23"/>
  <c r="C24"/>
  <c r="B28" i="2"/>
  <c r="C28"/>
  <c r="D28" s="1"/>
  <c r="F28" s="1"/>
  <c r="G28" s="1"/>
  <c r="A29" s="1"/>
  <c r="E28"/>
  <c r="B24" i="1" l="1"/>
  <c r="G24"/>
  <c r="H24" s="1"/>
  <c r="A25" s="1"/>
  <c r="F25" s="1"/>
  <c r="C29" i="2"/>
  <c r="D29" s="1"/>
  <c r="E29"/>
  <c r="F29" s="1"/>
  <c r="G29" s="1"/>
  <c r="A30" s="1"/>
  <c r="B29"/>
  <c r="C25" i="1" l="1"/>
  <c r="G25" s="1"/>
  <c r="H25" s="1"/>
  <c r="A26" s="1"/>
  <c r="B25"/>
  <c r="B30" i="2"/>
  <c r="C30"/>
  <c r="D30" s="1"/>
  <c r="F30" s="1"/>
  <c r="G30" s="1"/>
  <c r="A31" s="1"/>
  <c r="E30"/>
  <c r="C26" i="1"/>
  <c r="F26"/>
  <c r="B26"/>
  <c r="G26" l="1"/>
  <c r="H26" s="1"/>
  <c r="A27" s="1"/>
  <c r="F27" s="1"/>
  <c r="C31" i="2"/>
  <c r="D31" s="1"/>
  <c r="E31"/>
  <c r="F31" s="1"/>
  <c r="G31" s="1"/>
  <c r="A32" s="1"/>
  <c r="B31"/>
  <c r="C27" i="1" l="1"/>
  <c r="G27" s="1"/>
  <c r="H27" s="1"/>
  <c r="A28" s="1"/>
  <c r="B27"/>
  <c r="B32" i="2"/>
  <c r="C32"/>
  <c r="D32" s="1"/>
  <c r="F32" s="1"/>
  <c r="G32" s="1"/>
  <c r="A33" s="1"/>
  <c r="E32"/>
  <c r="C28" i="1"/>
  <c r="F28"/>
  <c r="G28"/>
  <c r="H28" s="1"/>
  <c r="A29" s="1"/>
  <c r="B28"/>
  <c r="F29" l="1"/>
  <c r="C29"/>
  <c r="B29"/>
  <c r="C33" i="2"/>
  <c r="D33" s="1"/>
  <c r="E33"/>
  <c r="F33" s="1"/>
  <c r="G33" s="1"/>
  <c r="A34" s="1"/>
  <c r="B33"/>
  <c r="G29" i="1" l="1"/>
  <c r="H29" s="1"/>
  <c r="A30" s="1"/>
  <c r="B34" i="2"/>
  <c r="C34"/>
  <c r="D34" s="1"/>
  <c r="F34" s="1"/>
  <c r="G34" s="1"/>
  <c r="A35" s="1"/>
  <c r="E34"/>
  <c r="C30" i="1"/>
  <c r="F30"/>
  <c r="B30"/>
  <c r="G30" l="1"/>
  <c r="H30" s="1"/>
  <c r="A31" s="1"/>
  <c r="F31" s="1"/>
  <c r="C35" i="2"/>
  <c r="D35" s="1"/>
  <c r="E35"/>
  <c r="F35" s="1"/>
  <c r="G35" s="1"/>
  <c r="A36" s="1"/>
  <c r="B35"/>
  <c r="C31" i="1" l="1"/>
  <c r="G31"/>
  <c r="H31" s="1"/>
  <c r="A32" s="1"/>
  <c r="C32" s="1"/>
  <c r="G32" s="1"/>
  <c r="H32" s="1"/>
  <c r="A33" s="1"/>
  <c r="B31"/>
  <c r="B36" i="2"/>
  <c r="C36"/>
  <c r="D36" s="1"/>
  <c r="F36" s="1"/>
  <c r="G36" s="1"/>
  <c r="A37" s="1"/>
  <c r="E36"/>
  <c r="F32" i="1"/>
  <c r="B32"/>
  <c r="F33" l="1"/>
  <c r="C33"/>
  <c r="G33" s="1"/>
  <c r="H33" s="1"/>
  <c r="A34" s="1"/>
  <c r="B33"/>
  <c r="C37" i="2"/>
  <c r="D37" s="1"/>
  <c r="E37"/>
  <c r="F37" s="1"/>
  <c r="G37" s="1"/>
  <c r="A38" s="1"/>
  <c r="B37"/>
  <c r="B38" l="1"/>
  <c r="C38"/>
  <c r="D38" s="1"/>
  <c r="F38" s="1"/>
  <c r="G38" s="1"/>
  <c r="A39" s="1"/>
  <c r="E38"/>
  <c r="C34" i="1"/>
  <c r="F34"/>
  <c r="B34"/>
  <c r="G34" l="1"/>
  <c r="H34" s="1"/>
  <c r="A35" s="1"/>
  <c r="F35" s="1"/>
  <c r="C39" i="2"/>
  <c r="D39" s="1"/>
  <c r="E39"/>
  <c r="F39" s="1"/>
  <c r="G39" s="1"/>
  <c r="A40" s="1"/>
  <c r="B39"/>
  <c r="C35" i="1" l="1"/>
  <c r="G35" s="1"/>
  <c r="H35" s="1"/>
  <c r="A36" s="1"/>
  <c r="B35"/>
  <c r="B40" i="2"/>
  <c r="C40"/>
  <c r="D40" s="1"/>
  <c r="F40" s="1"/>
  <c r="G40" s="1"/>
  <c r="A41" s="1"/>
  <c r="E40"/>
  <c r="F36" i="1" l="1"/>
  <c r="C36"/>
  <c r="G36" s="1"/>
  <c r="H36" s="1"/>
  <c r="A37" s="1"/>
  <c r="C37" s="1"/>
  <c r="G37" s="1"/>
  <c r="H37" s="1"/>
  <c r="A38" s="1"/>
  <c r="B36"/>
  <c r="F37"/>
  <c r="C41" i="2"/>
  <c r="D41" s="1"/>
  <c r="E41"/>
  <c r="F41" s="1"/>
  <c r="G41" s="1"/>
  <c r="A42" s="1"/>
  <c r="B41"/>
  <c r="B37" i="1" l="1"/>
  <c r="B42" i="2"/>
  <c r="C42"/>
  <c r="D42" s="1"/>
  <c r="F42" s="1"/>
  <c r="G42" s="1"/>
  <c r="A43" s="1"/>
  <c r="E42"/>
  <c r="C38" i="1"/>
  <c r="F38"/>
  <c r="B38"/>
  <c r="G38" l="1"/>
  <c r="H38" s="1"/>
  <c r="A39" s="1"/>
  <c r="F39" s="1"/>
  <c r="C43" i="2"/>
  <c r="D43" s="1"/>
  <c r="E43"/>
  <c r="F43" s="1"/>
  <c r="G43" s="1"/>
  <c r="A44" s="1"/>
  <c r="B43"/>
  <c r="C39" i="1" l="1"/>
  <c r="G39" s="1"/>
  <c r="H39" s="1"/>
  <c r="A40" s="1"/>
  <c r="B39"/>
  <c r="B44" i="2"/>
  <c r="C44"/>
  <c r="D44" s="1"/>
  <c r="F44" s="1"/>
  <c r="G44" s="1"/>
  <c r="A45" s="1"/>
  <c r="E44"/>
  <c r="F40" i="1" l="1"/>
  <c r="C40"/>
  <c r="G40" s="1"/>
  <c r="H40" s="1"/>
  <c r="A41" s="1"/>
  <c r="C41" s="1"/>
  <c r="G41" s="1"/>
  <c r="H41" s="1"/>
  <c r="A42" s="1"/>
  <c r="B40"/>
  <c r="C45" i="2"/>
  <c r="D45" s="1"/>
  <c r="E45"/>
  <c r="F45" s="1"/>
  <c r="G45" s="1"/>
  <c r="A46" s="1"/>
  <c r="B45"/>
  <c r="B41" i="1" l="1"/>
  <c r="F41"/>
  <c r="B46" i="2"/>
  <c r="C46"/>
  <c r="D46" s="1"/>
  <c r="F46" s="1"/>
  <c r="G46" s="1"/>
  <c r="A47" s="1"/>
  <c r="E46"/>
  <c r="C42" i="1"/>
  <c r="F42"/>
  <c r="B42"/>
  <c r="G42" l="1"/>
  <c r="H42" s="1"/>
  <c r="A43" s="1"/>
  <c r="F43" s="1"/>
  <c r="C47" i="2"/>
  <c r="D47" s="1"/>
  <c r="E47"/>
  <c r="F47" s="1"/>
  <c r="G47" s="1"/>
  <c r="A48" s="1"/>
  <c r="B47"/>
  <c r="C43" i="1" l="1"/>
  <c r="G43" s="1"/>
  <c r="H43" s="1"/>
  <c r="A44" s="1"/>
  <c r="B43"/>
  <c r="B48" i="2"/>
  <c r="C48"/>
  <c r="D48" s="1"/>
  <c r="F48" s="1"/>
  <c r="G48" s="1"/>
  <c r="A49" s="1"/>
  <c r="E48"/>
  <c r="C44" i="1"/>
  <c r="F44"/>
  <c r="G44"/>
  <c r="H44" s="1"/>
  <c r="A45" s="1"/>
  <c r="B44"/>
  <c r="F45" l="1"/>
  <c r="C45"/>
  <c r="G45" s="1"/>
  <c r="H45" s="1"/>
  <c r="A46" s="1"/>
  <c r="B45"/>
  <c r="C49" i="2"/>
  <c r="D49" s="1"/>
  <c r="E49"/>
  <c r="F49" s="1"/>
  <c r="G49" s="1"/>
  <c r="A50" s="1"/>
  <c r="B49"/>
  <c r="B50" l="1"/>
  <c r="C50"/>
  <c r="D50" s="1"/>
  <c r="F50" s="1"/>
  <c r="G50" s="1"/>
  <c r="A51" s="1"/>
  <c r="E50"/>
  <c r="C46" i="1"/>
  <c r="F46"/>
  <c r="B46"/>
  <c r="G46" l="1"/>
  <c r="H46" s="1"/>
  <c r="A47" s="1"/>
  <c r="F47" s="1"/>
  <c r="C51" i="2"/>
  <c r="D51" s="1"/>
  <c r="E51"/>
  <c r="F51" s="1"/>
  <c r="G51" s="1"/>
  <c r="A52" s="1"/>
  <c r="B51"/>
  <c r="C47" i="1" l="1"/>
  <c r="G47" s="1"/>
  <c r="H47" s="1"/>
  <c r="A48" s="1"/>
  <c r="B47"/>
  <c r="B52" i="2"/>
  <c r="C52"/>
  <c r="D52" s="1"/>
  <c r="F52" s="1"/>
  <c r="G52" s="1"/>
  <c r="A53" s="1"/>
  <c r="E52"/>
  <c r="C48" i="1"/>
  <c r="G48" s="1"/>
  <c r="H48" s="1"/>
  <c r="A49" s="1"/>
  <c r="F48"/>
  <c r="B48"/>
  <c r="F49" l="1"/>
  <c r="C49"/>
  <c r="B49"/>
  <c r="C53" i="2"/>
  <c r="D53" s="1"/>
  <c r="E53"/>
  <c r="F53" s="1"/>
  <c r="G53" s="1"/>
  <c r="A54" s="1"/>
  <c r="B53"/>
  <c r="G49" i="1" l="1"/>
  <c r="H49" s="1"/>
  <c r="A50" s="1"/>
  <c r="F50" s="1"/>
  <c r="B54" i="2"/>
  <c r="C54"/>
  <c r="D54" s="1"/>
  <c r="F54" s="1"/>
  <c r="G54" s="1"/>
  <c r="A55" s="1"/>
  <c r="E54"/>
  <c r="C50" i="1"/>
  <c r="B50" l="1"/>
  <c r="G50"/>
  <c r="H50" s="1"/>
  <c r="A51" s="1"/>
  <c r="F51" s="1"/>
  <c r="C55" i="2"/>
  <c r="D55" s="1"/>
  <c r="E55"/>
  <c r="F55" s="1"/>
  <c r="G55" s="1"/>
  <c r="A56" s="1"/>
  <c r="B55"/>
  <c r="C51" i="1" l="1"/>
  <c r="G51" s="1"/>
  <c r="H51" s="1"/>
  <c r="A52" s="1"/>
  <c r="B51"/>
  <c r="B56" i="2"/>
  <c r="C56"/>
  <c r="D56" s="1"/>
  <c r="F56" s="1"/>
  <c r="G56" s="1"/>
  <c r="A57" s="1"/>
  <c r="E56"/>
  <c r="F52" i="1" l="1"/>
  <c r="C52"/>
  <c r="G52" s="1"/>
  <c r="H52" s="1"/>
  <c r="A53" s="1"/>
  <c r="C53" s="1"/>
  <c r="B52"/>
  <c r="F53"/>
  <c r="C57" i="2"/>
  <c r="D57" s="1"/>
  <c r="E57"/>
  <c r="F57" s="1"/>
  <c r="G57" s="1"/>
  <c r="A58" s="1"/>
  <c r="B57"/>
  <c r="B53" i="1" l="1"/>
  <c r="G53"/>
  <c r="H53" s="1"/>
  <c r="A54" s="1"/>
  <c r="F54" s="1"/>
  <c r="B58" i="2"/>
  <c r="C58"/>
  <c r="D58" s="1"/>
  <c r="F58" s="1"/>
  <c r="G58" s="1"/>
  <c r="A59" s="1"/>
  <c r="E58"/>
  <c r="C54" i="1" l="1"/>
  <c r="G54" s="1"/>
  <c r="H54" s="1"/>
  <c r="A55" s="1"/>
  <c r="B54"/>
  <c r="C59" i="2"/>
  <c r="D59" s="1"/>
  <c r="E59"/>
  <c r="F59" s="1"/>
  <c r="G59" s="1"/>
  <c r="A60" s="1"/>
  <c r="B59"/>
  <c r="F55" i="1" l="1"/>
  <c r="B55"/>
  <c r="C55"/>
  <c r="G55" s="1"/>
  <c r="H55" s="1"/>
  <c r="A56" s="1"/>
  <c r="F56" s="1"/>
  <c r="B60" i="2"/>
  <c r="C60"/>
  <c r="D60" s="1"/>
  <c r="F60" s="1"/>
  <c r="G60" s="1"/>
  <c r="A61" s="1"/>
  <c r="E60"/>
  <c r="C56" i="1"/>
  <c r="G56" l="1"/>
  <c r="H56" s="1"/>
  <c r="A57" s="1"/>
  <c r="C57" s="1"/>
  <c r="G57" s="1"/>
  <c r="H57" s="1"/>
  <c r="A58" s="1"/>
  <c r="B56"/>
  <c r="F57"/>
  <c r="C61" i="2"/>
  <c r="D61" s="1"/>
  <c r="E61"/>
  <c r="F61" s="1"/>
  <c r="G61" s="1"/>
  <c r="A62" s="1"/>
  <c r="B61"/>
  <c r="B57" i="1" l="1"/>
  <c r="B62" i="2"/>
  <c r="C62"/>
  <c r="D62" s="1"/>
  <c r="F62" s="1"/>
  <c r="G62" s="1"/>
  <c r="A63" s="1"/>
  <c r="E62"/>
  <c r="C58" i="1"/>
  <c r="G58" s="1"/>
  <c r="H58" s="1"/>
  <c r="A59" s="1"/>
  <c r="F58"/>
  <c r="B58"/>
  <c r="F59" l="1"/>
  <c r="C59"/>
  <c r="G59" s="1"/>
  <c r="H59" s="1"/>
  <c r="A60" s="1"/>
  <c r="B59"/>
  <c r="C63" i="2"/>
  <c r="D63" s="1"/>
  <c r="E63"/>
  <c r="F63" s="1"/>
  <c r="G63" s="1"/>
  <c r="A64" s="1"/>
  <c r="B63"/>
  <c r="B64" l="1"/>
  <c r="C64"/>
  <c r="D64" s="1"/>
  <c r="F64" s="1"/>
  <c r="G64" s="1"/>
  <c r="A65" s="1"/>
  <c r="E64"/>
  <c r="C60" i="1"/>
  <c r="F60"/>
  <c r="B60"/>
  <c r="G60" l="1"/>
  <c r="H60" s="1"/>
  <c r="A61" s="1"/>
  <c r="F61" s="1"/>
  <c r="C65" i="2"/>
  <c r="D65" s="1"/>
  <c r="E65"/>
  <c r="F65" s="1"/>
  <c r="G65" s="1"/>
  <c r="A66" s="1"/>
  <c r="B65"/>
  <c r="C61" i="1" l="1"/>
  <c r="B61"/>
  <c r="G61"/>
  <c r="H61" s="1"/>
  <c r="A62" s="1"/>
  <c r="F62" s="1"/>
  <c r="B66" i="2"/>
  <c r="C66"/>
  <c r="D66" s="1"/>
  <c r="F66" s="1"/>
  <c r="G66" s="1"/>
  <c r="A67" s="1"/>
  <c r="E66"/>
  <c r="C62" i="1"/>
  <c r="B62" l="1"/>
  <c r="G62"/>
  <c r="H62" s="1"/>
  <c r="A63" s="1"/>
  <c r="F63" s="1"/>
  <c r="C67" i="2"/>
  <c r="D67" s="1"/>
  <c r="E67"/>
  <c r="F67" s="1"/>
  <c r="G67" s="1"/>
  <c r="A68" s="1"/>
  <c r="B67"/>
  <c r="C63" i="1" l="1"/>
  <c r="B63"/>
  <c r="G63"/>
  <c r="H63" s="1"/>
  <c r="A64" s="1"/>
  <c r="F64" s="1"/>
  <c r="B68" i="2"/>
  <c r="C68"/>
  <c r="D68" s="1"/>
  <c r="F68" s="1"/>
  <c r="G68" s="1"/>
  <c r="A69" s="1"/>
  <c r="E68"/>
  <c r="C64" i="1"/>
  <c r="G64" l="1"/>
  <c r="H64" s="1"/>
  <c r="A65" s="1"/>
  <c r="C65" s="1"/>
  <c r="G65" s="1"/>
  <c r="H65" s="1"/>
  <c r="A66" s="1"/>
  <c r="B64"/>
  <c r="F65"/>
  <c r="C69" i="2"/>
  <c r="D69" s="1"/>
  <c r="E69"/>
  <c r="F69" s="1"/>
  <c r="G69" s="1"/>
  <c r="A70" s="1"/>
  <c r="B69"/>
  <c r="B65" i="1" l="1"/>
  <c r="B70" i="2"/>
  <c r="C70"/>
  <c r="D70" s="1"/>
  <c r="F70" s="1"/>
  <c r="G70" s="1"/>
  <c r="A71" s="1"/>
  <c r="E70"/>
  <c r="C66" i="1"/>
  <c r="F66"/>
  <c r="B66"/>
  <c r="G66" l="1"/>
  <c r="H66" s="1"/>
  <c r="A67" s="1"/>
  <c r="F67" s="1"/>
  <c r="C71" i="2"/>
  <c r="D71" s="1"/>
  <c r="E71"/>
  <c r="F71" s="1"/>
  <c r="G71" s="1"/>
  <c r="A72" s="1"/>
  <c r="B71"/>
  <c r="C67" i="1" l="1"/>
  <c r="B67"/>
  <c r="G67"/>
  <c r="H67" s="1"/>
  <c r="A68" s="1"/>
  <c r="F68" s="1"/>
  <c r="B72" i="2"/>
  <c r="C72"/>
  <c r="D72" s="1"/>
  <c r="F72" s="1"/>
  <c r="G72" s="1"/>
  <c r="A73" s="1"/>
  <c r="E72"/>
  <c r="C68" i="1"/>
  <c r="G68" l="1"/>
  <c r="H68" s="1"/>
  <c r="A69" s="1"/>
  <c r="C69" s="1"/>
  <c r="G69" s="1"/>
  <c r="H69" s="1"/>
  <c r="A70" s="1"/>
  <c r="B68"/>
  <c r="F69"/>
  <c r="C73" i="2"/>
  <c r="D73" s="1"/>
  <c r="E73"/>
  <c r="F73" s="1"/>
  <c r="G73" s="1"/>
  <c r="A74" s="1"/>
  <c r="B73"/>
  <c r="B69" i="1" l="1"/>
  <c r="B74" i="2"/>
  <c r="C74"/>
  <c r="D74" s="1"/>
  <c r="F74" s="1"/>
  <c r="G74" s="1"/>
  <c r="A75" s="1"/>
  <c r="E74"/>
  <c r="C70" i="1"/>
  <c r="F70"/>
  <c r="B70"/>
  <c r="G70" l="1"/>
  <c r="H70" s="1"/>
  <c r="A71" s="1"/>
  <c r="F71" s="1"/>
  <c r="C75" i="2"/>
  <c r="D75" s="1"/>
  <c r="E75"/>
  <c r="F75" s="1"/>
  <c r="G75" s="1"/>
  <c r="A76" s="1"/>
  <c r="B75"/>
  <c r="C71" i="1" l="1"/>
  <c r="B71"/>
  <c r="G71"/>
  <c r="H71" s="1"/>
  <c r="A72" s="1"/>
  <c r="F72" s="1"/>
  <c r="B76" i="2"/>
  <c r="C76"/>
  <c r="D76" s="1"/>
  <c r="F76" s="1"/>
  <c r="G76" s="1"/>
  <c r="A77" s="1"/>
  <c r="E76"/>
  <c r="C72" i="1"/>
  <c r="G72" l="1"/>
  <c r="H72" s="1"/>
  <c r="A73" s="1"/>
  <c r="C73" s="1"/>
  <c r="G73" s="1"/>
  <c r="H73" s="1"/>
  <c r="A74" s="1"/>
  <c r="B72"/>
  <c r="F73"/>
  <c r="C77" i="2"/>
  <c r="D77" s="1"/>
  <c r="E77"/>
  <c r="F77" s="1"/>
  <c r="G77" s="1"/>
  <c r="A78" s="1"/>
  <c r="B77"/>
  <c r="B73" i="1" l="1"/>
  <c r="B78" i="2"/>
  <c r="C78"/>
  <c r="D78" s="1"/>
  <c r="F78" s="1"/>
  <c r="G78" s="1"/>
  <c r="A79" s="1"/>
  <c r="E78"/>
  <c r="C74" i="1"/>
  <c r="F74"/>
  <c r="B74"/>
  <c r="G74" l="1"/>
  <c r="H74" s="1"/>
  <c r="A75" s="1"/>
  <c r="F75" s="1"/>
  <c r="C79" i="2"/>
  <c r="D79" s="1"/>
  <c r="E79"/>
  <c r="F79" s="1"/>
  <c r="G79" s="1"/>
  <c r="A80" s="1"/>
  <c r="B79"/>
  <c r="C75" i="1" l="1"/>
  <c r="B75"/>
  <c r="G75"/>
  <c r="H75" s="1"/>
  <c r="A76" s="1"/>
  <c r="F76" s="1"/>
  <c r="B80" i="2"/>
  <c r="C80"/>
  <c r="D80" s="1"/>
  <c r="F80" s="1"/>
  <c r="G80" s="1"/>
  <c r="A81" s="1"/>
  <c r="E80"/>
  <c r="C76" i="1"/>
  <c r="G76" l="1"/>
  <c r="H76" s="1"/>
  <c r="A77" s="1"/>
  <c r="C77" s="1"/>
  <c r="G77" s="1"/>
  <c r="H77" s="1"/>
  <c r="A78" s="1"/>
  <c r="B76"/>
  <c r="C81" i="2"/>
  <c r="D81" s="1"/>
  <c r="E81"/>
  <c r="F81" s="1"/>
  <c r="G81" s="1"/>
  <c r="A82" s="1"/>
  <c r="B81"/>
  <c r="B77" i="1" l="1"/>
  <c r="F77"/>
  <c r="B82" i="2"/>
  <c r="C82"/>
  <c r="D82" s="1"/>
  <c r="F82" s="1"/>
  <c r="G82" s="1"/>
  <c r="A83" s="1"/>
  <c r="E82"/>
  <c r="C78" i="1"/>
  <c r="F78"/>
  <c r="B78"/>
  <c r="G78" l="1"/>
  <c r="H78" s="1"/>
  <c r="A79" s="1"/>
  <c r="F79" s="1"/>
  <c r="C83" i="2"/>
  <c r="D83" s="1"/>
  <c r="E83"/>
  <c r="F83" s="1"/>
  <c r="G83" s="1"/>
  <c r="A84" s="1"/>
  <c r="B83"/>
  <c r="C79" i="1" l="1"/>
  <c r="G79"/>
  <c r="H79" s="1"/>
  <c r="A80" s="1"/>
  <c r="B79"/>
  <c r="B84" i="2"/>
  <c r="C84"/>
  <c r="D84" s="1"/>
  <c r="F84" s="1"/>
  <c r="G84" s="1"/>
  <c r="A85" s="1"/>
  <c r="E84"/>
  <c r="C80" i="1"/>
  <c r="F80"/>
  <c r="G80"/>
  <c r="H80" s="1"/>
  <c r="A81" s="1"/>
  <c r="B80"/>
  <c r="F81" l="1"/>
  <c r="C81"/>
  <c r="B81"/>
  <c r="C85" i="2"/>
  <c r="D85" s="1"/>
  <c r="E85"/>
  <c r="F85" s="1"/>
  <c r="G85" s="1"/>
  <c r="A86" s="1"/>
  <c r="B85"/>
  <c r="G81" i="1" l="1"/>
  <c r="H81" s="1"/>
  <c r="A82" s="1"/>
  <c r="F82" s="1"/>
  <c r="B86" i="2"/>
  <c r="C86"/>
  <c r="D86" s="1"/>
  <c r="F86" s="1"/>
  <c r="G86" s="1"/>
  <c r="A87" s="1"/>
  <c r="E86"/>
  <c r="B82" i="1" l="1"/>
  <c r="C82"/>
  <c r="G82" s="1"/>
  <c r="H82" s="1"/>
  <c r="A83" s="1"/>
  <c r="C87" i="2"/>
  <c r="D87" s="1"/>
  <c r="E87"/>
  <c r="F87" s="1"/>
  <c r="G87" s="1"/>
  <c r="A88" s="1"/>
  <c r="B87"/>
  <c r="C83" i="1" l="1"/>
  <c r="F83"/>
  <c r="B83"/>
  <c r="B88" i="2"/>
  <c r="C88"/>
  <c r="D88" s="1"/>
  <c r="E88"/>
  <c r="F88"/>
  <c r="G88" s="1"/>
  <c r="A89" s="1"/>
  <c r="G83" i="1" l="1"/>
  <c r="H83" s="1"/>
  <c r="A84" s="1"/>
  <c r="B89" i="2"/>
  <c r="E89"/>
  <c r="C89"/>
  <c r="D89" s="1"/>
  <c r="F89" s="1"/>
  <c r="G89" s="1"/>
  <c r="A90" s="1"/>
  <c r="C84" i="1" l="1"/>
  <c r="F84"/>
  <c r="B84"/>
  <c r="C90" i="2"/>
  <c r="D90" s="1"/>
  <c r="E90"/>
  <c r="B90"/>
  <c r="F90"/>
  <c r="G90" s="1"/>
  <c r="A91" s="1"/>
  <c r="G84" i="1" l="1"/>
  <c r="H84" s="1"/>
  <c r="A85" s="1"/>
  <c r="F85" s="1"/>
  <c r="B91" i="2"/>
  <c r="C91"/>
  <c r="D91" s="1"/>
  <c r="F91" s="1"/>
  <c r="G91" s="1"/>
  <c r="A92" s="1"/>
  <c r="E91"/>
  <c r="B85" i="1" l="1"/>
  <c r="C85"/>
  <c r="G85" s="1"/>
  <c r="H85" s="1"/>
  <c r="A86" s="1"/>
  <c r="C86" s="1"/>
  <c r="C92" i="2"/>
  <c r="D92" s="1"/>
  <c r="E92"/>
  <c r="B92"/>
  <c r="F92"/>
  <c r="G92" s="1"/>
  <c r="A93" s="1"/>
  <c r="F86" i="1" l="1"/>
  <c r="G86" s="1"/>
  <c r="H86" s="1"/>
  <c r="A87" s="1"/>
  <c r="F87" s="1"/>
  <c r="B86"/>
  <c r="C87"/>
  <c r="B93" i="2"/>
  <c r="E93"/>
  <c r="C93"/>
  <c r="D93" s="1"/>
  <c r="F93" s="1"/>
  <c r="G93" s="1"/>
  <c r="A94" s="1"/>
  <c r="B87" i="1" l="1"/>
  <c r="G87"/>
  <c r="H87" s="1"/>
  <c r="A88" s="1"/>
  <c r="C94" i="2"/>
  <c r="D94" s="1"/>
  <c r="E94"/>
  <c r="B94"/>
  <c r="F94"/>
  <c r="G94" s="1"/>
  <c r="A95" s="1"/>
  <c r="C88" i="1" l="1"/>
  <c r="B88"/>
  <c r="F88"/>
  <c r="B95" i="2"/>
  <c r="C95"/>
  <c r="D95" s="1"/>
  <c r="F95" s="1"/>
  <c r="G95" s="1"/>
  <c r="A96" s="1"/>
  <c r="E95"/>
  <c r="G88" i="1" l="1"/>
  <c r="H88" s="1"/>
  <c r="A89" s="1"/>
  <c r="C96" i="2"/>
  <c r="D96" s="1"/>
  <c r="E96"/>
  <c r="B96"/>
  <c r="F96"/>
  <c r="G96" s="1"/>
  <c r="A97" s="1"/>
  <c r="C89" i="1" l="1"/>
  <c r="F89"/>
  <c r="B89"/>
  <c r="B97" i="2"/>
  <c r="E97"/>
  <c r="C97"/>
  <c r="D97" s="1"/>
  <c r="F97" s="1"/>
  <c r="G97" s="1"/>
  <c r="A98" s="1"/>
  <c r="G89" i="1" l="1"/>
  <c r="H89" s="1"/>
  <c r="A90" s="1"/>
  <c r="C98" i="2"/>
  <c r="D98" s="1"/>
  <c r="E98"/>
  <c r="B98"/>
  <c r="F98"/>
  <c r="G98" s="1"/>
  <c r="A99" s="1"/>
  <c r="C90" i="1" l="1"/>
  <c r="F90"/>
  <c r="G90" s="1"/>
  <c r="H90" s="1"/>
  <c r="A91" s="1"/>
  <c r="B90"/>
  <c r="B99" i="2"/>
  <c r="C99"/>
  <c r="D99" s="1"/>
  <c r="F99" s="1"/>
  <c r="G99" s="1"/>
  <c r="A100" s="1"/>
  <c r="E99"/>
  <c r="C91" i="1" l="1"/>
  <c r="F91"/>
  <c r="B91"/>
  <c r="C100" i="2"/>
  <c r="D100" s="1"/>
  <c r="E100"/>
  <c r="B100"/>
  <c r="F100"/>
  <c r="G100" s="1"/>
  <c r="A101" s="1"/>
  <c r="G91" i="1" l="1"/>
  <c r="H91" s="1"/>
  <c r="A92" s="1"/>
  <c r="B101" i="2"/>
  <c r="E101"/>
  <c r="C101"/>
  <c r="D101" s="1"/>
  <c r="F101" s="1"/>
  <c r="G101" s="1"/>
  <c r="A102" s="1"/>
  <c r="C92" i="1" l="1"/>
  <c r="B92"/>
  <c r="F92"/>
  <c r="C102" i="2"/>
  <c r="D102" s="1"/>
  <c r="E102"/>
  <c r="B102"/>
  <c r="F102"/>
  <c r="G102" s="1"/>
  <c r="A103" s="1"/>
  <c r="G92" i="1" l="1"/>
  <c r="H92" s="1"/>
  <c r="A93" s="1"/>
  <c r="B103" i="2"/>
  <c r="C103"/>
  <c r="D103" s="1"/>
  <c r="F103" s="1"/>
  <c r="G103" s="1"/>
  <c r="A104" s="1"/>
  <c r="E103"/>
  <c r="F93" i="1" l="1"/>
  <c r="B93"/>
  <c r="C93"/>
  <c r="G93" s="1"/>
  <c r="H93" s="1"/>
  <c r="A94" s="1"/>
  <c r="C104" i="2"/>
  <c r="D104" s="1"/>
  <c r="E104"/>
  <c r="B104"/>
  <c r="F104"/>
  <c r="G104" s="1"/>
  <c r="A105" s="1"/>
  <c r="C94" i="1" l="1"/>
  <c r="F94"/>
  <c r="B94"/>
  <c r="B105" i="2"/>
  <c r="E105"/>
  <c r="C105"/>
  <c r="D105" s="1"/>
  <c r="F105" s="1"/>
  <c r="G105" s="1"/>
  <c r="A106" s="1"/>
  <c r="G94" i="1" l="1"/>
  <c r="H94" s="1"/>
  <c r="A95" s="1"/>
  <c r="F95" s="1"/>
  <c r="C106" i="2"/>
  <c r="D106" s="1"/>
  <c r="E106"/>
  <c r="B106"/>
  <c r="F106"/>
  <c r="G106" s="1"/>
  <c r="A107" s="1"/>
  <c r="B95" i="1" l="1"/>
  <c r="C95"/>
  <c r="G95" s="1"/>
  <c r="H95" s="1"/>
  <c r="A96" s="1"/>
  <c r="C96" s="1"/>
  <c r="B107" i="2"/>
  <c r="C107"/>
  <c r="D107" s="1"/>
  <c r="F107" s="1"/>
  <c r="G107" s="1"/>
  <c r="A108" s="1"/>
  <c r="E107"/>
  <c r="B96" i="1" l="1"/>
  <c r="F96"/>
  <c r="G96"/>
  <c r="H96" s="1"/>
  <c r="A97" s="1"/>
  <c r="C108" i="2"/>
  <c r="D108" s="1"/>
  <c r="E108"/>
  <c r="B108"/>
  <c r="F108"/>
  <c r="G108" s="1"/>
  <c r="A109" s="1"/>
  <c r="F97" i="1" l="1"/>
  <c r="B97"/>
  <c r="C97"/>
  <c r="G97" s="1"/>
  <c r="H97" s="1"/>
  <c r="A98" s="1"/>
  <c r="B109" i="2"/>
  <c r="E109"/>
  <c r="C109"/>
  <c r="D109" s="1"/>
  <c r="F109" s="1"/>
  <c r="G109" s="1"/>
  <c r="A110" s="1"/>
  <c r="B98" i="1" l="1"/>
  <c r="C98"/>
  <c r="F98"/>
  <c r="C110" i="2"/>
  <c r="D110" s="1"/>
  <c r="E110"/>
  <c r="B110"/>
  <c r="F110"/>
  <c r="G110" s="1"/>
  <c r="A111" s="1"/>
  <c r="G98" i="1" l="1"/>
  <c r="H98" s="1"/>
  <c r="A99" s="1"/>
  <c r="F99" s="1"/>
  <c r="B111" i="2"/>
  <c r="C111"/>
  <c r="D111" s="1"/>
  <c r="F111" s="1"/>
  <c r="G111" s="1"/>
  <c r="A112" s="1"/>
  <c r="E111"/>
  <c r="B99" i="1" l="1"/>
  <c r="C99"/>
  <c r="G99" s="1"/>
  <c r="H99" s="1"/>
  <c r="A100" s="1"/>
  <c r="F100" s="1"/>
  <c r="C112" i="2"/>
  <c r="D112" s="1"/>
  <c r="E112"/>
  <c r="B112"/>
  <c r="F112"/>
  <c r="G112" s="1"/>
  <c r="A113" s="1"/>
  <c r="C100" i="1" l="1"/>
  <c r="G100" s="1"/>
  <c r="H100" s="1"/>
  <c r="A101" s="1"/>
  <c r="F101" s="1"/>
  <c r="B100"/>
  <c r="C101"/>
  <c r="B113" i="2"/>
  <c r="E113"/>
  <c r="C113"/>
  <c r="D113" s="1"/>
  <c r="F113" s="1"/>
  <c r="G113" s="1"/>
  <c r="A114" s="1"/>
  <c r="B101" i="1" l="1"/>
  <c r="G101"/>
  <c r="H101" s="1"/>
  <c r="A102" s="1"/>
  <c r="B102" s="1"/>
  <c r="C114" i="2"/>
  <c r="D114" s="1"/>
  <c r="E114"/>
  <c r="B114"/>
  <c r="F114"/>
  <c r="G114" s="1"/>
  <c r="A115" s="1"/>
  <c r="C102" i="1" l="1"/>
  <c r="F102"/>
  <c r="G102" s="1"/>
  <c r="H102" s="1"/>
  <c r="A103" s="1"/>
  <c r="B115" i="2"/>
  <c r="C115"/>
  <c r="D115" s="1"/>
  <c r="F115" s="1"/>
  <c r="G115" s="1"/>
  <c r="A116" s="1"/>
  <c r="E115"/>
  <c r="C103" i="1" l="1"/>
  <c r="B103"/>
  <c r="F103"/>
  <c r="G103"/>
  <c r="H103" s="1"/>
  <c r="A104" s="1"/>
  <c r="C116" i="2"/>
  <c r="D116" s="1"/>
  <c r="E116"/>
  <c r="B116"/>
  <c r="F116"/>
  <c r="G116" s="1"/>
  <c r="A117" s="1"/>
  <c r="C104" i="1" l="1"/>
  <c r="B104"/>
  <c r="F104"/>
  <c r="B117" i="2"/>
  <c r="E117"/>
  <c r="C117"/>
  <c r="D117" s="1"/>
  <c r="F117" s="1"/>
  <c r="G117" s="1"/>
  <c r="A118" s="1"/>
  <c r="G104" i="1" l="1"/>
  <c r="H104" s="1"/>
  <c r="A105" s="1"/>
  <c r="C118" i="2"/>
  <c r="D118" s="1"/>
  <c r="E118"/>
  <c r="B118"/>
  <c r="F118"/>
  <c r="G118" s="1"/>
  <c r="A119" s="1"/>
  <c r="C105" i="1" l="1"/>
  <c r="F105"/>
  <c r="B105"/>
  <c r="B119" i="2"/>
  <c r="C119"/>
  <c r="D119" s="1"/>
  <c r="F119" s="1"/>
  <c r="G119" s="1"/>
  <c r="A120" s="1"/>
  <c r="E119"/>
  <c r="G105" i="1" l="1"/>
  <c r="H105" s="1"/>
  <c r="A106" s="1"/>
  <c r="C120" i="2"/>
  <c r="D120" s="1"/>
  <c r="E120"/>
  <c r="B120"/>
  <c r="F120"/>
  <c r="G120" s="1"/>
  <c r="A121" s="1"/>
  <c r="C106" i="1" l="1"/>
  <c r="F106"/>
  <c r="B106"/>
  <c r="B121" i="2"/>
  <c r="E121"/>
  <c r="C121"/>
  <c r="D121" s="1"/>
  <c r="F121" s="1"/>
  <c r="G121" s="1"/>
  <c r="A122" s="1"/>
  <c r="G106" i="1" l="1"/>
  <c r="H106" s="1"/>
  <c r="A107" s="1"/>
  <c r="C107" s="1"/>
  <c r="C122" i="2"/>
  <c r="D122" s="1"/>
  <c r="E122"/>
  <c r="B122"/>
  <c r="F122"/>
  <c r="G122" s="1"/>
  <c r="A123" s="1"/>
  <c r="F107" i="1" l="1"/>
  <c r="B107"/>
  <c r="G107"/>
  <c r="H107" s="1"/>
  <c r="A108" s="1"/>
  <c r="B123" i="2"/>
  <c r="C123"/>
  <c r="D123" s="1"/>
  <c r="F123" s="1"/>
  <c r="G123" s="1"/>
  <c r="A124" s="1"/>
  <c r="E123"/>
  <c r="C108" i="1" l="1"/>
  <c r="B108"/>
  <c r="F108"/>
  <c r="C124" i="2"/>
  <c r="D124" s="1"/>
  <c r="E124"/>
  <c r="B124"/>
  <c r="F124"/>
  <c r="G124" s="1"/>
  <c r="A125" s="1"/>
  <c r="G108" i="1" l="1"/>
  <c r="H108" s="1"/>
  <c r="A109" s="1"/>
  <c r="B125" i="2"/>
  <c r="E125"/>
  <c r="C125"/>
  <c r="D125" s="1"/>
  <c r="F125" s="1"/>
  <c r="G125" s="1"/>
  <c r="A126" s="1"/>
  <c r="F109" i="1" l="1"/>
  <c r="B109"/>
  <c r="C109"/>
  <c r="G109" s="1"/>
  <c r="H109" s="1"/>
  <c r="A110" s="1"/>
  <c r="C126" i="2"/>
  <c r="D126" s="1"/>
  <c r="E126"/>
  <c r="F126" s="1"/>
  <c r="G126" s="1"/>
  <c r="A127" s="1"/>
  <c r="B126"/>
  <c r="C110" i="1" l="1"/>
  <c r="F110"/>
  <c r="B110"/>
  <c r="B127" i="2"/>
  <c r="C127"/>
  <c r="D127" s="1"/>
  <c r="F127" s="1"/>
  <c r="G127" s="1"/>
  <c r="A128" s="1"/>
  <c r="E127"/>
  <c r="G110" i="1" l="1"/>
  <c r="H110" s="1"/>
  <c r="A111" s="1"/>
  <c r="F111" s="1"/>
  <c r="C128" i="2"/>
  <c r="D128" s="1"/>
  <c r="E128"/>
  <c r="F128" s="1"/>
  <c r="G128" s="1"/>
  <c r="A129" s="1"/>
  <c r="B128"/>
  <c r="B111" i="1" l="1"/>
  <c r="C111"/>
  <c r="G111" s="1"/>
  <c r="H111" s="1"/>
  <c r="A112" s="1"/>
  <c r="C112" s="1"/>
  <c r="B129" i="2"/>
  <c r="E129"/>
  <c r="C129"/>
  <c r="D129" s="1"/>
  <c r="F129" s="1"/>
  <c r="G129" s="1"/>
  <c r="A130" s="1"/>
  <c r="B112" i="1" l="1"/>
  <c r="F112"/>
  <c r="G112"/>
  <c r="H112" s="1"/>
  <c r="A113" s="1"/>
  <c r="C130" i="2"/>
  <c r="D130" s="1"/>
  <c r="E130"/>
  <c r="B130"/>
  <c r="F130"/>
  <c r="G130" s="1"/>
  <c r="A131" s="1"/>
  <c r="C113" i="1" l="1"/>
  <c r="F113"/>
  <c r="B113"/>
  <c r="B131" i="2"/>
  <c r="C131"/>
  <c r="D131" s="1"/>
  <c r="F131" s="1"/>
  <c r="G131" s="1"/>
  <c r="A132" s="1"/>
  <c r="E131"/>
  <c r="G113" i="1" l="1"/>
  <c r="H113" s="1"/>
  <c r="A114" s="1"/>
  <c r="C114" s="1"/>
  <c r="C132" i="2"/>
  <c r="D132" s="1"/>
  <c r="E132"/>
  <c r="B132"/>
  <c r="F132"/>
  <c r="G132" s="1"/>
  <c r="A133" s="1"/>
  <c r="B114" i="1" l="1"/>
  <c r="F114"/>
  <c r="G114"/>
  <c r="H114" s="1"/>
  <c r="A115" s="1"/>
  <c r="F115" s="1"/>
  <c r="B133" i="2"/>
  <c r="E133"/>
  <c r="C133"/>
  <c r="D133" s="1"/>
  <c r="F133" s="1"/>
  <c r="G133" s="1"/>
  <c r="A134" s="1"/>
  <c r="B115" i="1" l="1"/>
  <c r="C115"/>
  <c r="G115" s="1"/>
  <c r="H115" s="1"/>
  <c r="A116" s="1"/>
  <c r="C116" s="1"/>
  <c r="C134" i="2"/>
  <c r="D134" s="1"/>
  <c r="E134"/>
  <c r="F134" s="1"/>
  <c r="G134" s="1"/>
  <c r="A135" s="1"/>
  <c r="B134"/>
  <c r="B116" i="1" l="1"/>
  <c r="F116"/>
  <c r="G116" s="1"/>
  <c r="H116" s="1"/>
  <c r="A117" s="1"/>
  <c r="B135" i="2"/>
  <c r="C135"/>
  <c r="D135" s="1"/>
  <c r="F135" s="1"/>
  <c r="G135" s="1"/>
  <c r="A136" s="1"/>
  <c r="E135"/>
  <c r="F117" i="1" l="1"/>
  <c r="B117"/>
  <c r="C117"/>
  <c r="G117" s="1"/>
  <c r="H117" s="1"/>
  <c r="A118" s="1"/>
  <c r="C136" i="2"/>
  <c r="D136" s="1"/>
  <c r="E136"/>
  <c r="F136" s="1"/>
  <c r="G136" s="1"/>
  <c r="A137" s="1"/>
  <c r="B136"/>
  <c r="C118" i="1" l="1"/>
  <c r="F118"/>
  <c r="G118" s="1"/>
  <c r="H118" s="1"/>
  <c r="A119" s="1"/>
  <c r="B118"/>
  <c r="B137" i="2"/>
  <c r="E137"/>
  <c r="C137"/>
  <c r="D137" s="1"/>
  <c r="F137" s="1"/>
  <c r="G137" s="1"/>
  <c r="A138" s="1"/>
  <c r="F119" i="1" l="1"/>
  <c r="B119"/>
  <c r="C119"/>
  <c r="G119" s="1"/>
  <c r="H119" s="1"/>
  <c r="A120" s="1"/>
  <c r="C138" i="2"/>
  <c r="D138" s="1"/>
  <c r="E138"/>
  <c r="B138"/>
  <c r="F138"/>
  <c r="G138" s="1"/>
  <c r="A139" s="1"/>
  <c r="C120" i="1" l="1"/>
  <c r="F120"/>
  <c r="B120"/>
  <c r="B139" i="2"/>
  <c r="C139"/>
  <c r="D139" s="1"/>
  <c r="F139" s="1"/>
  <c r="G139" s="1"/>
  <c r="A140" s="1"/>
  <c r="E139"/>
  <c r="G120" i="1" l="1"/>
  <c r="H120" s="1"/>
  <c r="A121" s="1"/>
  <c r="C121" s="1"/>
  <c r="C140" i="2"/>
  <c r="D140" s="1"/>
  <c r="E140"/>
  <c r="B140"/>
  <c r="F140"/>
  <c r="G140" s="1"/>
  <c r="A141" s="1"/>
  <c r="B121" i="1" l="1"/>
  <c r="F121"/>
  <c r="G121" s="1"/>
  <c r="H121" s="1"/>
  <c r="A122" s="1"/>
  <c r="B141" i="2"/>
  <c r="E141"/>
  <c r="C141"/>
  <c r="D141" s="1"/>
  <c r="F141" s="1"/>
  <c r="G141" s="1"/>
  <c r="A142" s="1"/>
  <c r="C122" i="1" l="1"/>
  <c r="F122"/>
  <c r="B122"/>
  <c r="C142" i="2"/>
  <c r="D142" s="1"/>
  <c r="E142"/>
  <c r="F142" s="1"/>
  <c r="G142" s="1"/>
  <c r="A143" s="1"/>
  <c r="B142"/>
  <c r="G122" i="1" l="1"/>
  <c r="H122" s="1"/>
  <c r="A123" s="1"/>
  <c r="B143" i="2"/>
  <c r="C143"/>
  <c r="D143" s="1"/>
  <c r="F143" s="1"/>
  <c r="G143" s="1"/>
  <c r="A144" s="1"/>
  <c r="E143"/>
  <c r="F123" i="1" l="1"/>
  <c r="C123"/>
  <c r="B123"/>
  <c r="C144" i="2"/>
  <c r="D144" s="1"/>
  <c r="E144"/>
  <c r="F144" s="1"/>
  <c r="G144" s="1"/>
  <c r="A145" s="1"/>
  <c r="B144"/>
  <c r="G123" i="1" l="1"/>
  <c r="H123" s="1"/>
  <c r="A124" s="1"/>
  <c r="B145" i="2"/>
  <c r="E145"/>
  <c r="C145"/>
  <c r="D145" s="1"/>
  <c r="F145" s="1"/>
  <c r="G145" s="1"/>
  <c r="A146" s="1"/>
  <c r="C124" i="1" l="1"/>
  <c r="F124"/>
  <c r="B124"/>
  <c r="C146" i="2"/>
  <c r="D146" s="1"/>
  <c r="B146"/>
  <c r="E146"/>
  <c r="G146"/>
  <c r="A147" s="1"/>
  <c r="F146"/>
  <c r="G124" i="1" l="1"/>
  <c r="H124" s="1"/>
  <c r="A125" s="1"/>
  <c r="B147" i="2"/>
  <c r="C147"/>
  <c r="D147" s="1"/>
  <c r="F147" s="1"/>
  <c r="G147" s="1"/>
  <c r="A148" s="1"/>
  <c r="E147"/>
  <c r="C125" i="1" l="1"/>
  <c r="B125"/>
  <c r="F125"/>
  <c r="G125" s="1"/>
  <c r="H125" s="1"/>
  <c r="A126" s="1"/>
  <c r="C148" i="2"/>
  <c r="D148" s="1"/>
  <c r="E148"/>
  <c r="B148"/>
  <c r="F148"/>
  <c r="G148" s="1"/>
  <c r="A149" s="1"/>
  <c r="F126" i="1" l="1"/>
  <c r="B126"/>
  <c r="C126"/>
  <c r="G126" s="1"/>
  <c r="H126" s="1"/>
  <c r="A127" s="1"/>
  <c r="B149" i="2"/>
  <c r="C149"/>
  <c r="D149" s="1"/>
  <c r="F149" s="1"/>
  <c r="G149" s="1"/>
  <c r="A150" s="1"/>
  <c r="E149"/>
  <c r="C127" i="1" l="1"/>
  <c r="F127"/>
  <c r="G127" s="1"/>
  <c r="H127" s="1"/>
  <c r="A128" s="1"/>
  <c r="B127"/>
  <c r="C150" i="2"/>
  <c r="D150" s="1"/>
  <c r="E150"/>
  <c r="F150" s="1"/>
  <c r="G150" s="1"/>
  <c r="A151" s="1"/>
  <c r="B150"/>
  <c r="F128" i="1" l="1"/>
  <c r="B128"/>
  <c r="C128"/>
  <c r="G128" s="1"/>
  <c r="H128" s="1"/>
  <c r="A129" s="1"/>
  <c r="B151" i="2"/>
  <c r="C151"/>
  <c r="D151" s="1"/>
  <c r="F151" s="1"/>
  <c r="G151" s="1"/>
  <c r="A152" s="1"/>
  <c r="E151"/>
  <c r="C129" i="1" l="1"/>
  <c r="B129"/>
  <c r="F129"/>
  <c r="C152" i="2"/>
  <c r="D152" s="1"/>
  <c r="E152"/>
  <c r="F152" s="1"/>
  <c r="G152" s="1"/>
  <c r="A153" s="1"/>
  <c r="B152"/>
  <c r="G129" i="1" l="1"/>
  <c r="H129" s="1"/>
  <c r="A130" s="1"/>
  <c r="B153" i="2"/>
  <c r="C153"/>
  <c r="D153" s="1"/>
  <c r="F153" s="1"/>
  <c r="G153" s="1"/>
  <c r="A154" s="1"/>
  <c r="E153"/>
  <c r="C130" i="1" l="1"/>
  <c r="F130"/>
  <c r="B130"/>
  <c r="C154" i="2"/>
  <c r="D154" s="1"/>
  <c r="E154"/>
  <c r="F154" s="1"/>
  <c r="G154" s="1"/>
  <c r="A155" s="1"/>
  <c r="B154"/>
  <c r="G130" i="1" l="1"/>
  <c r="H130" s="1"/>
  <c r="A131" s="1"/>
  <c r="F131" s="1"/>
  <c r="B155" i="2"/>
  <c r="C155"/>
  <c r="D155" s="1"/>
  <c r="F155" s="1"/>
  <c r="G155" s="1"/>
  <c r="A156" s="1"/>
  <c r="E155"/>
  <c r="C131" i="1" l="1"/>
  <c r="B131"/>
  <c r="G131"/>
  <c r="H131" s="1"/>
  <c r="A132" s="1"/>
  <c r="C156" i="2"/>
  <c r="D156" s="1"/>
  <c r="F156" s="1"/>
  <c r="G156" s="1"/>
  <c r="A157" s="1"/>
  <c r="E156"/>
  <c r="B156"/>
  <c r="C132" i="1" l="1"/>
  <c r="F132"/>
  <c r="B132"/>
  <c r="B157" i="2"/>
  <c r="C157"/>
  <c r="D157" s="1"/>
  <c r="F157" s="1"/>
  <c r="G157" s="1"/>
  <c r="A158" s="1"/>
  <c r="E157"/>
  <c r="G132" i="1" l="1"/>
  <c r="H132" s="1"/>
  <c r="A133" s="1"/>
  <c r="C158" i="2"/>
  <c r="D158" s="1"/>
  <c r="E158"/>
  <c r="F158" s="1"/>
  <c r="G158" s="1"/>
  <c r="A159" s="1"/>
  <c r="B158"/>
  <c r="F133" i="1" l="1"/>
  <c r="B133"/>
  <c r="C133"/>
  <c r="G133"/>
  <c r="H133" s="1"/>
  <c r="A134" s="1"/>
  <c r="B159" i="2"/>
  <c r="C159"/>
  <c r="D159" s="1"/>
  <c r="F159" s="1"/>
  <c r="G159" s="1"/>
  <c r="A160" s="1"/>
  <c r="E159"/>
  <c r="B134" i="1" l="1"/>
  <c r="C134"/>
  <c r="F134"/>
  <c r="C160" i="2"/>
  <c r="D160" s="1"/>
  <c r="E160"/>
  <c r="F160" s="1"/>
  <c r="G160" s="1"/>
  <c r="A161" s="1"/>
  <c r="B160"/>
  <c r="G134" i="1" l="1"/>
  <c r="H134" s="1"/>
  <c r="A135" s="1"/>
  <c r="B161" i="2"/>
  <c r="C161"/>
  <c r="D161" s="1"/>
  <c r="F161" s="1"/>
  <c r="G161" s="1"/>
  <c r="A162" s="1"/>
  <c r="E161"/>
  <c r="C135" i="1" l="1"/>
  <c r="F135"/>
  <c r="G135" s="1"/>
  <c r="H135" s="1"/>
  <c r="A136" s="1"/>
  <c r="B135"/>
  <c r="C162" i="2"/>
  <c r="D162" s="1"/>
  <c r="E162"/>
  <c r="F162" s="1"/>
  <c r="G162" s="1"/>
  <c r="A163" s="1"/>
  <c r="B162"/>
  <c r="C136" i="1" l="1"/>
  <c r="F136"/>
  <c r="B136"/>
  <c r="B163" i="2"/>
  <c r="C163"/>
  <c r="D163" s="1"/>
  <c r="F163" s="1"/>
  <c r="G163" s="1"/>
  <c r="A164" s="1"/>
  <c r="E163"/>
  <c r="G136" i="1" l="1"/>
  <c r="H136" s="1"/>
  <c r="A137" s="1"/>
  <c r="C137" s="1"/>
  <c r="C164" i="2"/>
  <c r="D164" s="1"/>
  <c r="E164"/>
  <c r="F164" s="1"/>
  <c r="G164" s="1"/>
  <c r="A165" s="1"/>
  <c r="B164"/>
  <c r="B137" i="1" l="1"/>
  <c r="F137"/>
  <c r="G137" s="1"/>
  <c r="H137" s="1"/>
  <c r="A138" s="1"/>
  <c r="B165" i="2"/>
  <c r="C165"/>
  <c r="D165" s="1"/>
  <c r="F165" s="1"/>
  <c r="G165" s="1"/>
  <c r="A166" s="1"/>
  <c r="E165"/>
  <c r="F138" i="1" l="1"/>
  <c r="B138"/>
  <c r="C138"/>
  <c r="G138" s="1"/>
  <c r="H138" s="1"/>
  <c r="A139" s="1"/>
  <c r="C166" i="2"/>
  <c r="D166" s="1"/>
  <c r="E166"/>
  <c r="F166" s="1"/>
  <c r="G166" s="1"/>
  <c r="A167" s="1"/>
  <c r="B166"/>
  <c r="F139" i="1" l="1"/>
  <c r="C139"/>
  <c r="B139"/>
  <c r="B167" i="2"/>
  <c r="C167"/>
  <c r="D167" s="1"/>
  <c r="F167" s="1"/>
  <c r="G167" s="1"/>
  <c r="A168" s="1"/>
  <c r="E167"/>
  <c r="G139" i="1" l="1"/>
  <c r="H139" s="1"/>
  <c r="A140" s="1"/>
  <c r="C168" i="2"/>
  <c r="D168" s="1"/>
  <c r="E168"/>
  <c r="F168" s="1"/>
  <c r="G168" s="1"/>
  <c r="A169" s="1"/>
  <c r="B168"/>
  <c r="F140" i="1" l="1"/>
  <c r="B140"/>
  <c r="C140"/>
  <c r="G140" s="1"/>
  <c r="H140" s="1"/>
  <c r="A141" s="1"/>
  <c r="B169" i="2"/>
  <c r="C169"/>
  <c r="D169" s="1"/>
  <c r="F169" s="1"/>
  <c r="G169" s="1"/>
  <c r="A170" s="1"/>
  <c r="E169"/>
  <c r="F141" i="1" l="1"/>
  <c r="B141"/>
  <c r="C141"/>
  <c r="G141"/>
  <c r="H141" s="1"/>
  <c r="A142" s="1"/>
  <c r="C170" i="2"/>
  <c r="D170" s="1"/>
  <c r="E170"/>
  <c r="F170" s="1"/>
  <c r="G170" s="1"/>
  <c r="A171" s="1"/>
  <c r="B170"/>
  <c r="C142" i="1" l="1"/>
  <c r="F142"/>
  <c r="B142"/>
  <c r="B171" i="2"/>
  <c r="C171"/>
  <c r="D171" s="1"/>
  <c r="F171" s="1"/>
  <c r="G171" s="1"/>
  <c r="A172" s="1"/>
  <c r="E171"/>
  <c r="G142" i="1" l="1"/>
  <c r="H142" s="1"/>
  <c r="A143" s="1"/>
  <c r="C172" i="2"/>
  <c r="D172" s="1"/>
  <c r="E172"/>
  <c r="F172" s="1"/>
  <c r="G172" s="1"/>
  <c r="A173" s="1"/>
  <c r="B172"/>
  <c r="C143" i="1" l="1"/>
  <c r="F143"/>
  <c r="G143" s="1"/>
  <c r="H143" s="1"/>
  <c r="A144" s="1"/>
  <c r="B143"/>
  <c r="B173" i="2"/>
  <c r="C173"/>
  <c r="D173" s="1"/>
  <c r="F173" s="1"/>
  <c r="G173" s="1"/>
  <c r="A174" s="1"/>
  <c r="E173"/>
  <c r="F144" i="1" l="1"/>
  <c r="B144"/>
  <c r="C144"/>
  <c r="G144" s="1"/>
  <c r="H144" s="1"/>
  <c r="A145" s="1"/>
  <c r="C174" i="2"/>
  <c r="D174" s="1"/>
  <c r="E174"/>
  <c r="F174" s="1"/>
  <c r="G174" s="1"/>
  <c r="A175" s="1"/>
  <c r="B174"/>
  <c r="F145" i="1" l="1"/>
  <c r="C145"/>
  <c r="G145" s="1"/>
  <c r="H145" s="1"/>
  <c r="A146" s="1"/>
  <c r="B145"/>
  <c r="B175" i="2"/>
  <c r="C175"/>
  <c r="D175" s="1"/>
  <c r="F175" s="1"/>
  <c r="G175" s="1"/>
  <c r="A176" s="1"/>
  <c r="E175"/>
  <c r="F146" i="1" l="1"/>
  <c r="B146"/>
  <c r="C146"/>
  <c r="G146" s="1"/>
  <c r="H146" s="1"/>
  <c r="A147" s="1"/>
  <c r="C176" i="2"/>
  <c r="D176" s="1"/>
  <c r="E176"/>
  <c r="B176"/>
  <c r="F176"/>
  <c r="G176" s="1"/>
  <c r="A177" s="1"/>
  <c r="C147" i="1" l="1"/>
  <c r="B147"/>
  <c r="F147"/>
  <c r="G147" s="1"/>
  <c r="H147" s="1"/>
  <c r="A148" s="1"/>
  <c r="B177" i="2"/>
  <c r="C177"/>
  <c r="D177" s="1"/>
  <c r="F177" s="1"/>
  <c r="G177" s="1"/>
  <c r="A178" s="1"/>
  <c r="E177"/>
  <c r="F148" i="1" l="1"/>
  <c r="C148"/>
  <c r="G148" s="1"/>
  <c r="H148" s="1"/>
  <c r="A149" s="1"/>
  <c r="B148"/>
  <c r="C178" i="2"/>
  <c r="D178" s="1"/>
  <c r="E178"/>
  <c r="B178"/>
  <c r="F178"/>
  <c r="G178" s="1"/>
  <c r="A179" s="1"/>
  <c r="F149" i="1" l="1"/>
  <c r="B149"/>
  <c r="C149"/>
  <c r="G149"/>
  <c r="H149" s="1"/>
  <c r="A150" s="1"/>
  <c r="B179" i="2"/>
  <c r="C179"/>
  <c r="D179" s="1"/>
  <c r="E179"/>
  <c r="F179" s="1"/>
  <c r="G179" s="1"/>
  <c r="A180" s="1"/>
  <c r="F150" i="1" l="1"/>
  <c r="B150"/>
  <c r="C150"/>
  <c r="G150" s="1"/>
  <c r="H150" s="1"/>
  <c r="A151" s="1"/>
  <c r="C180" i="2"/>
  <c r="D180" s="1"/>
  <c r="E180"/>
  <c r="B180"/>
  <c r="F180"/>
  <c r="G180" s="1"/>
  <c r="A181" s="1"/>
  <c r="F151" i="1" l="1"/>
  <c r="C151"/>
  <c r="B151"/>
  <c r="B181" i="2"/>
  <c r="C181"/>
  <c r="D181" s="1"/>
  <c r="E181"/>
  <c r="F181" s="1"/>
  <c r="G181" s="1"/>
  <c r="A182" s="1"/>
  <c r="G151" i="1" l="1"/>
  <c r="H151" s="1"/>
  <c r="A152" s="1"/>
  <c r="C182" i="2"/>
  <c r="D182" s="1"/>
  <c r="E182"/>
  <c r="B182"/>
  <c r="F182"/>
  <c r="G182" s="1"/>
  <c r="A183" s="1"/>
  <c r="F152" i="1" l="1"/>
  <c r="C152"/>
  <c r="B152"/>
  <c r="G152"/>
  <c r="H152"/>
  <c r="A153" s="1"/>
  <c r="B183" i="2"/>
  <c r="C183"/>
  <c r="D183" s="1"/>
  <c r="F183" s="1"/>
  <c r="G183" s="1"/>
  <c r="A184" s="1"/>
  <c r="E183"/>
  <c r="F153" i="1" l="1"/>
  <c r="B153"/>
  <c r="C153"/>
  <c r="G153"/>
  <c r="H153" s="1"/>
  <c r="A154" s="1"/>
  <c r="C184" i="2"/>
  <c r="D184" s="1"/>
  <c r="E184"/>
  <c r="B184"/>
  <c r="F184"/>
  <c r="G184" s="1"/>
  <c r="A185" s="1"/>
  <c r="F154" i="1" l="1"/>
  <c r="B154"/>
  <c r="C154"/>
  <c r="G154" s="1"/>
  <c r="H154" s="1"/>
  <c r="A155" s="1"/>
  <c r="B185" i="2"/>
  <c r="C185"/>
  <c r="D185" s="1"/>
  <c r="E185"/>
  <c r="F185" s="1"/>
  <c r="G185" s="1"/>
  <c r="A186" s="1"/>
  <c r="C155" i="1" l="1"/>
  <c r="F155"/>
  <c r="B155"/>
  <c r="C186" i="2"/>
  <c r="D186" s="1"/>
  <c r="E186"/>
  <c r="B186"/>
  <c r="F186"/>
  <c r="G186" s="1"/>
  <c r="A187" s="1"/>
  <c r="G155" i="1" l="1"/>
  <c r="H155" s="1"/>
  <c r="A156" s="1"/>
  <c r="F156" s="1"/>
  <c r="B187" i="2"/>
  <c r="C187"/>
  <c r="D187" s="1"/>
  <c r="E187"/>
  <c r="F187" s="1"/>
  <c r="G187" s="1"/>
  <c r="A188" s="1"/>
  <c r="B156" i="1" l="1"/>
  <c r="C156"/>
  <c r="G156" s="1"/>
  <c r="H156" s="1"/>
  <c r="A157" s="1"/>
  <c r="F157" s="1"/>
  <c r="C188" i="2"/>
  <c r="D188" s="1"/>
  <c r="E188"/>
  <c r="B188"/>
  <c r="F188"/>
  <c r="G188" s="1"/>
  <c r="A189" s="1"/>
  <c r="B157" i="1" l="1"/>
  <c r="C157"/>
  <c r="G157" s="1"/>
  <c r="H157" s="1"/>
  <c r="A158" s="1"/>
  <c r="F158" s="1"/>
  <c r="B189" i="2"/>
  <c r="C189"/>
  <c r="D189" s="1"/>
  <c r="F189" s="1"/>
  <c r="G189" s="1"/>
  <c r="A190" s="1"/>
  <c r="E189"/>
  <c r="B158" i="1" l="1"/>
  <c r="C158"/>
  <c r="G158" s="1"/>
  <c r="H158" s="1"/>
  <c r="A159" s="1"/>
  <c r="F159" s="1"/>
  <c r="C190" i="2"/>
  <c r="D190" s="1"/>
  <c r="E190"/>
  <c r="B190"/>
  <c r="F190"/>
  <c r="G190" s="1"/>
  <c r="A191" s="1"/>
  <c r="C159" i="1" l="1"/>
  <c r="B159"/>
  <c r="G159"/>
  <c r="H159" s="1"/>
  <c r="A160" s="1"/>
  <c r="B191" i="2"/>
  <c r="C191"/>
  <c r="D191" s="1"/>
  <c r="F191" s="1"/>
  <c r="G191" s="1"/>
  <c r="A192" s="1"/>
  <c r="E191"/>
  <c r="C160" i="1" l="1"/>
  <c r="F160"/>
  <c r="B160"/>
  <c r="C192" i="2"/>
  <c r="D192" s="1"/>
  <c r="E192"/>
  <c r="B192"/>
  <c r="F192"/>
  <c r="G192" s="1"/>
  <c r="A193" s="1"/>
  <c r="G160" i="1" l="1"/>
  <c r="H160" s="1"/>
  <c r="A161" s="1"/>
  <c r="B193" i="2"/>
  <c r="C193"/>
  <c r="D193" s="1"/>
  <c r="F193" s="1"/>
  <c r="G193" s="1"/>
  <c r="A194" s="1"/>
  <c r="E193"/>
  <c r="C161" i="1" l="1"/>
  <c r="G161" s="1"/>
  <c r="H161" s="1"/>
  <c r="A162" s="1"/>
  <c r="F161"/>
  <c r="B161"/>
  <c r="C194" i="2"/>
  <c r="D194" s="1"/>
  <c r="E194"/>
  <c r="B194"/>
  <c r="F194"/>
  <c r="G194" s="1"/>
  <c r="A195" s="1"/>
  <c r="F162" i="1" l="1"/>
  <c r="B162"/>
  <c r="C162"/>
  <c r="G162" s="1"/>
  <c r="H162" s="1"/>
  <c r="A163" s="1"/>
  <c r="B195" i="2"/>
  <c r="C195"/>
  <c r="D195" s="1"/>
  <c r="F195" s="1"/>
  <c r="G195" s="1"/>
  <c r="A196" s="1"/>
  <c r="E195"/>
  <c r="F163" i="1" l="1"/>
  <c r="C163"/>
  <c r="B163"/>
  <c r="C196" i="2"/>
  <c r="D196" s="1"/>
  <c r="E196"/>
  <c r="B196"/>
  <c r="F196"/>
  <c r="G196" s="1"/>
  <c r="A197" s="1"/>
  <c r="G163" i="1" l="1"/>
  <c r="H163" s="1"/>
  <c r="A164" s="1"/>
  <c r="B197" i="2"/>
  <c r="C197"/>
  <c r="D197" s="1"/>
  <c r="F197" s="1"/>
  <c r="G197" s="1"/>
  <c r="A198" s="1"/>
  <c r="E197"/>
  <c r="F164" i="1" l="1"/>
  <c r="B164"/>
  <c r="C164"/>
  <c r="G164" s="1"/>
  <c r="H164" s="1"/>
  <c r="A165" s="1"/>
  <c r="C198" i="2"/>
  <c r="D198" s="1"/>
  <c r="E198"/>
  <c r="F198" s="1"/>
  <c r="G198" s="1"/>
  <c r="A199" s="1"/>
  <c r="B198"/>
  <c r="C165" i="1" l="1"/>
  <c r="G165" s="1"/>
  <c r="H165" s="1"/>
  <c r="A166" s="1"/>
  <c r="F165"/>
  <c r="B165"/>
  <c r="B199" i="2"/>
  <c r="C199"/>
  <c r="D199" s="1"/>
  <c r="F199" s="1"/>
  <c r="G199" s="1"/>
  <c r="A200" s="1"/>
  <c r="E199"/>
  <c r="F166" i="1" l="1"/>
  <c r="B166"/>
  <c r="C166"/>
  <c r="G166" s="1"/>
  <c r="H166" s="1"/>
  <c r="A167" s="1"/>
  <c r="C200" i="2"/>
  <c r="D200" s="1"/>
  <c r="E200"/>
  <c r="B200"/>
  <c r="F200"/>
  <c r="G200" s="1"/>
  <c r="A201" s="1"/>
  <c r="F167" i="1" l="1"/>
  <c r="C167"/>
  <c r="B167"/>
  <c r="B201" i="2"/>
  <c r="F201"/>
  <c r="C201"/>
  <c r="D201" s="1"/>
  <c r="E201"/>
  <c r="G201"/>
  <c r="A202" s="1"/>
  <c r="G167" i="1" l="1"/>
  <c r="H167" s="1"/>
  <c r="A168" s="1"/>
  <c r="C202" i="2"/>
  <c r="D202" s="1"/>
  <c r="E202"/>
  <c r="G202"/>
  <c r="A203" s="1"/>
  <c r="B202"/>
  <c r="F202"/>
  <c r="F168" i="1" l="1"/>
  <c r="B168"/>
  <c r="C168"/>
  <c r="G168" s="1"/>
  <c r="H168" s="1"/>
  <c r="A169" s="1"/>
  <c r="B203" i="2"/>
  <c r="F203"/>
  <c r="C203"/>
  <c r="D203" s="1"/>
  <c r="E203"/>
  <c r="G203"/>
  <c r="A204" s="1"/>
  <c r="C169" i="1" l="1"/>
  <c r="G169" s="1"/>
  <c r="H169" s="1"/>
  <c r="A170" s="1"/>
  <c r="F169"/>
  <c r="B169"/>
  <c r="C204" i="2"/>
  <c r="D204" s="1"/>
  <c r="E204"/>
  <c r="G204"/>
  <c r="A205" s="1"/>
  <c r="B204"/>
  <c r="F204"/>
  <c r="C170" i="1" l="1"/>
  <c r="F170"/>
  <c r="B170"/>
  <c r="B205" i="2"/>
  <c r="F205"/>
  <c r="C205"/>
  <c r="D205" s="1"/>
  <c r="E205"/>
  <c r="G205"/>
  <c r="A206" s="1"/>
  <c r="G170" i="1" l="1"/>
  <c r="H170" s="1"/>
  <c r="A171" s="1"/>
  <c r="C206" i="2"/>
  <c r="D206" s="1"/>
  <c r="E206"/>
  <c r="G206"/>
  <c r="A207" s="1"/>
  <c r="B206"/>
  <c r="F206"/>
  <c r="C171" i="1" l="1"/>
  <c r="F171"/>
  <c r="B171"/>
  <c r="B207" i="2"/>
  <c r="F207"/>
  <c r="C207"/>
  <c r="D207" s="1"/>
  <c r="E207"/>
  <c r="G207"/>
  <c r="A208" s="1"/>
  <c r="G171" i="1" l="1"/>
  <c r="H171" s="1"/>
  <c r="A172" s="1"/>
  <c r="F172" s="1"/>
  <c r="C208" i="2"/>
  <c r="D208" s="1"/>
  <c r="E208"/>
  <c r="G208"/>
  <c r="A209" s="1"/>
  <c r="B208"/>
  <c r="F208"/>
  <c r="C172" i="1" l="1"/>
  <c r="G172"/>
  <c r="H172" s="1"/>
  <c r="A173" s="1"/>
  <c r="F173" s="1"/>
  <c r="B172"/>
  <c r="C173"/>
  <c r="B209" i="2"/>
  <c r="F209"/>
  <c r="C209"/>
  <c r="D209" s="1"/>
  <c r="E209"/>
  <c r="G209"/>
  <c r="A210" s="1"/>
  <c r="B173" i="1" l="1"/>
  <c r="G173"/>
  <c r="H173" s="1"/>
  <c r="A174" s="1"/>
  <c r="C210" i="2"/>
  <c r="D210" s="1"/>
  <c r="E210"/>
  <c r="G210"/>
  <c r="A211" s="1"/>
  <c r="B210"/>
  <c r="F210"/>
  <c r="C174" i="1" l="1"/>
  <c r="B174"/>
  <c r="F174"/>
  <c r="B211" i="2"/>
  <c r="F211"/>
  <c r="C211"/>
  <c r="D211" s="1"/>
  <c r="E211"/>
  <c r="G211"/>
  <c r="A212" s="1"/>
  <c r="G174" i="1" l="1"/>
  <c r="H174" s="1"/>
  <c r="A175" s="1"/>
  <c r="C212" i="2"/>
  <c r="D212" s="1"/>
  <c r="E212"/>
  <c r="G212"/>
  <c r="A213" s="1"/>
  <c r="B212"/>
  <c r="F212"/>
  <c r="F175" i="1" l="1"/>
  <c r="B175"/>
  <c r="C175"/>
  <c r="G175" s="1"/>
  <c r="H175" s="1"/>
  <c r="A176" s="1"/>
  <c r="B213" i="2"/>
  <c r="F213"/>
  <c r="C213"/>
  <c r="D213" s="1"/>
  <c r="E213"/>
  <c r="G213"/>
  <c r="A214" s="1"/>
  <c r="F176" i="1" l="1"/>
  <c r="C176"/>
  <c r="G176" s="1"/>
  <c r="H176" s="1"/>
  <c r="A177" s="1"/>
  <c r="B176"/>
  <c r="C214" i="2"/>
  <c r="D214" s="1"/>
  <c r="E214"/>
  <c r="G214"/>
  <c r="A215" s="1"/>
  <c r="B214"/>
  <c r="F214"/>
  <c r="F177" i="1" l="1"/>
  <c r="B177"/>
  <c r="C177"/>
  <c r="G177" s="1"/>
  <c r="H177" s="1"/>
  <c r="A178" s="1"/>
  <c r="B215" i="2"/>
  <c r="F215"/>
  <c r="C215"/>
  <c r="D215" s="1"/>
  <c r="E215"/>
  <c r="G215"/>
  <c r="A216" s="1"/>
  <c r="C178" i="1" l="1"/>
  <c r="B178"/>
  <c r="F178"/>
  <c r="C216" i="2"/>
  <c r="D216" s="1"/>
  <c r="E216"/>
  <c r="G216"/>
  <c r="A217" s="1"/>
  <c r="B216"/>
  <c r="F216"/>
  <c r="G178" i="1" l="1"/>
  <c r="H178" s="1"/>
  <c r="A179" s="1"/>
  <c r="B217" i="2"/>
  <c r="F217"/>
  <c r="C217"/>
  <c r="D217" s="1"/>
  <c r="E217"/>
  <c r="G217"/>
  <c r="A218" s="1"/>
  <c r="F179" i="1" l="1"/>
  <c r="B179"/>
  <c r="C179"/>
  <c r="G179" s="1"/>
  <c r="H179" s="1"/>
  <c r="A180" s="1"/>
  <c r="C218" i="2"/>
  <c r="D218" s="1"/>
  <c r="E218"/>
  <c r="G218"/>
  <c r="A219" s="1"/>
  <c r="B218"/>
  <c r="F218"/>
  <c r="F180" i="1" l="1"/>
  <c r="C180"/>
  <c r="G180" s="1"/>
  <c r="H180" s="1"/>
  <c r="A181" s="1"/>
  <c r="B180"/>
  <c r="B219" i="2"/>
  <c r="F219"/>
  <c r="C219"/>
  <c r="D219" s="1"/>
  <c r="E219"/>
  <c r="G219"/>
  <c r="A220" s="1"/>
  <c r="C181" i="1" l="1"/>
  <c r="F181"/>
  <c r="B181"/>
  <c r="C220" i="2"/>
  <c r="D220" s="1"/>
  <c r="E220"/>
  <c r="G220"/>
  <c r="A221" s="1"/>
  <c r="B220"/>
  <c r="F220"/>
  <c r="G181" i="1" l="1"/>
  <c r="H181" s="1"/>
  <c r="A182" s="1"/>
  <c r="C182" s="1"/>
  <c r="B221" i="2"/>
  <c r="F221"/>
  <c r="C221"/>
  <c r="D221" s="1"/>
  <c r="E221"/>
  <c r="G221"/>
  <c r="A222" s="1"/>
  <c r="B182" i="1" l="1"/>
  <c r="F182"/>
  <c r="G182" s="1"/>
  <c r="H182" s="1"/>
  <c r="A183" s="1"/>
  <c r="C222" i="2"/>
  <c r="D222" s="1"/>
  <c r="E222"/>
  <c r="G222"/>
  <c r="A223" s="1"/>
  <c r="B222"/>
  <c r="F222"/>
  <c r="C183" i="1" l="1"/>
  <c r="F183"/>
  <c r="B183"/>
  <c r="B223" i="2"/>
  <c r="F223"/>
  <c r="C223"/>
  <c r="D223" s="1"/>
  <c r="E223"/>
  <c r="G223"/>
  <c r="A224" s="1"/>
  <c r="G183" i="1" l="1"/>
  <c r="H183" s="1"/>
  <c r="A184" s="1"/>
  <c r="C224" i="2"/>
  <c r="D224" s="1"/>
  <c r="E224"/>
  <c r="G224"/>
  <c r="A225" s="1"/>
  <c r="B224"/>
  <c r="F224"/>
  <c r="B184" i="1" l="1"/>
  <c r="C184"/>
  <c r="F184"/>
  <c r="B225" i="2"/>
  <c r="F225"/>
  <c r="C225"/>
  <c r="D225" s="1"/>
  <c r="E225"/>
  <c r="G225"/>
  <c r="A226" s="1"/>
  <c r="G184" i="1" l="1"/>
  <c r="H184" s="1"/>
  <c r="A185" s="1"/>
  <c r="C185" s="1"/>
  <c r="C226" i="2"/>
  <c r="D226" s="1"/>
  <c r="E226"/>
  <c r="G226"/>
  <c r="A227" s="1"/>
  <c r="B226"/>
  <c r="F226"/>
  <c r="F185" i="1" l="1"/>
  <c r="B185"/>
  <c r="G185"/>
  <c r="H185" s="1"/>
  <c r="A186" s="1"/>
  <c r="B227" i="2"/>
  <c r="F227"/>
  <c r="C227"/>
  <c r="D227" s="1"/>
  <c r="E227"/>
  <c r="G227"/>
  <c r="A228" s="1"/>
  <c r="C186" i="1" l="1"/>
  <c r="B186"/>
  <c r="F186"/>
  <c r="C228" i="2"/>
  <c r="D228" s="1"/>
  <c r="E228"/>
  <c r="G228"/>
  <c r="A229" s="1"/>
  <c r="B228"/>
  <c r="F228"/>
  <c r="G186" i="1" l="1"/>
  <c r="H186" s="1"/>
  <c r="A187" s="1"/>
  <c r="B229" i="2"/>
  <c r="F229"/>
  <c r="C229"/>
  <c r="D229" s="1"/>
  <c r="E229"/>
  <c r="G229"/>
  <c r="A230" s="1"/>
  <c r="F187" i="1" l="1"/>
  <c r="B187"/>
  <c r="C187"/>
  <c r="G187" s="1"/>
  <c r="H187" s="1"/>
  <c r="A188" s="1"/>
  <c r="C230" i="2"/>
  <c r="D230" s="1"/>
  <c r="E230"/>
  <c r="G230"/>
  <c r="A231" s="1"/>
  <c r="B230"/>
  <c r="F230"/>
  <c r="C188" i="1" l="1"/>
  <c r="F188"/>
  <c r="G188" s="1"/>
  <c r="H188" s="1"/>
  <c r="A189" s="1"/>
  <c r="B188"/>
  <c r="B231" i="2"/>
  <c r="F231"/>
  <c r="C231"/>
  <c r="D231" s="1"/>
  <c r="E231"/>
  <c r="G231"/>
  <c r="A232" s="1"/>
  <c r="F189" i="1" l="1"/>
  <c r="B189"/>
  <c r="C189"/>
  <c r="G189" s="1"/>
  <c r="H189" s="1"/>
  <c r="A190" s="1"/>
  <c r="C232" i="2"/>
  <c r="D232" s="1"/>
  <c r="E232"/>
  <c r="G232"/>
  <c r="A233" s="1"/>
  <c r="B232"/>
  <c r="F232"/>
  <c r="C190" i="1" l="1"/>
  <c r="B190"/>
  <c r="F190"/>
  <c r="B233" i="2"/>
  <c r="F233"/>
  <c r="C233"/>
  <c r="D233" s="1"/>
  <c r="E233"/>
  <c r="G233"/>
  <c r="A234" s="1"/>
  <c r="G190" i="1" l="1"/>
  <c r="H190" s="1"/>
  <c r="A191" s="1"/>
  <c r="C234" i="2"/>
  <c r="D234" s="1"/>
  <c r="E234"/>
  <c r="G234"/>
  <c r="A235" s="1"/>
  <c r="B234"/>
  <c r="F234"/>
  <c r="C191" i="1" l="1"/>
  <c r="F191"/>
  <c r="B191"/>
  <c r="B235" i="2"/>
  <c r="F235"/>
  <c r="C235"/>
  <c r="D235" s="1"/>
  <c r="E235"/>
  <c r="G235"/>
  <c r="A236" s="1"/>
  <c r="G191" i="1" l="1"/>
  <c r="H191" s="1"/>
  <c r="A192" s="1"/>
  <c r="C236" i="2"/>
  <c r="D236" s="1"/>
  <c r="E236"/>
  <c r="G236"/>
  <c r="A237" s="1"/>
  <c r="B236"/>
  <c r="F236"/>
  <c r="C192" i="1" l="1"/>
  <c r="F192"/>
  <c r="G192" s="1"/>
  <c r="H192" s="1"/>
  <c r="A193" s="1"/>
  <c r="B192"/>
  <c r="B237" i="2"/>
  <c r="F237"/>
  <c r="C237"/>
  <c r="D237" s="1"/>
  <c r="E237"/>
  <c r="G237"/>
  <c r="A238" s="1"/>
  <c r="F193" i="1" l="1"/>
  <c r="B193"/>
  <c r="C193"/>
  <c r="G193" s="1"/>
  <c r="H193" s="1"/>
  <c r="A194" s="1"/>
  <c r="C238" i="2"/>
  <c r="D238" s="1"/>
  <c r="E238"/>
  <c r="G238"/>
  <c r="A239" s="1"/>
  <c r="B238"/>
  <c r="F238"/>
  <c r="C194" i="1" l="1"/>
  <c r="B194"/>
  <c r="F194"/>
  <c r="B239" i="2"/>
  <c r="F239"/>
  <c r="C239"/>
  <c r="D239" s="1"/>
  <c r="E239"/>
  <c r="G239"/>
  <c r="A240" s="1"/>
  <c r="G194" i="1" l="1"/>
  <c r="H194" s="1"/>
  <c r="A195" s="1"/>
  <c r="C240" i="2"/>
  <c r="D240" s="1"/>
  <c r="E240"/>
  <c r="G240"/>
  <c r="A241" s="1"/>
  <c r="B240"/>
  <c r="F240"/>
  <c r="F195" i="1" l="1"/>
  <c r="B195"/>
  <c r="C195"/>
  <c r="G195" s="1"/>
  <c r="H195" s="1"/>
  <c r="A196" s="1"/>
  <c r="B241" i="2"/>
  <c r="F241"/>
  <c r="C241"/>
  <c r="D241" s="1"/>
  <c r="E241"/>
  <c r="G241"/>
  <c r="A242" s="1"/>
  <c r="F196" i="1" l="1"/>
  <c r="B196"/>
  <c r="C196"/>
  <c r="G196" s="1"/>
  <c r="H196" s="1"/>
  <c r="A197" s="1"/>
  <c r="C242" i="2"/>
  <c r="D242" s="1"/>
  <c r="E242"/>
  <c r="G242"/>
  <c r="A243" s="1"/>
  <c r="B242"/>
  <c r="F242"/>
  <c r="F197" i="1" l="1"/>
  <c r="B197"/>
  <c r="C197"/>
  <c r="G197" s="1"/>
  <c r="H197" s="1"/>
  <c r="A198" s="1"/>
  <c r="B243" i="2"/>
  <c r="F243"/>
  <c r="C243"/>
  <c r="D243" s="1"/>
  <c r="E243"/>
  <c r="G243"/>
  <c r="A244" s="1"/>
  <c r="H198" i="1" l="1"/>
  <c r="A199" s="1"/>
  <c r="G198"/>
  <c r="C198"/>
  <c r="F198"/>
  <c r="B198"/>
  <c r="C244" i="2"/>
  <c r="D244" s="1"/>
  <c r="E244"/>
  <c r="G244"/>
  <c r="A245" s="1"/>
  <c r="B244"/>
  <c r="F244"/>
  <c r="H199" i="1" l="1"/>
  <c r="A200" s="1"/>
  <c r="B199"/>
  <c r="F199"/>
  <c r="G199"/>
  <c r="C199"/>
  <c r="B245" i="2"/>
  <c r="F245"/>
  <c r="C245"/>
  <c r="D245" s="1"/>
  <c r="E245"/>
  <c r="G245"/>
  <c r="A246" s="1"/>
  <c r="F200" i="1" l="1"/>
  <c r="B200"/>
  <c r="H200"/>
  <c r="A201" s="1"/>
  <c r="G200"/>
  <c r="C200"/>
  <c r="C246" i="2"/>
  <c r="D246" s="1"/>
  <c r="E246"/>
  <c r="G246"/>
  <c r="A247" s="1"/>
  <c r="B246"/>
  <c r="F246"/>
  <c r="H201" i="1" l="1"/>
  <c r="A202" s="1"/>
  <c r="B201"/>
  <c r="F201"/>
  <c r="G201"/>
  <c r="C201"/>
  <c r="B247" i="2"/>
  <c r="F247"/>
  <c r="C247"/>
  <c r="D247" s="1"/>
  <c r="E247"/>
  <c r="G247"/>
  <c r="A248" s="1"/>
  <c r="H202" i="1" l="1"/>
  <c r="A203" s="1"/>
  <c r="G202"/>
  <c r="C202"/>
  <c r="F202"/>
  <c r="B202"/>
  <c r="C248" i="2"/>
  <c r="D248" s="1"/>
  <c r="E248"/>
  <c r="G248"/>
  <c r="A249" s="1"/>
  <c r="B248"/>
  <c r="F248"/>
  <c r="F203" i="1" l="1"/>
  <c r="G203"/>
  <c r="C203"/>
  <c r="H203"/>
  <c r="A204" s="1"/>
  <c r="B203"/>
  <c r="B249" i="2"/>
  <c r="F249"/>
  <c r="C249"/>
  <c r="D249" s="1"/>
  <c r="E249"/>
  <c r="G249"/>
  <c r="A250" s="1"/>
  <c r="F204" i="1" l="1"/>
  <c r="B204"/>
  <c r="H204"/>
  <c r="A205" s="1"/>
  <c r="G204"/>
  <c r="C204"/>
  <c r="C250" i="2"/>
  <c r="D250" s="1"/>
  <c r="E250"/>
  <c r="G250"/>
  <c r="A251" s="1"/>
  <c r="B250"/>
  <c r="F250"/>
  <c r="F205" i="1" l="1"/>
  <c r="G205"/>
  <c r="C205"/>
  <c r="H205"/>
  <c r="A206" s="1"/>
  <c r="B205"/>
  <c r="B251" i="2"/>
  <c r="F251"/>
  <c r="C251"/>
  <c r="D251" s="1"/>
  <c r="E251"/>
  <c r="G251"/>
  <c r="A252" s="1"/>
  <c r="H206" i="1" l="1"/>
  <c r="A207" s="1"/>
  <c r="G206"/>
  <c r="C206"/>
  <c r="F206"/>
  <c r="B206"/>
  <c r="C252" i="2"/>
  <c r="D252" s="1"/>
  <c r="E252"/>
  <c r="G252"/>
  <c r="A253" s="1"/>
  <c r="B252"/>
  <c r="F252"/>
  <c r="H207" i="1" l="1"/>
  <c r="A208" s="1"/>
  <c r="B207"/>
  <c r="F207"/>
  <c r="G207"/>
  <c r="C207"/>
  <c r="B253" i="2"/>
  <c r="F253"/>
  <c r="C253"/>
  <c r="D253" s="1"/>
  <c r="E253"/>
  <c r="G253"/>
  <c r="A254" s="1"/>
  <c r="F208" i="1" l="1"/>
  <c r="B208"/>
  <c r="H208"/>
  <c r="A209" s="1"/>
  <c r="G208"/>
  <c r="C208"/>
  <c r="C254" i="2"/>
  <c r="D254" s="1"/>
  <c r="E254"/>
  <c r="G254"/>
  <c r="A255" s="1"/>
  <c r="B254"/>
  <c r="F254"/>
  <c r="F209" i="1" l="1"/>
  <c r="G209"/>
  <c r="C209"/>
  <c r="H209"/>
  <c r="A210" s="1"/>
  <c r="B209"/>
  <c r="B255" i="2"/>
  <c r="F255"/>
  <c r="C255"/>
  <c r="D255" s="1"/>
  <c r="E255"/>
  <c r="G255"/>
  <c r="A256" s="1"/>
  <c r="H210" i="1" l="1"/>
  <c r="A211" s="1"/>
  <c r="G210"/>
  <c r="C210"/>
  <c r="F210"/>
  <c r="B210"/>
  <c r="C256" i="2"/>
  <c r="D256" s="1"/>
  <c r="E256"/>
  <c r="G256"/>
  <c r="A257" s="1"/>
  <c r="B256"/>
  <c r="F256"/>
  <c r="F211" i="1" l="1"/>
  <c r="G211"/>
  <c r="C211"/>
  <c r="H211"/>
  <c r="A212" s="1"/>
  <c r="B211"/>
  <c r="B257" i="2"/>
  <c r="F257"/>
  <c r="C257"/>
  <c r="D257" s="1"/>
  <c r="E257"/>
  <c r="G257"/>
  <c r="A258" s="1"/>
  <c r="F212" i="1" l="1"/>
  <c r="B212"/>
  <c r="H212"/>
  <c r="A213" s="1"/>
  <c r="G212"/>
  <c r="C212"/>
  <c r="C258" i="2"/>
  <c r="D258" s="1"/>
  <c r="E258"/>
  <c r="G258"/>
  <c r="A259" s="1"/>
  <c r="B258"/>
  <c r="F258"/>
  <c r="F213" i="1" l="1"/>
  <c r="G213"/>
  <c r="C213"/>
  <c r="H213"/>
  <c r="A214" s="1"/>
  <c r="B213"/>
  <c r="B259" i="2"/>
  <c r="F259"/>
  <c r="C259"/>
  <c r="D259" s="1"/>
  <c r="E259"/>
  <c r="G259"/>
  <c r="A260" s="1"/>
  <c r="H214" i="1" l="1"/>
  <c r="A215" s="1"/>
  <c r="G214"/>
  <c r="C214"/>
  <c r="F214"/>
  <c r="B214"/>
  <c r="C260" i="2"/>
  <c r="D260" s="1"/>
  <c r="E260"/>
  <c r="G260"/>
  <c r="A261" s="1"/>
  <c r="B260"/>
  <c r="F260"/>
  <c r="H215" i="1" l="1"/>
  <c r="A216" s="1"/>
  <c r="B215"/>
  <c r="C215"/>
  <c r="F215"/>
  <c r="G215"/>
  <c r="B261" i="2"/>
  <c r="F261"/>
  <c r="C261"/>
  <c r="D261" s="1"/>
  <c r="E261"/>
  <c r="G261"/>
  <c r="A262" s="1"/>
  <c r="H216" i="1" l="1"/>
  <c r="A217" s="1"/>
  <c r="G216"/>
  <c r="C216"/>
  <c r="F216"/>
  <c r="B216"/>
  <c r="C262" i="2"/>
  <c r="D262" s="1"/>
  <c r="E262"/>
  <c r="G262"/>
  <c r="A263" s="1"/>
  <c r="B262"/>
  <c r="F262"/>
  <c r="H217" i="1" l="1"/>
  <c r="A218" s="1"/>
  <c r="B217"/>
  <c r="F217"/>
  <c r="G217"/>
  <c r="C217"/>
  <c r="B263" i="2"/>
  <c r="F263"/>
  <c r="C263"/>
  <c r="D263" s="1"/>
  <c r="E263"/>
  <c r="G263"/>
  <c r="A264" s="1"/>
  <c r="F218" i="1" l="1"/>
  <c r="B218"/>
  <c r="H218"/>
  <c r="A219" s="1"/>
  <c r="G218"/>
  <c r="C218"/>
  <c r="C264" i="2"/>
  <c r="D264" s="1"/>
  <c r="E264"/>
  <c r="G264"/>
  <c r="A265" s="1"/>
  <c r="B264"/>
  <c r="F264"/>
  <c r="H219" i="1" l="1"/>
  <c r="A220" s="1"/>
  <c r="B219"/>
  <c r="F219"/>
  <c r="G219"/>
  <c r="C219"/>
  <c r="B265" i="2"/>
  <c r="F265"/>
  <c r="C265"/>
  <c r="D265" s="1"/>
  <c r="E265"/>
  <c r="G265"/>
  <c r="A266" s="1"/>
  <c r="F220" i="1" l="1"/>
  <c r="B220"/>
  <c r="H220"/>
  <c r="A221" s="1"/>
  <c r="G220"/>
  <c r="C220"/>
  <c r="C266" i="2"/>
  <c r="D266" s="1"/>
  <c r="E266"/>
  <c r="G266"/>
  <c r="A267" s="1"/>
  <c r="B266"/>
  <c r="F266"/>
  <c r="H221" i="1" l="1"/>
  <c r="A222" s="1"/>
  <c r="B221"/>
  <c r="F221"/>
  <c r="G221"/>
  <c r="C221"/>
  <c r="B267" i="2"/>
  <c r="F267"/>
  <c r="C267"/>
  <c r="D267" s="1"/>
  <c r="E267"/>
  <c r="G267"/>
  <c r="A268" s="1"/>
  <c r="F222" i="1" l="1"/>
  <c r="B222"/>
  <c r="H222"/>
  <c r="A223" s="1"/>
  <c r="G222"/>
  <c r="C222"/>
  <c r="C268" i="2"/>
  <c r="D268" s="1"/>
  <c r="E268"/>
  <c r="G268"/>
  <c r="A269" s="1"/>
  <c r="B268"/>
  <c r="F268"/>
  <c r="H223" i="1" l="1"/>
  <c r="A224" s="1"/>
  <c r="B223"/>
  <c r="F223"/>
  <c r="G223"/>
  <c r="C223"/>
  <c r="B269" i="2"/>
  <c r="F269"/>
  <c r="C269"/>
  <c r="D269" s="1"/>
  <c r="E269"/>
  <c r="G269"/>
  <c r="A270" s="1"/>
  <c r="H224" i="1" l="1"/>
  <c r="A225" s="1"/>
  <c r="G224"/>
  <c r="C224"/>
  <c r="F224"/>
  <c r="B224"/>
  <c r="C270" i="2"/>
  <c r="D270" s="1"/>
  <c r="E270"/>
  <c r="G270"/>
  <c r="A271" s="1"/>
  <c r="B270"/>
  <c r="F270"/>
  <c r="H225" i="1" l="1"/>
  <c r="A226" s="1"/>
  <c r="B225"/>
  <c r="F225"/>
  <c r="G225"/>
  <c r="C225"/>
  <c r="B271" i="2"/>
  <c r="F271"/>
  <c r="C271"/>
  <c r="D271" s="1"/>
  <c r="E271"/>
  <c r="G271"/>
  <c r="A272" s="1"/>
  <c r="F226" i="1" l="1"/>
  <c r="B226"/>
  <c r="H226"/>
  <c r="A227" s="1"/>
  <c r="G226"/>
  <c r="C226"/>
  <c r="C272" i="2"/>
  <c r="D272" s="1"/>
  <c r="E272"/>
  <c r="G272"/>
  <c r="A273" s="1"/>
  <c r="B272"/>
  <c r="F272"/>
  <c r="F227" i="1" l="1"/>
  <c r="G227"/>
  <c r="C227"/>
  <c r="H227"/>
  <c r="A228" s="1"/>
  <c r="B227"/>
  <c r="B273" i="2"/>
  <c r="F273"/>
  <c r="C273"/>
  <c r="D273" s="1"/>
  <c r="E273"/>
  <c r="G273"/>
  <c r="A274" s="1"/>
  <c r="F228" i="1" l="1"/>
  <c r="B228"/>
  <c r="H228"/>
  <c r="A229" s="1"/>
  <c r="G228"/>
  <c r="C228"/>
  <c r="C274" i="2"/>
  <c r="D274" s="1"/>
  <c r="E274"/>
  <c r="G274"/>
  <c r="A275" s="1"/>
  <c r="B274"/>
  <c r="F274"/>
  <c r="F229" i="1" l="1"/>
  <c r="G229"/>
  <c r="C229"/>
  <c r="H229"/>
  <c r="A230" s="1"/>
  <c r="B229"/>
  <c r="B275" i="2"/>
  <c r="F275"/>
  <c r="C275"/>
  <c r="D275" s="1"/>
  <c r="E275"/>
  <c r="G275"/>
  <c r="A276" s="1"/>
  <c r="F230" i="1" l="1"/>
  <c r="B230"/>
  <c r="H230"/>
  <c r="A231" s="1"/>
  <c r="G230"/>
  <c r="C230"/>
  <c r="C276" i="2"/>
  <c r="D276" s="1"/>
  <c r="E276"/>
  <c r="G276"/>
  <c r="A277" s="1"/>
  <c r="B276"/>
  <c r="F276"/>
  <c r="F231" i="1" l="1"/>
  <c r="G231"/>
  <c r="C231"/>
  <c r="H231"/>
  <c r="A232" s="1"/>
  <c r="B231"/>
  <c r="B277" i="2"/>
  <c r="F277"/>
  <c r="C277"/>
  <c r="D277" s="1"/>
  <c r="E277"/>
  <c r="G277"/>
  <c r="A278" s="1"/>
  <c r="F232" i="1" l="1"/>
  <c r="B232"/>
  <c r="H232"/>
  <c r="A233" s="1"/>
  <c r="G232"/>
  <c r="C232"/>
  <c r="C278" i="2"/>
  <c r="D278" s="1"/>
  <c r="E278"/>
  <c r="G278"/>
  <c r="A279" s="1"/>
  <c r="B278"/>
  <c r="F278"/>
  <c r="F233" i="1" l="1"/>
  <c r="G233"/>
  <c r="C233"/>
  <c r="H233"/>
  <c r="A234" s="1"/>
  <c r="B233"/>
  <c r="B279" i="2"/>
  <c r="F279"/>
  <c r="C279"/>
  <c r="D279" s="1"/>
  <c r="E279"/>
  <c r="G279"/>
  <c r="A280" s="1"/>
  <c r="F234" i="1" l="1"/>
  <c r="B234"/>
  <c r="H234"/>
  <c r="A235" s="1"/>
  <c r="G234"/>
  <c r="C234"/>
  <c r="C280" i="2"/>
  <c r="D280" s="1"/>
  <c r="E280"/>
  <c r="G280"/>
  <c r="A281" s="1"/>
  <c r="B280"/>
  <c r="F280"/>
  <c r="F235" i="1" l="1"/>
  <c r="G235"/>
  <c r="C235"/>
  <c r="H235"/>
  <c r="A236" s="1"/>
  <c r="B235"/>
  <c r="B281" i="2"/>
  <c r="F281"/>
  <c r="C281"/>
  <c r="D281" s="1"/>
  <c r="E281"/>
  <c r="G281"/>
  <c r="A282" s="1"/>
  <c r="H236" i="1" l="1"/>
  <c r="A237" s="1"/>
  <c r="G236"/>
  <c r="C236"/>
  <c r="F236"/>
  <c r="B236"/>
  <c r="C282" i="2"/>
  <c r="D282" s="1"/>
  <c r="E282"/>
  <c r="G282"/>
  <c r="A283" s="1"/>
  <c r="B282"/>
  <c r="F282"/>
  <c r="F237" i="1" l="1"/>
  <c r="C237"/>
  <c r="H237"/>
  <c r="A238" s="1"/>
  <c r="B237"/>
  <c r="G237"/>
  <c r="B283" i="2"/>
  <c r="F283"/>
  <c r="C283"/>
  <c r="D283" s="1"/>
  <c r="E283"/>
  <c r="G283"/>
  <c r="A284" s="1"/>
  <c r="H238" i="1" l="1"/>
  <c r="A239" s="1"/>
  <c r="G238"/>
  <c r="C238"/>
  <c r="F238"/>
  <c r="B238"/>
  <c r="C284" i="2"/>
  <c r="D284" s="1"/>
  <c r="E284"/>
  <c r="G284"/>
  <c r="A285" s="1"/>
  <c r="B284"/>
  <c r="F284"/>
  <c r="F239" i="1" l="1"/>
  <c r="G239"/>
  <c r="C239"/>
  <c r="H239"/>
  <c r="A240" s="1"/>
  <c r="B239"/>
  <c r="B285" i="2"/>
  <c r="F285"/>
  <c r="C285"/>
  <c r="D285" s="1"/>
  <c r="E285"/>
  <c r="G285"/>
  <c r="A286" s="1"/>
  <c r="F240" i="1" l="1"/>
  <c r="B240"/>
  <c r="H240"/>
  <c r="A241" s="1"/>
  <c r="G240"/>
  <c r="C240"/>
  <c r="C286" i="2"/>
  <c r="D286" s="1"/>
  <c r="E286"/>
  <c r="G286"/>
  <c r="A287" s="1"/>
  <c r="B286"/>
  <c r="F286"/>
  <c r="F241" i="1" l="1"/>
  <c r="G241"/>
  <c r="C241"/>
  <c r="H241"/>
  <c r="A242" s="1"/>
  <c r="B241"/>
  <c r="B287" i="2"/>
  <c r="F287"/>
  <c r="C287"/>
  <c r="D287" s="1"/>
  <c r="E287"/>
  <c r="G287"/>
  <c r="A288" s="1"/>
  <c r="F242" i="1" l="1"/>
  <c r="B242"/>
  <c r="H242"/>
  <c r="A243" s="1"/>
  <c r="G242"/>
  <c r="C242"/>
  <c r="C288" i="2"/>
  <c r="D288" s="1"/>
  <c r="E288"/>
  <c r="G288"/>
  <c r="A289" s="1"/>
  <c r="B288"/>
  <c r="F288"/>
  <c r="H243" i="1" l="1"/>
  <c r="A244" s="1"/>
  <c r="B243"/>
  <c r="F243"/>
  <c r="G243"/>
  <c r="C243"/>
  <c r="B289" i="2"/>
  <c r="F289"/>
  <c r="C289"/>
  <c r="D289" s="1"/>
  <c r="E289"/>
  <c r="G289"/>
  <c r="A290" s="1"/>
  <c r="H244" i="1" l="1"/>
  <c r="A245" s="1"/>
  <c r="G244"/>
  <c r="C244"/>
  <c r="F244"/>
  <c r="B244"/>
  <c r="C290" i="2"/>
  <c r="D290" s="1"/>
  <c r="E290"/>
  <c r="G290"/>
  <c r="A291" s="1"/>
  <c r="B290"/>
  <c r="F290"/>
  <c r="F245" i="1" l="1"/>
  <c r="H245"/>
  <c r="A246" s="1"/>
  <c r="B245"/>
  <c r="G245"/>
  <c r="C245"/>
  <c r="B291" i="2"/>
  <c r="F291"/>
  <c r="C291"/>
  <c r="D291" s="1"/>
  <c r="E291"/>
  <c r="G291"/>
  <c r="A292" s="1"/>
  <c r="H246" i="1" l="1"/>
  <c r="A247" s="1"/>
  <c r="G246"/>
  <c r="C246"/>
  <c r="F246"/>
  <c r="B246"/>
  <c r="C292" i="2"/>
  <c r="D292" s="1"/>
  <c r="E292"/>
  <c r="G292"/>
  <c r="A293" s="1"/>
  <c r="B292"/>
  <c r="F292"/>
  <c r="F247" i="1" l="1"/>
  <c r="G247"/>
  <c r="C247"/>
  <c r="H247"/>
  <c r="A248" s="1"/>
  <c r="B247"/>
  <c r="B293" i="2"/>
  <c r="F293"/>
  <c r="C293"/>
  <c r="D293" s="1"/>
  <c r="E293"/>
  <c r="G293"/>
  <c r="A294" s="1"/>
  <c r="H248" i="1" l="1"/>
  <c r="A249" s="1"/>
  <c r="G248"/>
  <c r="C248"/>
  <c r="F248"/>
  <c r="B248"/>
  <c r="C294" i="2"/>
  <c r="D294" s="1"/>
  <c r="E294"/>
  <c r="G294"/>
  <c r="A295" s="1"/>
  <c r="B294"/>
  <c r="F294"/>
  <c r="H249" i="1" l="1"/>
  <c r="A250" s="1"/>
  <c r="B249"/>
  <c r="F249"/>
  <c r="G249"/>
  <c r="C249"/>
  <c r="B295" i="2"/>
  <c r="F295"/>
  <c r="C295"/>
  <c r="D295" s="1"/>
  <c r="E295"/>
  <c r="G295"/>
  <c r="A296" s="1"/>
  <c r="F250" i="1" l="1"/>
  <c r="B250"/>
  <c r="H250"/>
  <c r="A251" s="1"/>
  <c r="G250"/>
  <c r="C250"/>
  <c r="C296" i="2"/>
  <c r="D296" s="1"/>
  <c r="E296"/>
  <c r="G296"/>
  <c r="A297" s="1"/>
  <c r="B296"/>
  <c r="F296"/>
  <c r="F251" i="1" l="1"/>
  <c r="G251"/>
  <c r="C251"/>
  <c r="H251"/>
  <c r="A252" s="1"/>
  <c r="B251"/>
  <c r="B297" i="2"/>
  <c r="F297"/>
  <c r="C297"/>
  <c r="D297" s="1"/>
  <c r="E297"/>
  <c r="G297"/>
  <c r="A298" s="1"/>
  <c r="F252" i="1" l="1"/>
  <c r="B252"/>
  <c r="H252"/>
  <c r="A253" s="1"/>
  <c r="G252"/>
  <c r="C252"/>
  <c r="C298" i="2"/>
  <c r="D298" s="1"/>
  <c r="E298"/>
  <c r="G298"/>
  <c r="A299" s="1"/>
  <c r="B298"/>
  <c r="F298"/>
  <c r="H253" i="1" l="1"/>
  <c r="A254" s="1"/>
  <c r="B253"/>
  <c r="F253"/>
  <c r="G253"/>
  <c r="C253"/>
  <c r="B299" i="2"/>
  <c r="F299"/>
  <c r="C299"/>
  <c r="D299" s="1"/>
  <c r="E299"/>
  <c r="G299"/>
  <c r="A300" s="1"/>
  <c r="H254" i="1" l="1"/>
  <c r="A255" s="1"/>
  <c r="G254"/>
  <c r="C254"/>
  <c r="F254"/>
  <c r="B254"/>
  <c r="C300" i="2"/>
  <c r="D300" s="1"/>
  <c r="E300"/>
  <c r="G300"/>
  <c r="A301" s="1"/>
  <c r="B300"/>
  <c r="F300"/>
  <c r="H255" i="1" l="1"/>
  <c r="A256" s="1"/>
  <c r="F255"/>
  <c r="G255"/>
  <c r="C255"/>
  <c r="B255"/>
  <c r="B301" i="2"/>
  <c r="F301"/>
  <c r="C301"/>
  <c r="D301" s="1"/>
  <c r="E301"/>
  <c r="G301"/>
  <c r="A302" s="1"/>
  <c r="F256" i="1" l="1"/>
  <c r="H256"/>
  <c r="A257" s="1"/>
  <c r="G256"/>
  <c r="C256"/>
  <c r="B256"/>
  <c r="C302" i="2"/>
  <c r="D302" s="1"/>
  <c r="E302"/>
  <c r="G302"/>
  <c r="A303" s="1"/>
  <c r="B302"/>
  <c r="F302"/>
  <c r="H257" i="1" l="1"/>
  <c r="A258" s="1"/>
  <c r="B257"/>
  <c r="F257"/>
  <c r="G257"/>
  <c r="C257"/>
  <c r="B303" i="2"/>
  <c r="F303"/>
  <c r="C303"/>
  <c r="D303" s="1"/>
  <c r="E303"/>
  <c r="G303"/>
  <c r="A304" s="1"/>
  <c r="F258" i="1" l="1"/>
  <c r="B258"/>
  <c r="H258"/>
  <c r="A259" s="1"/>
  <c r="G258"/>
  <c r="C258"/>
  <c r="C304" i="2"/>
  <c r="D304" s="1"/>
  <c r="E304"/>
  <c r="G304"/>
  <c r="A305" s="1"/>
  <c r="B304"/>
  <c r="F304"/>
  <c r="H259" i="1" l="1"/>
  <c r="A260" s="1"/>
  <c r="B259"/>
  <c r="F259"/>
  <c r="G259"/>
  <c r="C259"/>
  <c r="B305" i="2"/>
  <c r="F305"/>
  <c r="C305"/>
  <c r="D305" s="1"/>
  <c r="E305"/>
  <c r="G305"/>
  <c r="A306" s="1"/>
  <c r="F260" i="1" l="1"/>
  <c r="H260"/>
  <c r="A261" s="1"/>
  <c r="G260"/>
  <c r="C260"/>
  <c r="B260"/>
  <c r="C306" i="2"/>
  <c r="D306" s="1"/>
  <c r="E306"/>
  <c r="G306"/>
  <c r="A307" s="1"/>
  <c r="B306"/>
  <c r="F306"/>
  <c r="H261" i="1" l="1"/>
  <c r="A262" s="1"/>
  <c r="F261"/>
  <c r="G261"/>
  <c r="C261"/>
  <c r="B261"/>
  <c r="B307" i="2"/>
  <c r="F307"/>
  <c r="C307"/>
  <c r="D307" s="1"/>
  <c r="E307"/>
  <c r="G307"/>
  <c r="A308" s="1"/>
  <c r="F262" i="1" l="1"/>
  <c r="B262"/>
  <c r="H262"/>
  <c r="A263" s="1"/>
  <c r="G262"/>
  <c r="C262"/>
  <c r="C308" i="2"/>
  <c r="D308" s="1"/>
  <c r="E308"/>
  <c r="G308"/>
  <c r="A309" s="1"/>
  <c r="B308"/>
  <c r="F308"/>
  <c r="F263" i="1" l="1"/>
  <c r="G263"/>
  <c r="H263"/>
  <c r="A264" s="1"/>
  <c r="B263"/>
  <c r="C263"/>
  <c r="B309" i="2"/>
  <c r="F309"/>
  <c r="C309"/>
  <c r="D309" s="1"/>
  <c r="E309"/>
  <c r="G309"/>
  <c r="A310" s="1"/>
  <c r="F264" i="1" l="1"/>
  <c r="H264"/>
  <c r="A265" s="1"/>
  <c r="G264"/>
  <c r="C264"/>
  <c r="B264"/>
  <c r="C310" i="2"/>
  <c r="D310" s="1"/>
  <c r="E310"/>
  <c r="G310"/>
  <c r="A311" s="1"/>
  <c r="B310"/>
  <c r="F310"/>
  <c r="H265" i="1" l="1"/>
  <c r="A266" s="1"/>
  <c r="F265"/>
  <c r="G265"/>
  <c r="C265"/>
  <c r="B265"/>
  <c r="B311" i="2"/>
  <c r="F311"/>
  <c r="C311"/>
  <c r="D311" s="1"/>
  <c r="E311"/>
  <c r="G311"/>
  <c r="A312" s="1"/>
  <c r="F266" i="1" l="1"/>
  <c r="H266"/>
  <c r="A267" s="1"/>
  <c r="G266"/>
  <c r="C266"/>
  <c r="B266"/>
  <c r="C312" i="2"/>
  <c r="D312" s="1"/>
  <c r="E312"/>
  <c r="G312"/>
  <c r="A313" s="1"/>
  <c r="B312"/>
  <c r="F312"/>
  <c r="H267" i="1" l="1"/>
  <c r="A268" s="1"/>
  <c r="F267"/>
  <c r="G267"/>
  <c r="C267"/>
  <c r="B267"/>
  <c r="B313" i="2"/>
  <c r="F313"/>
  <c r="C313"/>
  <c r="D313" s="1"/>
  <c r="E313"/>
  <c r="G313"/>
  <c r="A314" s="1"/>
  <c r="B268" i="1" l="1"/>
  <c r="H268"/>
  <c r="A269" s="1"/>
  <c r="G268"/>
  <c r="C268"/>
  <c r="F268"/>
  <c r="C314" i="2"/>
  <c r="D314" s="1"/>
  <c r="E314"/>
  <c r="G314"/>
  <c r="A315" s="1"/>
  <c r="B314"/>
  <c r="F314"/>
  <c r="H269" i="1" l="1"/>
  <c r="A270" s="1"/>
  <c r="F269"/>
  <c r="G269"/>
  <c r="C269"/>
  <c r="B269"/>
  <c r="B315" i="2"/>
  <c r="F315"/>
  <c r="C315"/>
  <c r="D315" s="1"/>
  <c r="E315"/>
  <c r="G315"/>
  <c r="A316" s="1"/>
  <c r="F270" i="1" l="1"/>
  <c r="B270"/>
  <c r="H270"/>
  <c r="A271" s="1"/>
  <c r="G270"/>
  <c r="C270"/>
  <c r="C316" i="2"/>
  <c r="D316" s="1"/>
  <c r="E316"/>
  <c r="G316"/>
  <c r="A317" s="1"/>
  <c r="B316"/>
  <c r="F316"/>
  <c r="H271" i="1" l="1"/>
  <c r="A272" s="1"/>
  <c r="B271"/>
  <c r="F271"/>
  <c r="G271"/>
  <c r="C271"/>
  <c r="B317" i="2"/>
  <c r="F317"/>
  <c r="C317"/>
  <c r="D317" s="1"/>
  <c r="E317"/>
  <c r="G317"/>
  <c r="A318" s="1"/>
  <c r="H272" i="1" l="1"/>
  <c r="A273" s="1"/>
  <c r="G272"/>
  <c r="C272"/>
  <c r="F272"/>
  <c r="B272"/>
  <c r="C318" i="2"/>
  <c r="D318" s="1"/>
  <c r="E318"/>
  <c r="G318"/>
  <c r="A319" s="1"/>
  <c r="B318"/>
  <c r="F318"/>
  <c r="F273" i="1" l="1"/>
  <c r="G273"/>
  <c r="C273"/>
  <c r="H273"/>
  <c r="A274" s="1"/>
  <c r="B273"/>
  <c r="B319" i="2"/>
  <c r="F319"/>
  <c r="C319"/>
  <c r="D319" s="1"/>
  <c r="E319"/>
  <c r="G319"/>
  <c r="A320" s="1"/>
  <c r="F274" i="1" l="1"/>
  <c r="B274"/>
  <c r="H274"/>
  <c r="A275" s="1"/>
  <c r="G274"/>
  <c r="C274"/>
  <c r="C320" i="2"/>
  <c r="D320" s="1"/>
  <c r="E320"/>
  <c r="G320"/>
  <c r="A321" s="1"/>
  <c r="B320"/>
  <c r="F320"/>
  <c r="F275" i="1" l="1"/>
  <c r="G275"/>
  <c r="C275"/>
  <c r="H275"/>
  <c r="A276" s="1"/>
  <c r="B275"/>
  <c r="B321" i="2"/>
  <c r="F321"/>
  <c r="C321"/>
  <c r="D321" s="1"/>
  <c r="E321"/>
  <c r="G321"/>
  <c r="A322" s="1"/>
  <c r="H276" i="1" l="1"/>
  <c r="A277" s="1"/>
  <c r="G276"/>
  <c r="C276"/>
  <c r="F276"/>
  <c r="B276"/>
  <c r="C322" i="2"/>
  <c r="D322" s="1"/>
  <c r="E322"/>
  <c r="G322"/>
  <c r="A323" s="1"/>
  <c r="B322"/>
  <c r="F322"/>
  <c r="H277" i="1" l="1"/>
  <c r="A278" s="1"/>
  <c r="B277"/>
  <c r="F277"/>
  <c r="G277"/>
  <c r="C277"/>
  <c r="B323" i="2"/>
  <c r="F323"/>
  <c r="C323"/>
  <c r="D323" s="1"/>
  <c r="E323"/>
  <c r="G323"/>
  <c r="A324" s="1"/>
  <c r="H278" i="1" l="1"/>
  <c r="A279" s="1"/>
  <c r="G278"/>
  <c r="C278"/>
  <c r="F278"/>
  <c r="B278"/>
  <c r="C324" i="2"/>
  <c r="D324" s="1"/>
  <c r="E324"/>
  <c r="G324"/>
  <c r="A325" s="1"/>
  <c r="B324"/>
  <c r="F324"/>
  <c r="F279" i="1" l="1"/>
  <c r="G279"/>
  <c r="C279"/>
  <c r="H279"/>
  <c r="A280" s="1"/>
  <c r="B279"/>
  <c r="B325" i="2"/>
  <c r="F325"/>
  <c r="C325"/>
  <c r="D325" s="1"/>
  <c r="E325"/>
  <c r="G325"/>
  <c r="A326" s="1"/>
  <c r="H280" i="1" l="1"/>
  <c r="A281" s="1"/>
  <c r="G280"/>
  <c r="C280"/>
  <c r="F280"/>
  <c r="B280"/>
  <c r="C326" i="2"/>
  <c r="D326" s="1"/>
  <c r="E326"/>
  <c r="G326"/>
  <c r="A327" s="1"/>
  <c r="B326"/>
  <c r="F326"/>
  <c r="H281" i="1" l="1"/>
  <c r="A282" s="1"/>
  <c r="F281"/>
  <c r="G281"/>
  <c r="C281"/>
  <c r="B281"/>
  <c r="B327" i="2"/>
  <c r="F327"/>
  <c r="C327"/>
  <c r="D327" s="1"/>
  <c r="E327"/>
  <c r="G327"/>
  <c r="A328" s="1"/>
  <c r="F282" i="1" l="1"/>
  <c r="B282"/>
  <c r="H282"/>
  <c r="A283" s="1"/>
  <c r="G282"/>
  <c r="C282"/>
  <c r="C328" i="2"/>
  <c r="D328" s="1"/>
  <c r="E328"/>
  <c r="G328"/>
  <c r="A329" s="1"/>
  <c r="B328"/>
  <c r="F328"/>
  <c r="H283" i="1" l="1"/>
  <c r="A284" s="1"/>
  <c r="F283"/>
  <c r="G283"/>
  <c r="C283"/>
  <c r="B283"/>
  <c r="B329" i="2"/>
  <c r="F329"/>
  <c r="C329"/>
  <c r="D329" s="1"/>
  <c r="E329"/>
  <c r="G329"/>
  <c r="A330" s="1"/>
  <c r="H284" i="1" l="1"/>
  <c r="A285" s="1"/>
  <c r="G284"/>
  <c r="C284"/>
  <c r="F284"/>
  <c r="B284"/>
  <c r="C330" i="2"/>
  <c r="D330" s="1"/>
  <c r="E330"/>
  <c r="G330"/>
  <c r="A331" s="1"/>
  <c r="B330"/>
  <c r="F330"/>
  <c r="H285" i="1" l="1"/>
  <c r="A286" s="1"/>
  <c r="B285"/>
  <c r="F285"/>
  <c r="G285"/>
  <c r="C285"/>
  <c r="B331" i="2"/>
  <c r="F331"/>
  <c r="C331"/>
  <c r="D331" s="1"/>
  <c r="E331"/>
  <c r="G331"/>
  <c r="A332" s="1"/>
  <c r="F286" i="1" l="1"/>
  <c r="B286"/>
  <c r="H286"/>
  <c r="A287" s="1"/>
  <c r="G286"/>
  <c r="C286"/>
  <c r="C332" i="2"/>
  <c r="D332" s="1"/>
  <c r="E332"/>
  <c r="G332"/>
  <c r="A333" s="1"/>
  <c r="B332"/>
  <c r="F332"/>
  <c r="H287" i="1" l="1"/>
  <c r="A288" s="1"/>
  <c r="B287"/>
  <c r="F287"/>
  <c r="G287"/>
  <c r="C287"/>
  <c r="B333" i="2"/>
  <c r="F333"/>
  <c r="C333"/>
  <c r="D333" s="1"/>
  <c r="E333"/>
  <c r="G333"/>
  <c r="A334" s="1"/>
  <c r="H288" i="1" l="1"/>
  <c r="A289" s="1"/>
  <c r="G288"/>
  <c r="C288"/>
  <c r="F288"/>
  <c r="B288"/>
  <c r="C334" i="2"/>
  <c r="D334" s="1"/>
  <c r="E334"/>
  <c r="G334"/>
  <c r="A335" s="1"/>
  <c r="B334"/>
  <c r="F334"/>
  <c r="H289" i="1" l="1"/>
  <c r="A290" s="1"/>
  <c r="B289"/>
  <c r="F289"/>
  <c r="G289"/>
  <c r="C289"/>
  <c r="B335" i="2"/>
  <c r="F335"/>
  <c r="C335"/>
  <c r="D335" s="1"/>
  <c r="E335"/>
  <c r="G335"/>
  <c r="A336" s="1"/>
  <c r="H290" i="1" l="1"/>
  <c r="A291" s="1"/>
  <c r="G290"/>
  <c r="C290"/>
  <c r="F290"/>
  <c r="B290"/>
  <c r="C336" i="2"/>
  <c r="D336" s="1"/>
  <c r="E336"/>
  <c r="G336"/>
  <c r="A337" s="1"/>
  <c r="B336"/>
  <c r="F336"/>
  <c r="H291" i="1" l="1"/>
  <c r="A292" s="1"/>
  <c r="F291"/>
  <c r="G291"/>
  <c r="C291"/>
  <c r="B291"/>
  <c r="B337" i="2"/>
  <c r="F337"/>
  <c r="C337"/>
  <c r="D337" s="1"/>
  <c r="E337"/>
  <c r="G337"/>
  <c r="A338" s="1"/>
  <c r="B292" i="1" l="1"/>
  <c r="H292"/>
  <c r="A293" s="1"/>
  <c r="G292"/>
  <c r="C292"/>
  <c r="F292"/>
  <c r="C338" i="2"/>
  <c r="D338" s="1"/>
  <c r="E338"/>
  <c r="G338"/>
  <c r="A339" s="1"/>
  <c r="B338"/>
  <c r="F338"/>
  <c r="F293" i="1" l="1"/>
  <c r="G293"/>
  <c r="C293"/>
  <c r="H293"/>
  <c r="A294" s="1"/>
  <c r="B293"/>
  <c r="B339" i="2"/>
  <c r="F339"/>
  <c r="C339"/>
  <c r="D339" s="1"/>
  <c r="E339"/>
  <c r="G339"/>
  <c r="A340" s="1"/>
  <c r="F294" i="1" l="1"/>
  <c r="B294"/>
  <c r="H294"/>
  <c r="A295" s="1"/>
  <c r="G294"/>
  <c r="C294"/>
  <c r="C340" i="2"/>
  <c r="D340" s="1"/>
  <c r="E340"/>
  <c r="G340"/>
  <c r="A341" s="1"/>
  <c r="B340"/>
  <c r="F340"/>
  <c r="H295" i="1" l="1"/>
  <c r="A296" s="1"/>
  <c r="B295"/>
  <c r="F295"/>
  <c r="G295"/>
  <c r="C295"/>
  <c r="B341" i="2"/>
  <c r="F341"/>
  <c r="C341"/>
  <c r="D341" s="1"/>
  <c r="E341"/>
  <c r="G341"/>
  <c r="A342" s="1"/>
  <c r="H296" i="1" l="1"/>
  <c r="A297" s="1"/>
  <c r="G296"/>
  <c r="C296"/>
  <c r="F296"/>
  <c r="B296"/>
  <c r="C342" i="2"/>
  <c r="D342" s="1"/>
  <c r="E342"/>
  <c r="G342"/>
  <c r="A343" s="1"/>
  <c r="B342"/>
  <c r="F342"/>
  <c r="F297" i="1" l="1"/>
  <c r="G297"/>
  <c r="C297"/>
  <c r="H297"/>
  <c r="A298" s="1"/>
  <c r="B297"/>
  <c r="B343" i="2"/>
  <c r="F343"/>
  <c r="C343"/>
  <c r="D343" s="1"/>
  <c r="E343"/>
  <c r="G343"/>
  <c r="A344" s="1"/>
  <c r="F298" i="1" l="1"/>
  <c r="B298"/>
  <c r="H298"/>
  <c r="A299" s="1"/>
  <c r="G298"/>
  <c r="C298"/>
  <c r="C344" i="2"/>
  <c r="D344" s="1"/>
  <c r="E344"/>
  <c r="G344"/>
  <c r="A345" s="1"/>
  <c r="B344"/>
  <c r="F344"/>
  <c r="F299" i="1" l="1"/>
  <c r="G299"/>
  <c r="C299"/>
  <c r="H299"/>
  <c r="A300" s="1"/>
  <c r="B299"/>
  <c r="B345" i="2"/>
  <c r="F345"/>
  <c r="C345"/>
  <c r="D345" s="1"/>
  <c r="E345"/>
  <c r="G345"/>
  <c r="A346" s="1"/>
  <c r="F300" i="1" l="1"/>
  <c r="B300"/>
  <c r="H300"/>
  <c r="A301" s="1"/>
  <c r="G300"/>
  <c r="C300"/>
  <c r="C346" i="2"/>
  <c r="D346" s="1"/>
  <c r="E346"/>
  <c r="G346"/>
  <c r="A347" s="1"/>
  <c r="B346"/>
  <c r="F346"/>
  <c r="H301" i="1" l="1"/>
  <c r="A302" s="1"/>
  <c r="F301"/>
  <c r="G301"/>
  <c r="C301"/>
  <c r="B301"/>
  <c r="B347" i="2"/>
  <c r="F347"/>
  <c r="C347"/>
  <c r="D347" s="1"/>
  <c r="E347"/>
  <c r="G347"/>
  <c r="A348" s="1"/>
  <c r="F302" i="1" l="1"/>
  <c r="B302"/>
  <c r="H302"/>
  <c r="A303" s="1"/>
  <c r="G302"/>
  <c r="C302"/>
  <c r="C348" i="2"/>
  <c r="D348" s="1"/>
  <c r="E348"/>
  <c r="G348"/>
  <c r="A349" s="1"/>
  <c r="B348"/>
  <c r="F348"/>
  <c r="H303" i="1" l="1"/>
  <c r="A304" s="1"/>
  <c r="B303"/>
  <c r="F303"/>
  <c r="G303"/>
  <c r="C303"/>
  <c r="B349" i="2"/>
  <c r="F349"/>
  <c r="C349"/>
  <c r="D349" s="1"/>
  <c r="E349"/>
  <c r="G349"/>
  <c r="A350" s="1"/>
  <c r="F304" i="1" l="1"/>
  <c r="H304"/>
  <c r="A305" s="1"/>
  <c r="G304"/>
  <c r="C304"/>
  <c r="B304"/>
  <c r="C350" i="2"/>
  <c r="D350" s="1"/>
  <c r="E350"/>
  <c r="G350"/>
  <c r="A351" s="1"/>
  <c r="B350"/>
  <c r="F350"/>
  <c r="H305" i="1" l="1"/>
  <c r="A306" s="1"/>
  <c r="F305"/>
  <c r="G305"/>
  <c r="C305"/>
  <c r="B305"/>
  <c r="B351" i="2"/>
  <c r="F351"/>
  <c r="C351"/>
  <c r="D351" s="1"/>
  <c r="E351"/>
  <c r="G351"/>
  <c r="A352" s="1"/>
  <c r="F306" i="1" l="1"/>
  <c r="B306"/>
  <c r="H306"/>
  <c r="A307" s="1"/>
  <c r="G306"/>
  <c r="C306"/>
  <c r="C352" i="2"/>
  <c r="D352" s="1"/>
  <c r="E352"/>
  <c r="G352"/>
  <c r="A353" s="1"/>
  <c r="B352"/>
  <c r="F352"/>
  <c r="H307" i="1" l="1"/>
  <c r="A308" s="1"/>
  <c r="B307"/>
  <c r="F307"/>
  <c r="G307"/>
  <c r="C307"/>
  <c r="B353" i="2"/>
  <c r="F353"/>
  <c r="C353"/>
  <c r="D353" s="1"/>
  <c r="E353"/>
  <c r="G353"/>
  <c r="A354" s="1"/>
  <c r="F308" i="1" l="1"/>
  <c r="B308"/>
  <c r="H308"/>
  <c r="A309" s="1"/>
  <c r="G308"/>
  <c r="C308"/>
  <c r="C354" i="2"/>
  <c r="D354" s="1"/>
  <c r="E354"/>
  <c r="G354"/>
  <c r="A355" s="1"/>
  <c r="B354"/>
  <c r="F354"/>
  <c r="H309" i="1" l="1"/>
  <c r="A310" s="1"/>
  <c r="B309"/>
  <c r="F309"/>
  <c r="G309"/>
  <c r="C309"/>
  <c r="B355" i="2"/>
  <c r="F355"/>
  <c r="C355"/>
  <c r="D355" s="1"/>
  <c r="E355"/>
  <c r="G355"/>
  <c r="A356" s="1"/>
  <c r="F310" i="1" l="1"/>
  <c r="B310"/>
  <c r="H310"/>
  <c r="A311" s="1"/>
  <c r="G310"/>
  <c r="C310"/>
  <c r="C356" i="2"/>
  <c r="D356" s="1"/>
  <c r="E356"/>
  <c r="G356"/>
  <c r="A357" s="1"/>
  <c r="B356"/>
  <c r="F356"/>
  <c r="H311" i="1" l="1"/>
  <c r="A312" s="1"/>
  <c r="B311"/>
  <c r="F311"/>
  <c r="G311"/>
  <c r="C311"/>
  <c r="B357" i="2"/>
  <c r="F357"/>
  <c r="C357"/>
  <c r="D357" s="1"/>
  <c r="E357"/>
  <c r="G357"/>
  <c r="A358" s="1"/>
  <c r="H312" i="1" l="1"/>
  <c r="A313" s="1"/>
  <c r="G312"/>
  <c r="C312"/>
  <c r="F312"/>
  <c r="B312"/>
  <c r="C358" i="2"/>
  <c r="D358" s="1"/>
  <c r="E358"/>
  <c r="G358"/>
  <c r="A359" s="1"/>
  <c r="B358"/>
  <c r="F358"/>
  <c r="H313" i="1" l="1"/>
  <c r="A314" s="1"/>
  <c r="F313"/>
  <c r="G313"/>
  <c r="C313"/>
  <c r="B313"/>
  <c r="B359" i="2"/>
  <c r="F359"/>
  <c r="C359"/>
  <c r="D359" s="1"/>
  <c r="E359"/>
  <c r="G359"/>
  <c r="A360" s="1"/>
  <c r="H314" i="1" l="1"/>
  <c r="A315" s="1"/>
  <c r="G314"/>
  <c r="C314"/>
  <c r="F314"/>
  <c r="B314"/>
  <c r="C360" i="2"/>
  <c r="D360" s="1"/>
  <c r="E360"/>
  <c r="G360"/>
  <c r="A361" s="1"/>
  <c r="B360"/>
  <c r="F360"/>
  <c r="H315" i="1" l="1"/>
  <c r="A316" s="1"/>
  <c r="F315"/>
  <c r="G315"/>
  <c r="C315"/>
  <c r="B315"/>
  <c r="B361" i="2"/>
  <c r="F361"/>
  <c r="C361"/>
  <c r="D361" s="1"/>
  <c r="E361"/>
  <c r="G361"/>
  <c r="A362" s="1"/>
  <c r="F316" i="1" l="1"/>
  <c r="B316"/>
  <c r="H316"/>
  <c r="A317" s="1"/>
  <c r="G316"/>
  <c r="C316"/>
  <c r="C362" i="2"/>
  <c r="D362" s="1"/>
  <c r="E362"/>
  <c r="G362"/>
  <c r="A363" s="1"/>
  <c r="B362"/>
  <c r="F362"/>
  <c r="H317" i="1" l="1"/>
  <c r="A318" s="1"/>
  <c r="B317"/>
  <c r="F317"/>
  <c r="G317"/>
  <c r="C317"/>
  <c r="B363" i="2"/>
  <c r="F363"/>
  <c r="C363"/>
  <c r="D363" s="1"/>
  <c r="E363"/>
  <c r="G363"/>
  <c r="A364" s="1"/>
  <c r="F318" i="1" l="1"/>
  <c r="B318"/>
  <c r="H318"/>
  <c r="A319" s="1"/>
  <c r="G318"/>
  <c r="C318"/>
  <c r="C364" i="2"/>
  <c r="D364" s="1"/>
  <c r="E364"/>
  <c r="G364"/>
  <c r="A365" s="1"/>
  <c r="B364"/>
  <c r="F364"/>
  <c r="F319" i="1" l="1"/>
  <c r="G319"/>
  <c r="C319"/>
  <c r="H319"/>
  <c r="A320" s="1"/>
  <c r="B319"/>
  <c r="B365" i="2"/>
  <c r="F365"/>
  <c r="C365"/>
  <c r="D365" s="1"/>
  <c r="E365"/>
  <c r="G365"/>
  <c r="A366" s="1"/>
  <c r="H320" i="1" l="1"/>
  <c r="A321" s="1"/>
  <c r="G320"/>
  <c r="C320"/>
  <c r="F320"/>
  <c r="B320"/>
  <c r="C366" i="2"/>
  <c r="D366" s="1"/>
  <c r="E366"/>
  <c r="G366"/>
  <c r="A367" s="1"/>
  <c r="B366"/>
  <c r="F366"/>
  <c r="F321" i="1" l="1"/>
  <c r="G321"/>
  <c r="C321"/>
  <c r="H321"/>
  <c r="A322" s="1"/>
  <c r="B321"/>
  <c r="B367" i="2"/>
  <c r="F367"/>
  <c r="C367"/>
  <c r="D367" s="1"/>
  <c r="E367"/>
  <c r="G367"/>
  <c r="A368" s="1"/>
  <c r="F322" i="1" l="1"/>
  <c r="H322"/>
  <c r="A323" s="1"/>
  <c r="G322"/>
  <c r="C322"/>
  <c r="B322"/>
  <c r="C368" i="2"/>
  <c r="D368" s="1"/>
  <c r="E368"/>
  <c r="G368"/>
  <c r="A369" s="1"/>
  <c r="B368"/>
  <c r="F368"/>
  <c r="H323" i="1" l="1"/>
  <c r="A324" s="1"/>
  <c r="F323"/>
  <c r="G323"/>
  <c r="C323"/>
  <c r="B323"/>
  <c r="B369" i="2"/>
  <c r="F369"/>
  <c r="C369"/>
  <c r="D369" s="1"/>
  <c r="E369"/>
  <c r="G369"/>
  <c r="A370" s="1"/>
  <c r="F324" i="1" l="1"/>
  <c r="B324"/>
  <c r="H324"/>
  <c r="A325" s="1"/>
  <c r="G324"/>
  <c r="C324"/>
  <c r="C370" i="2"/>
  <c r="D370" s="1"/>
  <c r="E370"/>
  <c r="G370"/>
  <c r="A371" s="1"/>
  <c r="B370"/>
  <c r="F370"/>
  <c r="H325" i="1" l="1"/>
  <c r="A326" s="1"/>
  <c r="F325"/>
  <c r="G325"/>
  <c r="C325"/>
  <c r="B325"/>
  <c r="B371" i="2"/>
  <c r="F371"/>
  <c r="C371"/>
  <c r="D371" s="1"/>
  <c r="E371"/>
  <c r="G371"/>
  <c r="A372" s="1"/>
  <c r="F326" i="1" l="1"/>
  <c r="B326"/>
  <c r="H326"/>
  <c r="A327" s="1"/>
  <c r="G326"/>
  <c r="C326"/>
  <c r="C372" i="2"/>
  <c r="D372" s="1"/>
  <c r="E372"/>
  <c r="G372"/>
  <c r="A373" s="1"/>
  <c r="B372"/>
  <c r="F372"/>
  <c r="H327" i="1" l="1"/>
  <c r="A328" s="1"/>
  <c r="B327"/>
  <c r="F327"/>
  <c r="G327"/>
  <c r="C327"/>
  <c r="B373" i="2"/>
  <c r="F373"/>
  <c r="C373"/>
  <c r="D373" s="1"/>
  <c r="E373"/>
  <c r="G373"/>
  <c r="A374" s="1"/>
  <c r="F328" i="1" l="1"/>
  <c r="H328"/>
  <c r="A329" s="1"/>
  <c r="G328"/>
  <c r="C328"/>
  <c r="B328"/>
  <c r="C374" i="2"/>
  <c r="D374" s="1"/>
  <c r="E374"/>
  <c r="G374"/>
  <c r="A375" s="1"/>
  <c r="B374"/>
  <c r="F374"/>
  <c r="B329" i="1" l="1"/>
  <c r="F329"/>
  <c r="G329"/>
  <c r="C329"/>
  <c r="H329"/>
  <c r="A330" s="1"/>
  <c r="B375" i="2"/>
  <c r="F375"/>
  <c r="C375"/>
  <c r="D375" s="1"/>
  <c r="E375"/>
  <c r="G375"/>
  <c r="A376" s="1"/>
  <c r="F330" i="1" l="1"/>
  <c r="B330"/>
  <c r="H330"/>
  <c r="A331" s="1"/>
  <c r="G330"/>
  <c r="C330"/>
  <c r="C376" i="2"/>
  <c r="D376" s="1"/>
  <c r="E376"/>
  <c r="G376"/>
  <c r="A377" s="1"/>
  <c r="B376"/>
  <c r="F376"/>
  <c r="H331" i="1" l="1"/>
  <c r="A332" s="1"/>
  <c r="B331"/>
  <c r="F331"/>
  <c r="G331"/>
  <c r="C331"/>
  <c r="B377" i="2"/>
  <c r="F377"/>
  <c r="C377"/>
  <c r="D377" s="1"/>
  <c r="E377"/>
  <c r="G377"/>
  <c r="A378" s="1"/>
  <c r="F332" i="1" l="1"/>
  <c r="H332"/>
  <c r="A333" s="1"/>
  <c r="G332"/>
  <c r="C332"/>
  <c r="B332"/>
  <c r="C378" i="2"/>
  <c r="D378" s="1"/>
  <c r="E378"/>
  <c r="G378"/>
  <c r="A379" s="1"/>
  <c r="B378"/>
  <c r="F378"/>
  <c r="H333" i="1" l="1"/>
  <c r="A334" s="1"/>
  <c r="F333"/>
  <c r="G333"/>
  <c r="C333"/>
  <c r="B333"/>
  <c r="B379" i="2"/>
  <c r="F379"/>
  <c r="C379"/>
  <c r="D379" s="1"/>
  <c r="E379"/>
  <c r="G379"/>
  <c r="A380" s="1"/>
  <c r="F334" i="1" l="1"/>
  <c r="B334"/>
  <c r="H334"/>
  <c r="A335" s="1"/>
  <c r="G334"/>
  <c r="C334"/>
  <c r="C380" i="2"/>
  <c r="D380" s="1"/>
  <c r="E380"/>
  <c r="G380"/>
  <c r="A381" s="1"/>
  <c r="B380"/>
  <c r="F380"/>
  <c r="H335" i="1" l="1"/>
  <c r="A336" s="1"/>
  <c r="B335"/>
  <c r="F335"/>
  <c r="G335"/>
  <c r="C335"/>
  <c r="B381" i="2"/>
  <c r="F381"/>
  <c r="C381"/>
  <c r="D381" s="1"/>
  <c r="E381"/>
  <c r="G381"/>
  <c r="A382" s="1"/>
  <c r="F336" i="1" l="1"/>
  <c r="H336"/>
  <c r="A337" s="1"/>
  <c r="G336"/>
  <c r="C336"/>
  <c r="B336"/>
  <c r="C382" i="2"/>
  <c r="D382" s="1"/>
  <c r="E382"/>
  <c r="G382"/>
  <c r="A383" s="1"/>
  <c r="B382"/>
  <c r="F382"/>
  <c r="H337" i="1" l="1"/>
  <c r="A338" s="1"/>
  <c r="B337"/>
  <c r="F337"/>
  <c r="G337"/>
  <c r="C337"/>
  <c r="B383" i="2"/>
  <c r="F383"/>
  <c r="C383"/>
  <c r="D383" s="1"/>
  <c r="E383"/>
  <c r="G383"/>
  <c r="A384" s="1"/>
  <c r="H338" i="1" l="1"/>
  <c r="A339" s="1"/>
  <c r="G338"/>
  <c r="C338"/>
  <c r="F338"/>
  <c r="B338"/>
  <c r="C384" i="2"/>
  <c r="D384" s="1"/>
  <c r="E384"/>
  <c r="G384"/>
  <c r="A385" s="1"/>
  <c r="B384"/>
  <c r="F384"/>
  <c r="H339" i="1" l="1"/>
  <c r="A340" s="1"/>
  <c r="B339"/>
  <c r="F339"/>
  <c r="G339"/>
  <c r="C339"/>
  <c r="B385" i="2"/>
  <c r="F385"/>
  <c r="C385"/>
  <c r="D385" s="1"/>
  <c r="E385"/>
  <c r="G385"/>
  <c r="A386" s="1"/>
  <c r="H340" i="1" l="1"/>
  <c r="A341" s="1"/>
  <c r="G340"/>
  <c r="C340"/>
  <c r="F340"/>
  <c r="B340"/>
  <c r="C386" i="2"/>
  <c r="D386" s="1"/>
  <c r="E386"/>
  <c r="G386"/>
  <c r="A387" s="1"/>
  <c r="B386"/>
  <c r="F386"/>
  <c r="H341" i="1" l="1"/>
  <c r="A342" s="1"/>
  <c r="F341"/>
  <c r="G341"/>
  <c r="C341"/>
  <c r="B341"/>
  <c r="B387" i="2"/>
  <c r="F387"/>
  <c r="E387"/>
  <c r="C387"/>
  <c r="D387" s="1"/>
  <c r="G387"/>
  <c r="A388" s="1"/>
  <c r="F342" i="1" l="1"/>
  <c r="H342"/>
  <c r="A343" s="1"/>
  <c r="G342"/>
  <c r="C342"/>
  <c r="B342"/>
  <c r="C388" i="2"/>
  <c r="D388" s="1"/>
  <c r="E388"/>
  <c r="G388"/>
  <c r="A389" s="1"/>
  <c r="B388"/>
  <c r="F388"/>
  <c r="H343" i="1" l="1"/>
  <c r="A344" s="1"/>
  <c r="F343"/>
  <c r="G343"/>
  <c r="C343"/>
  <c r="B343"/>
  <c r="B389" i="2"/>
  <c r="F389"/>
  <c r="C389"/>
  <c r="D389" s="1"/>
  <c r="G389"/>
  <c r="A390" s="1"/>
  <c r="E389"/>
  <c r="F344" i="1" l="1"/>
  <c r="H344"/>
  <c r="A345" s="1"/>
  <c r="G344"/>
  <c r="C344"/>
  <c r="B344"/>
  <c r="C390" i="2"/>
  <c r="D390" s="1"/>
  <c r="E390"/>
  <c r="G390"/>
  <c r="A391" s="1"/>
  <c r="B390"/>
  <c r="F390"/>
  <c r="H345" i="1" l="1"/>
  <c r="A346" s="1"/>
  <c r="F345"/>
  <c r="G345"/>
  <c r="C345"/>
  <c r="B345"/>
  <c r="B391" i="2"/>
  <c r="F391"/>
  <c r="E391"/>
  <c r="C391"/>
  <c r="D391" s="1"/>
  <c r="G391"/>
  <c r="A392" s="1"/>
  <c r="F346" i="1" l="1"/>
  <c r="B346"/>
  <c r="H346"/>
  <c r="A347" s="1"/>
  <c r="G346"/>
  <c r="C346"/>
  <c r="C392" i="2"/>
  <c r="D392" s="1"/>
  <c r="E392"/>
  <c r="G392"/>
  <c r="A393" s="1"/>
  <c r="B392"/>
  <c r="F392"/>
  <c r="H347" i="1" l="1"/>
  <c r="A348" s="1"/>
  <c r="B347"/>
  <c r="F347"/>
  <c r="G347"/>
  <c r="C347"/>
  <c r="B393" i="2"/>
  <c r="F393"/>
  <c r="C393"/>
  <c r="D393" s="1"/>
  <c r="G393"/>
  <c r="A394" s="1"/>
  <c r="E393"/>
  <c r="B348" i="1" l="1"/>
  <c r="H348"/>
  <c r="A349" s="1"/>
  <c r="G348"/>
  <c r="C348"/>
  <c r="F348"/>
  <c r="C394" i="2"/>
  <c r="D394" s="1"/>
  <c r="E394"/>
  <c r="G394"/>
  <c r="A395" s="1"/>
  <c r="B394"/>
  <c r="F394"/>
  <c r="H349" i="1" l="1"/>
  <c r="A350" s="1"/>
  <c r="F349"/>
  <c r="G349"/>
  <c r="C349"/>
  <c r="B349"/>
  <c r="B395" i="2"/>
  <c r="F395"/>
  <c r="E395"/>
  <c r="C395"/>
  <c r="D395" s="1"/>
  <c r="G395"/>
  <c r="A396" s="1"/>
  <c r="F350" i="1" l="1"/>
  <c r="H350"/>
  <c r="A351" s="1"/>
  <c r="G350"/>
  <c r="C350"/>
  <c r="B350"/>
  <c r="C396" i="2"/>
  <c r="D396" s="1"/>
  <c r="E396"/>
  <c r="G396"/>
  <c r="A397" s="1"/>
  <c r="B396"/>
  <c r="F396"/>
  <c r="H351" i="1" l="1"/>
  <c r="A352" s="1"/>
  <c r="F351"/>
  <c r="G351"/>
  <c r="C351"/>
  <c r="B351"/>
  <c r="B397" i="2"/>
  <c r="F397"/>
  <c r="C397"/>
  <c r="D397" s="1"/>
  <c r="G397"/>
  <c r="A398" s="1"/>
  <c r="E397"/>
  <c r="F352" i="1" l="1"/>
  <c r="B352"/>
  <c r="H352"/>
  <c r="A353" s="1"/>
  <c r="G352"/>
  <c r="C352"/>
  <c r="C398" i="2"/>
  <c r="D398" s="1"/>
  <c r="E398"/>
  <c r="G398"/>
  <c r="A399" s="1"/>
  <c r="B398"/>
  <c r="F398"/>
  <c r="H353" i="1" l="1"/>
  <c r="A354" s="1"/>
  <c r="B353"/>
  <c r="F353"/>
  <c r="G353"/>
  <c r="C353"/>
  <c r="B399" i="2"/>
  <c r="F399"/>
  <c r="E399"/>
  <c r="C399"/>
  <c r="D399" s="1"/>
  <c r="G399"/>
  <c r="A400" s="1"/>
  <c r="F354" i="1" l="1"/>
  <c r="H354"/>
  <c r="A355" s="1"/>
  <c r="G354"/>
  <c r="C354"/>
  <c r="B354"/>
  <c r="C400" i="2"/>
  <c r="D400" s="1"/>
  <c r="E400"/>
  <c r="G400"/>
  <c r="A401" s="1"/>
  <c r="B400"/>
  <c r="F400"/>
  <c r="B355" i="1" l="1"/>
  <c r="F355"/>
  <c r="G355"/>
  <c r="C355"/>
  <c r="H355"/>
  <c r="A356" s="1"/>
  <c r="B401" i="2"/>
  <c r="F401"/>
  <c r="C401"/>
  <c r="D401" s="1"/>
  <c r="G401"/>
  <c r="A402" s="1"/>
  <c r="E401"/>
  <c r="F356" i="1" l="1"/>
  <c r="B356"/>
  <c r="H356"/>
  <c r="A357" s="1"/>
  <c r="G356"/>
  <c r="C356"/>
  <c r="C402" i="2"/>
  <c r="D402" s="1"/>
  <c r="E402"/>
  <c r="G402"/>
  <c r="A403" s="1"/>
  <c r="B402"/>
  <c r="F402"/>
  <c r="H357" i="1" l="1"/>
  <c r="A358" s="1"/>
  <c r="B357"/>
  <c r="F357"/>
  <c r="G357"/>
  <c r="C357"/>
  <c r="B403" i="2"/>
  <c r="F403"/>
  <c r="E403"/>
  <c r="C403"/>
  <c r="D403" s="1"/>
  <c r="G403"/>
  <c r="A404" s="1"/>
  <c r="H358" i="1" l="1"/>
  <c r="A359" s="1"/>
  <c r="G358"/>
  <c r="C358"/>
  <c r="F358"/>
  <c r="B358"/>
  <c r="C404" i="2"/>
  <c r="D404" s="1"/>
  <c r="E404"/>
  <c r="G404"/>
  <c r="A405" s="1"/>
  <c r="B404"/>
  <c r="F404"/>
  <c r="F359" i="1" l="1"/>
  <c r="G359"/>
  <c r="C359"/>
  <c r="H359"/>
  <c r="A360" s="1"/>
  <c r="B359"/>
  <c r="B405" i="2"/>
  <c r="F405"/>
  <c r="C405"/>
  <c r="D405" s="1"/>
  <c r="G405"/>
  <c r="A406" s="1"/>
  <c r="E405"/>
  <c r="F360" i="1" l="1"/>
  <c r="B360"/>
  <c r="H360"/>
  <c r="A361" s="1"/>
  <c r="G360"/>
  <c r="C360"/>
  <c r="C406" i="2"/>
  <c r="D406" s="1"/>
  <c r="E406"/>
  <c r="G406"/>
  <c r="A407" s="1"/>
  <c r="B406"/>
  <c r="F406"/>
  <c r="H361" i="1" l="1"/>
  <c r="A362" s="1"/>
  <c r="F361"/>
  <c r="G361"/>
  <c r="C361"/>
  <c r="B361"/>
  <c r="B407" i="2"/>
  <c r="F407"/>
  <c r="E407"/>
  <c r="C407"/>
  <c r="D407" s="1"/>
  <c r="G407"/>
  <c r="A408" s="1"/>
  <c r="H362" i="1" l="1"/>
  <c r="A363" s="1"/>
  <c r="G362"/>
  <c r="C362"/>
  <c r="F362"/>
  <c r="B362"/>
  <c r="C408" i="2"/>
  <c r="D408" s="1"/>
  <c r="E408"/>
  <c r="G408"/>
  <c r="A409" s="1"/>
  <c r="B408"/>
  <c r="F408"/>
  <c r="H363" i="1" l="1"/>
  <c r="A364" s="1"/>
  <c r="B363"/>
  <c r="F363"/>
  <c r="G363"/>
  <c r="C363"/>
  <c r="B409" i="2"/>
  <c r="F409"/>
  <c r="C409"/>
  <c r="D409" s="1"/>
  <c r="G409"/>
  <c r="A410" s="1"/>
  <c r="E409"/>
  <c r="H364" i="1" l="1"/>
  <c r="A365" s="1"/>
  <c r="G364"/>
  <c r="C364"/>
  <c r="F364"/>
  <c r="B364"/>
  <c r="B410" i="2"/>
  <c r="F410"/>
  <c r="C410"/>
  <c r="D410" s="1"/>
  <c r="E410"/>
  <c r="G410"/>
  <c r="A411" s="1"/>
  <c r="F365" i="1" l="1"/>
  <c r="G365"/>
  <c r="C365"/>
  <c r="H365"/>
  <c r="A366" s="1"/>
  <c r="B365"/>
  <c r="C411" i="2"/>
  <c r="D411" s="1"/>
  <c r="E411"/>
  <c r="G411"/>
  <c r="A412" s="1"/>
  <c r="B411"/>
  <c r="F411"/>
  <c r="H366" i="1" l="1"/>
  <c r="A367" s="1"/>
  <c r="G366"/>
  <c r="C366"/>
  <c r="F366"/>
  <c r="B366"/>
  <c r="B412" i="2"/>
  <c r="F412"/>
  <c r="C412"/>
  <c r="D412" s="1"/>
  <c r="E412"/>
  <c r="G412"/>
  <c r="A413" s="1"/>
  <c r="F367" i="1" l="1"/>
  <c r="G367"/>
  <c r="C367"/>
  <c r="H367"/>
  <c r="A368" s="1"/>
  <c r="B367"/>
  <c r="C413" i="2"/>
  <c r="D413" s="1"/>
  <c r="E413"/>
  <c r="G413"/>
  <c r="A414" s="1"/>
  <c r="B413"/>
  <c r="F413"/>
  <c r="H368" i="1" l="1"/>
  <c r="A369" s="1"/>
  <c r="G368"/>
  <c r="C368"/>
  <c r="F368"/>
  <c r="B368"/>
  <c r="B414" i="2"/>
  <c r="F414"/>
  <c r="C414"/>
  <c r="D414" s="1"/>
  <c r="E414"/>
  <c r="G414"/>
  <c r="A415" s="1"/>
  <c r="F369" i="1" l="1"/>
  <c r="H369"/>
  <c r="A370" s="1"/>
  <c r="B369"/>
  <c r="G369"/>
  <c r="C369"/>
  <c r="C415" i="2"/>
  <c r="D415" s="1"/>
  <c r="E415"/>
  <c r="G415"/>
  <c r="A416" s="1"/>
  <c r="B415"/>
  <c r="F415"/>
  <c r="H370" i="1" l="1"/>
  <c r="A371" s="1"/>
  <c r="G370"/>
  <c r="C370"/>
  <c r="F370"/>
  <c r="B370"/>
  <c r="B416" i="2"/>
  <c r="F416"/>
  <c r="C416"/>
  <c r="D416" s="1"/>
  <c r="E416"/>
  <c r="G416"/>
  <c r="A417" s="1"/>
  <c r="F371" i="1" l="1"/>
  <c r="G371"/>
  <c r="C371"/>
  <c r="H371"/>
  <c r="A372" s="1"/>
  <c r="B371"/>
  <c r="C417" i="2"/>
  <c r="D417" s="1"/>
  <c r="E417"/>
  <c r="G417"/>
  <c r="A418" s="1"/>
  <c r="B417"/>
  <c r="F417"/>
  <c r="F372" i="1" l="1"/>
  <c r="B372"/>
  <c r="H372"/>
  <c r="A373" s="1"/>
  <c r="G372"/>
  <c r="C372"/>
  <c r="B418" i="2"/>
  <c r="F418"/>
  <c r="C418"/>
  <c r="D418" s="1"/>
  <c r="E418"/>
  <c r="G418"/>
  <c r="A419" s="1"/>
  <c r="H373" i="1" l="1"/>
  <c r="A374" s="1"/>
  <c r="B373"/>
  <c r="F373"/>
  <c r="G373"/>
  <c r="C373"/>
  <c r="C419" i="2"/>
  <c r="D419" s="1"/>
  <c r="E419"/>
  <c r="G419"/>
  <c r="A420" s="1"/>
  <c r="B419"/>
  <c r="F419"/>
  <c r="B374" i="1" l="1"/>
  <c r="H374"/>
  <c r="A375" s="1"/>
  <c r="G374"/>
  <c r="C374"/>
  <c r="F374"/>
  <c r="B420" i="2"/>
  <c r="F420"/>
  <c r="C420"/>
  <c r="D420" s="1"/>
  <c r="E420"/>
  <c r="G420"/>
  <c r="A421" s="1"/>
  <c r="F375" i="1" l="1"/>
  <c r="G375"/>
  <c r="C375"/>
  <c r="H375"/>
  <c r="A376" s="1"/>
  <c r="B375"/>
  <c r="C421" i="2"/>
  <c r="D421" s="1"/>
  <c r="E421"/>
  <c r="G421"/>
  <c r="A422" s="1"/>
  <c r="B421"/>
  <c r="F421"/>
  <c r="F376" i="1" l="1"/>
  <c r="B376"/>
  <c r="H376"/>
  <c r="A377" s="1"/>
  <c r="G376"/>
  <c r="C376"/>
  <c r="B422" i="2"/>
  <c r="F422"/>
  <c r="C422"/>
  <c r="D422" s="1"/>
  <c r="E422"/>
  <c r="G422"/>
  <c r="A423" s="1"/>
  <c r="F377" i="1" l="1"/>
  <c r="G377"/>
  <c r="C377"/>
  <c r="H377"/>
  <c r="A378" s="1"/>
  <c r="B377"/>
  <c r="C423" i="2"/>
  <c r="D423" s="1"/>
  <c r="E423"/>
  <c r="G423"/>
  <c r="A424" s="1"/>
  <c r="B423"/>
  <c r="F423"/>
  <c r="F378" i="1" l="1"/>
  <c r="B378"/>
  <c r="H378"/>
  <c r="A379" s="1"/>
  <c r="G378"/>
  <c r="C378"/>
  <c r="B424" i="2"/>
  <c r="F424"/>
  <c r="C424"/>
  <c r="D424" s="1"/>
  <c r="E424"/>
  <c r="G424"/>
  <c r="A425" s="1"/>
  <c r="H379" i="1" l="1"/>
  <c r="A380" s="1"/>
  <c r="F379"/>
  <c r="G379"/>
  <c r="C379"/>
  <c r="B379"/>
  <c r="C425" i="2"/>
  <c r="D425" s="1"/>
  <c r="E425"/>
  <c r="G425"/>
  <c r="A426" s="1"/>
  <c r="B425"/>
  <c r="F425"/>
  <c r="F380" i="1" l="1"/>
  <c r="B380"/>
  <c r="H380"/>
  <c r="A381" s="1"/>
  <c r="G380"/>
  <c r="C380"/>
  <c r="B426" i="2"/>
  <c r="F426"/>
  <c r="C426"/>
  <c r="D426" s="1"/>
  <c r="E426"/>
  <c r="G426"/>
  <c r="A427" s="1"/>
  <c r="H381" i="1" l="1"/>
  <c r="A382" s="1"/>
  <c r="B381"/>
  <c r="F381"/>
  <c r="G381"/>
  <c r="C381"/>
  <c r="C427" i="2"/>
  <c r="D427" s="1"/>
  <c r="E427"/>
  <c r="G427"/>
  <c r="A428" s="1"/>
  <c r="B427"/>
  <c r="F427"/>
  <c r="F382" i="1" l="1"/>
  <c r="B382"/>
  <c r="H382"/>
  <c r="A383" s="1"/>
  <c r="G382"/>
  <c r="C382"/>
  <c r="B428" i="2"/>
  <c r="F428"/>
  <c r="C428"/>
  <c r="D428" s="1"/>
  <c r="E428"/>
  <c r="G428"/>
  <c r="A429" s="1"/>
  <c r="H383" i="1" l="1"/>
  <c r="A384" s="1"/>
  <c r="B383"/>
  <c r="F383"/>
  <c r="G383"/>
  <c r="C383"/>
  <c r="C429" i="2"/>
  <c r="D429" s="1"/>
  <c r="E429"/>
  <c r="G429"/>
  <c r="A430" s="1"/>
  <c r="B429"/>
  <c r="F429"/>
  <c r="H384" i="1" l="1"/>
  <c r="A385" s="1"/>
  <c r="G384"/>
  <c r="C384"/>
  <c r="F384"/>
  <c r="B384"/>
  <c r="B430" i="2"/>
  <c r="F430"/>
  <c r="C430"/>
  <c r="D430" s="1"/>
  <c r="E430"/>
  <c r="G430"/>
  <c r="A431" s="1"/>
  <c r="H385" i="1" l="1"/>
  <c r="A386" s="1"/>
  <c r="B385"/>
  <c r="F385"/>
  <c r="G385"/>
  <c r="C385"/>
  <c r="C431" i="2"/>
  <c r="D431" s="1"/>
  <c r="E431"/>
  <c r="G431"/>
  <c r="A432" s="1"/>
  <c r="B431"/>
  <c r="F431"/>
  <c r="H386" i="1" l="1"/>
  <c r="A387" s="1"/>
  <c r="G386"/>
  <c r="C386"/>
  <c r="F386"/>
  <c r="B386"/>
  <c r="B432" i="2"/>
  <c r="F432"/>
  <c r="C432"/>
  <c r="D432" s="1"/>
  <c r="E432"/>
  <c r="G432"/>
  <c r="A433" s="1"/>
  <c r="F387" i="1" l="1"/>
  <c r="G387"/>
  <c r="C387"/>
  <c r="H387"/>
  <c r="A388" s="1"/>
  <c r="B387"/>
  <c r="C433" i="2"/>
  <c r="D433" s="1"/>
  <c r="E433"/>
  <c r="G433"/>
  <c r="A434" s="1"/>
  <c r="B433"/>
  <c r="F433"/>
  <c r="H388" i="1" l="1"/>
  <c r="A389" s="1"/>
  <c r="G388"/>
  <c r="C388"/>
  <c r="F388"/>
  <c r="B388"/>
  <c r="B434" i="2"/>
  <c r="F434"/>
  <c r="C434"/>
  <c r="D434" s="1"/>
  <c r="E434"/>
  <c r="G434"/>
  <c r="A435" s="1"/>
  <c r="H389" i="1" l="1"/>
  <c r="A390" s="1"/>
  <c r="B389"/>
  <c r="F389"/>
  <c r="G389"/>
  <c r="C389"/>
  <c r="C435" i="2"/>
  <c r="D435" s="1"/>
  <c r="E435"/>
  <c r="G435"/>
  <c r="A436" s="1"/>
  <c r="B435"/>
  <c r="F435"/>
  <c r="H390" i="1" l="1"/>
  <c r="A391" s="1"/>
  <c r="G390"/>
  <c r="C390"/>
  <c r="F390"/>
  <c r="B390"/>
  <c r="B436" i="2"/>
  <c r="F436"/>
  <c r="C436"/>
  <c r="D436" s="1"/>
  <c r="E436"/>
  <c r="G436"/>
  <c r="A437" s="1"/>
  <c r="F391" i="1" l="1"/>
  <c r="G391"/>
  <c r="C391"/>
  <c r="H391"/>
  <c r="A392" s="1"/>
  <c r="B391"/>
  <c r="C437" i="2"/>
  <c r="D437" s="1"/>
  <c r="E437"/>
  <c r="G437"/>
  <c r="A438" s="1"/>
  <c r="B437"/>
  <c r="F437"/>
  <c r="H392" i="1" l="1"/>
  <c r="A393" s="1"/>
  <c r="G392"/>
  <c r="C392"/>
  <c r="F392"/>
  <c r="B392"/>
  <c r="B438" i="2"/>
  <c r="F438"/>
  <c r="C438"/>
  <c r="D438" s="1"/>
  <c r="E438"/>
  <c r="G438"/>
  <c r="A439" s="1"/>
  <c r="F393" i="1" l="1"/>
  <c r="G393"/>
  <c r="C393"/>
  <c r="H393"/>
  <c r="A394" s="1"/>
  <c r="B393"/>
  <c r="C439" i="2"/>
  <c r="D439" s="1"/>
  <c r="E439"/>
  <c r="G439"/>
  <c r="A440" s="1"/>
  <c r="B439"/>
  <c r="F439"/>
  <c r="H394" i="1" l="1"/>
  <c r="A395" s="1"/>
  <c r="G394"/>
  <c r="C394"/>
  <c r="F394"/>
  <c r="B394"/>
  <c r="B440" i="2"/>
  <c r="F440"/>
  <c r="C440"/>
  <c r="D440" s="1"/>
  <c r="E440"/>
  <c r="G440"/>
  <c r="A441" s="1"/>
  <c r="F395" i="1" l="1"/>
  <c r="G395"/>
  <c r="C395"/>
  <c r="H395"/>
  <c r="A396" s="1"/>
  <c r="B395"/>
  <c r="C441" i="2"/>
  <c r="D441" s="1"/>
  <c r="E441"/>
  <c r="G441"/>
  <c r="A442" s="1"/>
  <c r="B441"/>
  <c r="F441"/>
  <c r="H396" i="1" l="1"/>
  <c r="A397" s="1"/>
  <c r="G396"/>
  <c r="C396"/>
  <c r="F396"/>
  <c r="B396"/>
  <c r="B442" i="2"/>
  <c r="F442"/>
  <c r="C442"/>
  <c r="D442" s="1"/>
  <c r="E442"/>
  <c r="G442"/>
  <c r="A443" s="1"/>
  <c r="F397" i="1" l="1"/>
  <c r="G397"/>
  <c r="C397"/>
  <c r="H397"/>
  <c r="A398" s="1"/>
  <c r="B397"/>
  <c r="C443" i="2"/>
  <c r="D443" s="1"/>
  <c r="E443"/>
  <c r="G443"/>
  <c r="A444" s="1"/>
  <c r="B443"/>
  <c r="F443"/>
  <c r="H398" i="1" l="1"/>
  <c r="A399" s="1"/>
  <c r="G398"/>
  <c r="C398"/>
  <c r="F398"/>
  <c r="B398"/>
  <c r="B444" i="2"/>
  <c r="F444"/>
  <c r="C444"/>
  <c r="D444" s="1"/>
  <c r="E444"/>
  <c r="G444"/>
  <c r="A445" s="1"/>
  <c r="F399" i="1" l="1"/>
  <c r="G399"/>
  <c r="C399"/>
  <c r="H399"/>
  <c r="A400" s="1"/>
  <c r="B399"/>
  <c r="C445" i="2"/>
  <c r="D445" s="1"/>
  <c r="E445"/>
  <c r="G445"/>
  <c r="A446" s="1"/>
  <c r="B445"/>
  <c r="F445"/>
  <c r="H400" i="1" l="1"/>
  <c r="A401" s="1"/>
  <c r="G400"/>
  <c r="C400"/>
  <c r="F400"/>
  <c r="B400"/>
  <c r="B446" i="2"/>
  <c r="F446"/>
  <c r="C446"/>
  <c r="D446" s="1"/>
  <c r="E446"/>
  <c r="G446"/>
  <c r="A447" s="1"/>
  <c r="H401" i="1" l="1"/>
  <c r="A402" s="1"/>
  <c r="B401"/>
  <c r="F401"/>
  <c r="G401"/>
  <c r="C401"/>
  <c r="C447" i="2"/>
  <c r="D447" s="1"/>
  <c r="E447"/>
  <c r="G447"/>
  <c r="A448" s="1"/>
  <c r="B447"/>
  <c r="F447"/>
  <c r="H402" i="1" l="1"/>
  <c r="A403" s="1"/>
  <c r="G402"/>
  <c r="C402"/>
  <c r="F402"/>
  <c r="B402"/>
  <c r="B448" i="2"/>
  <c r="F448"/>
  <c r="C448"/>
  <c r="D448" s="1"/>
  <c r="E448"/>
  <c r="G448"/>
  <c r="A449" s="1"/>
  <c r="H403" i="1" l="1"/>
  <c r="A404" s="1"/>
  <c r="B403"/>
  <c r="F403"/>
  <c r="G403"/>
  <c r="C403"/>
  <c r="C449" i="2"/>
  <c r="D449" s="1"/>
  <c r="E449"/>
  <c r="G449"/>
  <c r="A450" s="1"/>
  <c r="B449"/>
  <c r="F449"/>
  <c r="H404" i="1" l="1"/>
  <c r="A405" s="1"/>
  <c r="G404"/>
  <c r="C404"/>
  <c r="F404"/>
  <c r="B404"/>
  <c r="B450" i="2"/>
  <c r="F450"/>
  <c r="C450"/>
  <c r="D450" s="1"/>
  <c r="E450"/>
  <c r="G450"/>
  <c r="A451" s="1"/>
  <c r="F405" i="1" l="1"/>
  <c r="G405"/>
  <c r="C405"/>
  <c r="H405"/>
  <c r="A406" s="1"/>
  <c r="B405"/>
  <c r="C451" i="2"/>
  <c r="D451" s="1"/>
  <c r="E451"/>
  <c r="G451"/>
  <c r="A452" s="1"/>
  <c r="B451"/>
  <c r="F451"/>
  <c r="H406" i="1" l="1"/>
  <c r="A407" s="1"/>
  <c r="G406"/>
  <c r="C406"/>
  <c r="F406"/>
  <c r="B406"/>
  <c r="B452" i="2"/>
  <c r="F452"/>
  <c r="C452"/>
  <c r="D452" s="1"/>
  <c r="E452"/>
  <c r="G452"/>
  <c r="A453" s="1"/>
  <c r="H407" i="1" l="1"/>
  <c r="A408" s="1"/>
  <c r="B407"/>
  <c r="F407"/>
  <c r="G407"/>
  <c r="C407"/>
  <c r="C453" i="2"/>
  <c r="D453" s="1"/>
  <c r="E453"/>
  <c r="G453"/>
  <c r="A454" s="1"/>
  <c r="B453"/>
  <c r="F453"/>
  <c r="H408" i="1" l="1"/>
  <c r="A409" s="1"/>
  <c r="G408"/>
  <c r="C408"/>
  <c r="F408"/>
  <c r="B408"/>
  <c r="B454" i="2"/>
  <c r="F454"/>
  <c r="C454"/>
  <c r="D454" s="1"/>
  <c r="E454"/>
  <c r="G454"/>
  <c r="A455" s="1"/>
  <c r="F409" i="1" l="1"/>
  <c r="G409"/>
  <c r="C409"/>
  <c r="H409"/>
  <c r="A410" s="1"/>
  <c r="B409"/>
  <c r="C455" i="2"/>
  <c r="D455" s="1"/>
  <c r="E455"/>
  <c r="G455"/>
  <c r="A456" s="1"/>
  <c r="B455"/>
  <c r="F455"/>
  <c r="H410" i="1" l="1"/>
  <c r="A411" s="1"/>
  <c r="B410"/>
  <c r="F410"/>
  <c r="G410"/>
  <c r="C410"/>
  <c r="B456" i="2"/>
  <c r="F456"/>
  <c r="C456"/>
  <c r="D456" s="1"/>
  <c r="E456"/>
  <c r="G456"/>
  <c r="A457" s="1"/>
  <c r="H411" i="1" l="1"/>
  <c r="A412" s="1"/>
  <c r="G411"/>
  <c r="C411"/>
  <c r="F411"/>
  <c r="B411"/>
  <c r="C457" i="2"/>
  <c r="D457" s="1"/>
  <c r="E457"/>
  <c r="G457"/>
  <c r="A458" s="1"/>
  <c r="B457"/>
  <c r="F457"/>
  <c r="F412" i="1" l="1"/>
  <c r="G412"/>
  <c r="C412"/>
  <c r="H412"/>
  <c r="A413" s="1"/>
  <c r="B412"/>
  <c r="B458" i="2"/>
  <c r="F458"/>
  <c r="C458"/>
  <c r="D458" s="1"/>
  <c r="E458"/>
  <c r="G458"/>
  <c r="A459" s="1"/>
  <c r="H413" i="1" l="1"/>
  <c r="A414" s="1"/>
  <c r="G413"/>
  <c r="C413"/>
  <c r="F413"/>
  <c r="B413"/>
  <c r="C459" i="2"/>
  <c r="D459" s="1"/>
  <c r="E459"/>
  <c r="G459"/>
  <c r="A460" s="1"/>
  <c r="B459"/>
  <c r="F459"/>
  <c r="F414" i="1" l="1"/>
  <c r="G414"/>
  <c r="C414"/>
  <c r="H414"/>
  <c r="A415" s="1"/>
  <c r="B414"/>
  <c r="B460" i="2"/>
  <c r="F460"/>
  <c r="C460"/>
  <c r="D460" s="1"/>
  <c r="E460"/>
  <c r="G460"/>
  <c r="A461" s="1"/>
  <c r="F415" i="1" l="1"/>
  <c r="B415"/>
  <c r="H415"/>
  <c r="A416" s="1"/>
  <c r="G415"/>
  <c r="C415"/>
  <c r="C461" i="2"/>
  <c r="D461" s="1"/>
  <c r="E461"/>
  <c r="G461"/>
  <c r="A462" s="1"/>
  <c r="B461"/>
  <c r="F461"/>
  <c r="F416" i="1" l="1"/>
  <c r="G416"/>
  <c r="C416"/>
  <c r="H416"/>
  <c r="A417" s="1"/>
  <c r="B416"/>
  <c r="B462" i="2"/>
  <c r="F462"/>
  <c r="C462"/>
  <c r="D462" s="1"/>
  <c r="E462"/>
  <c r="G462"/>
  <c r="A463" s="1"/>
  <c r="H417" i="1" l="1"/>
  <c r="A418" s="1"/>
  <c r="G417"/>
  <c r="C417"/>
  <c r="F417"/>
  <c r="B417"/>
  <c r="C463" i="2"/>
  <c r="D463" s="1"/>
  <c r="E463"/>
  <c r="G463"/>
  <c r="A464" s="1"/>
  <c r="B463"/>
  <c r="F463"/>
  <c r="H418" i="1" l="1"/>
  <c r="A419" s="1"/>
  <c r="B418"/>
  <c r="F418"/>
  <c r="G418"/>
  <c r="C418"/>
  <c r="B464" i="2"/>
  <c r="F464"/>
  <c r="C464"/>
  <c r="D464" s="1"/>
  <c r="E464"/>
  <c r="G464"/>
  <c r="A465" s="1"/>
  <c r="H419" i="1" l="1"/>
  <c r="A420" s="1"/>
  <c r="G419"/>
  <c r="C419"/>
  <c r="F419"/>
  <c r="B419"/>
  <c r="C465" i="2"/>
  <c r="D465" s="1"/>
  <c r="E465"/>
  <c r="G465"/>
  <c r="A466" s="1"/>
  <c r="B465"/>
  <c r="F465"/>
  <c r="F420" i="1" l="1"/>
  <c r="G420"/>
  <c r="C420"/>
  <c r="H420"/>
  <c r="A421" s="1"/>
  <c r="B420"/>
  <c r="B466" i="2"/>
  <c r="F466"/>
  <c r="C466"/>
  <c r="D466" s="1"/>
  <c r="E466"/>
  <c r="G466"/>
  <c r="A467" s="1"/>
  <c r="F421" i="1" l="1"/>
  <c r="B421"/>
  <c r="H421"/>
  <c r="A422" s="1"/>
  <c r="G421"/>
  <c r="C421"/>
  <c r="C467" i="2"/>
  <c r="D467" s="1"/>
  <c r="E467"/>
  <c r="G467"/>
  <c r="A468" s="1"/>
  <c r="B467"/>
  <c r="F467"/>
  <c r="F422" i="1" l="1"/>
  <c r="G422"/>
  <c r="C422"/>
  <c r="H422"/>
  <c r="A423" s="1"/>
  <c r="B422"/>
  <c r="B468" i="2"/>
  <c r="F468"/>
  <c r="C468"/>
  <c r="D468" s="1"/>
  <c r="E468"/>
  <c r="G468"/>
  <c r="A469" s="1"/>
  <c r="H423" i="1" l="1"/>
  <c r="A424" s="1"/>
  <c r="G423"/>
  <c r="C423"/>
  <c r="F423"/>
  <c r="B423"/>
  <c r="C469" i="2"/>
  <c r="D469" s="1"/>
  <c r="E469"/>
  <c r="G469"/>
  <c r="A470" s="1"/>
  <c r="B469"/>
  <c r="F469"/>
  <c r="F424" i="1" l="1"/>
  <c r="G424"/>
  <c r="C424"/>
  <c r="H424"/>
  <c r="A425" s="1"/>
  <c r="B424"/>
  <c r="B470" i="2"/>
  <c r="F470"/>
  <c r="C470"/>
  <c r="D470" s="1"/>
  <c r="E470"/>
  <c r="G470"/>
  <c r="A471" s="1"/>
  <c r="H425" i="1" l="1"/>
  <c r="A426" s="1"/>
  <c r="G425"/>
  <c r="C425"/>
  <c r="F425"/>
  <c r="B425"/>
  <c r="C471" i="2"/>
  <c r="D471" s="1"/>
  <c r="E471"/>
  <c r="G471"/>
  <c r="A472" s="1"/>
  <c r="B471"/>
  <c r="F471"/>
  <c r="F426" i="1" l="1"/>
  <c r="G426"/>
  <c r="C426"/>
  <c r="H426"/>
  <c r="A427" s="1"/>
  <c r="B426"/>
  <c r="B472" i="2"/>
  <c r="F472"/>
  <c r="C472"/>
  <c r="D472" s="1"/>
  <c r="E472"/>
  <c r="G472"/>
  <c r="A473" s="1"/>
  <c r="F427" i="1" l="1"/>
  <c r="B427"/>
  <c r="H427"/>
  <c r="A428" s="1"/>
  <c r="G427"/>
  <c r="C427"/>
  <c r="C473" i="2"/>
  <c r="D473" s="1"/>
  <c r="E473"/>
  <c r="G473"/>
  <c r="A474" s="1"/>
  <c r="B473"/>
  <c r="F473"/>
  <c r="H428" i="1" l="1"/>
  <c r="A429" s="1"/>
  <c r="B428"/>
  <c r="F428"/>
  <c r="G428"/>
  <c r="C428"/>
  <c r="B474" i="2"/>
  <c r="F474"/>
  <c r="C474"/>
  <c r="D474" s="1"/>
  <c r="E474"/>
  <c r="G474"/>
  <c r="A475" s="1"/>
  <c r="H429" i="1" l="1"/>
  <c r="A430" s="1"/>
  <c r="G429"/>
  <c r="C429"/>
  <c r="F429"/>
  <c r="B429"/>
  <c r="C475" i="2"/>
  <c r="D475" s="1"/>
  <c r="E475"/>
  <c r="G475"/>
  <c r="A476" s="1"/>
  <c r="B475"/>
  <c r="F475"/>
  <c r="F430" i="1" l="1"/>
  <c r="G430"/>
  <c r="C430"/>
  <c r="H430"/>
  <c r="A431" s="1"/>
  <c r="B430"/>
  <c r="B476" i="2"/>
  <c r="F476"/>
  <c r="C476"/>
  <c r="D476" s="1"/>
  <c r="E476"/>
  <c r="G476"/>
  <c r="A477" s="1"/>
  <c r="H431" i="1" l="1"/>
  <c r="A432" s="1"/>
  <c r="G431"/>
  <c r="C431"/>
  <c r="F431"/>
  <c r="B431"/>
  <c r="C477" i="2"/>
  <c r="D477" s="1"/>
  <c r="E477"/>
  <c r="G477"/>
  <c r="A478" s="1"/>
  <c r="B477"/>
  <c r="F477"/>
  <c r="F432" i="1" l="1"/>
  <c r="G432"/>
  <c r="C432"/>
  <c r="H432"/>
  <c r="A433" s="1"/>
  <c r="B432"/>
  <c r="B478" i="2"/>
  <c r="F478"/>
  <c r="C478"/>
  <c r="D478" s="1"/>
  <c r="E478"/>
  <c r="G478"/>
  <c r="A479" s="1"/>
  <c r="F433" i="1" l="1"/>
  <c r="B433"/>
  <c r="H433"/>
  <c r="A434" s="1"/>
  <c r="G433"/>
  <c r="C433"/>
  <c r="C479" i="2"/>
  <c r="D479" s="1"/>
  <c r="E479"/>
  <c r="G479"/>
  <c r="A480" s="1"/>
  <c r="B479"/>
  <c r="F479"/>
  <c r="F434" i="1" l="1"/>
  <c r="G434"/>
  <c r="C434"/>
  <c r="H434"/>
  <c r="A435" s="1"/>
  <c r="B434"/>
  <c r="B480" i="2"/>
  <c r="F480"/>
  <c r="C480"/>
  <c r="D480" s="1"/>
  <c r="E480"/>
  <c r="G480"/>
  <c r="A481" s="1"/>
  <c r="H435" i="1" l="1"/>
  <c r="A436" s="1"/>
  <c r="G435"/>
  <c r="C435"/>
  <c r="F435"/>
  <c r="B435"/>
  <c r="C481" i="2"/>
  <c r="D481" s="1"/>
  <c r="E481"/>
  <c r="G481"/>
  <c r="A482" s="1"/>
  <c r="B481"/>
  <c r="F481"/>
  <c r="F436" i="1" l="1"/>
  <c r="G436"/>
  <c r="C436"/>
  <c r="H436"/>
  <c r="A437" s="1"/>
  <c r="B436"/>
  <c r="B482" i="2"/>
  <c r="F482"/>
  <c r="C482"/>
  <c r="D482" s="1"/>
  <c r="E482"/>
  <c r="G482"/>
  <c r="A483" s="1"/>
  <c r="H437" i="1" l="1"/>
  <c r="A438" s="1"/>
  <c r="G437"/>
  <c r="C437"/>
  <c r="F437"/>
  <c r="B437"/>
  <c r="C483" i="2"/>
  <c r="D483" s="1"/>
  <c r="E483"/>
  <c r="G483"/>
  <c r="A484" s="1"/>
  <c r="B483"/>
  <c r="F483"/>
  <c r="H438" i="1" l="1"/>
  <c r="A439" s="1"/>
  <c r="B438"/>
  <c r="F438"/>
  <c r="G438"/>
  <c r="C438"/>
  <c r="B484" i="2"/>
  <c r="F484"/>
  <c r="C484"/>
  <c r="D484" s="1"/>
  <c r="E484"/>
  <c r="G484"/>
  <c r="A485" s="1"/>
  <c r="H439" i="1" l="1"/>
  <c r="A440" s="1"/>
  <c r="G439"/>
  <c r="C439"/>
  <c r="F439"/>
  <c r="B439"/>
  <c r="C485" i="2"/>
  <c r="D485" s="1"/>
  <c r="E485"/>
  <c r="G485"/>
  <c r="A486" s="1"/>
  <c r="B485"/>
  <c r="F485"/>
  <c r="F440" i="1" l="1"/>
  <c r="G440"/>
  <c r="C440"/>
  <c r="H440"/>
  <c r="A441" s="1"/>
  <c r="B440"/>
  <c r="B486" i="2"/>
  <c r="F486"/>
  <c r="C486"/>
  <c r="D486" s="1"/>
  <c r="E486"/>
  <c r="G486"/>
  <c r="A487" s="1"/>
  <c r="H441" i="1" l="1"/>
  <c r="A442" s="1"/>
  <c r="G441"/>
  <c r="C441"/>
  <c r="F441"/>
  <c r="B441"/>
  <c r="C487" i="2"/>
  <c r="D487" s="1"/>
  <c r="E487"/>
  <c r="G487"/>
  <c r="A488" s="1"/>
  <c r="B487"/>
  <c r="F487"/>
  <c r="H442" i="1" l="1"/>
  <c r="A443" s="1"/>
  <c r="B442"/>
  <c r="F442"/>
  <c r="G442"/>
  <c r="C442"/>
  <c r="B488" i="2"/>
  <c r="F488"/>
  <c r="C488"/>
  <c r="D488" s="1"/>
  <c r="E488"/>
  <c r="G488"/>
  <c r="A489" s="1"/>
  <c r="F443" i="1" l="1"/>
  <c r="B443"/>
  <c r="H443"/>
  <c r="A444" s="1"/>
  <c r="G443"/>
  <c r="C443"/>
  <c r="C489" i="2"/>
  <c r="D489" s="1"/>
  <c r="E489"/>
  <c r="G489"/>
  <c r="A490" s="1"/>
  <c r="B489"/>
  <c r="F489"/>
  <c r="H444" i="1" l="1"/>
  <c r="A445" s="1"/>
  <c r="B444"/>
  <c r="F444"/>
  <c r="G444"/>
  <c r="C444"/>
  <c r="B490" i="2"/>
  <c r="F490"/>
  <c r="C490"/>
  <c r="D490" s="1"/>
  <c r="E490"/>
  <c r="G490"/>
  <c r="A491" s="1"/>
  <c r="H445" i="1" l="1"/>
  <c r="A446" s="1"/>
  <c r="G445"/>
  <c r="C445"/>
  <c r="F445"/>
  <c r="B445"/>
  <c r="C491" i="2"/>
  <c r="D491" s="1"/>
  <c r="E491"/>
  <c r="G491"/>
  <c r="A492" s="1"/>
  <c r="B491"/>
  <c r="F491"/>
  <c r="F446" i="1" l="1"/>
  <c r="G446"/>
  <c r="C446"/>
  <c r="H446"/>
  <c r="A447" s="1"/>
  <c r="B446"/>
  <c r="B492" i="2"/>
  <c r="F492"/>
  <c r="C492"/>
  <c r="D492" s="1"/>
  <c r="E492"/>
  <c r="G492"/>
  <c r="A493" s="1"/>
  <c r="H447" i="1" l="1"/>
  <c r="A448" s="1"/>
  <c r="G447"/>
  <c r="C447"/>
  <c r="F447"/>
  <c r="B447"/>
  <c r="C493" i="2"/>
  <c r="D493" s="1"/>
  <c r="E493"/>
  <c r="G493"/>
  <c r="A494" s="1"/>
  <c r="B493"/>
  <c r="F493"/>
  <c r="F448" i="1" l="1"/>
  <c r="G448"/>
  <c r="C448"/>
  <c r="H448"/>
  <c r="A449" s="1"/>
  <c r="B448"/>
  <c r="B494" i="2"/>
  <c r="F494"/>
  <c r="C494"/>
  <c r="D494" s="1"/>
  <c r="E494"/>
  <c r="G494"/>
  <c r="A495" s="1"/>
  <c r="F449" i="1" l="1"/>
  <c r="B449"/>
  <c r="H449"/>
  <c r="A450" s="1"/>
  <c r="G449"/>
  <c r="C449"/>
  <c r="C495" i="2"/>
  <c r="D495" s="1"/>
  <c r="E495"/>
  <c r="G495"/>
  <c r="A496" s="1"/>
  <c r="B495"/>
  <c r="F495"/>
  <c r="H450" i="1" l="1"/>
  <c r="A451" s="1"/>
  <c r="B450"/>
  <c r="F450"/>
  <c r="G450"/>
  <c r="C450"/>
  <c r="B496" i="2"/>
  <c r="F496"/>
  <c r="C496"/>
  <c r="D496" s="1"/>
  <c r="E496"/>
  <c r="G496"/>
  <c r="A497" s="1"/>
  <c r="H451" i="1" l="1"/>
  <c r="A452" s="1"/>
  <c r="G451"/>
  <c r="C451"/>
  <c r="F451"/>
  <c r="B451"/>
  <c r="C497" i="2"/>
  <c r="D497" s="1"/>
  <c r="E497"/>
  <c r="G497"/>
  <c r="A498" s="1"/>
  <c r="B497"/>
  <c r="F497"/>
  <c r="F452" i="1" l="1"/>
  <c r="G452"/>
  <c r="C452"/>
  <c r="H452"/>
  <c r="A453" s="1"/>
  <c r="B452"/>
  <c r="B498" i="2"/>
  <c r="F498"/>
  <c r="C498"/>
  <c r="D498" s="1"/>
  <c r="E498"/>
  <c r="G498"/>
  <c r="A499" s="1"/>
  <c r="H453" i="1" l="1"/>
  <c r="A454" s="1"/>
  <c r="G453"/>
  <c r="C453"/>
  <c r="F453"/>
  <c r="B453"/>
  <c r="C499" i="2"/>
  <c r="D499" s="1"/>
  <c r="E499"/>
  <c r="G499"/>
  <c r="A500" s="1"/>
  <c r="B499"/>
  <c r="F499"/>
  <c r="F454" i="1" l="1"/>
  <c r="G454"/>
  <c r="C454"/>
  <c r="H454"/>
  <c r="A455" s="1"/>
  <c r="B454"/>
  <c r="B500" i="2"/>
  <c r="F500"/>
  <c r="C500"/>
  <c r="D500" s="1"/>
  <c r="E500"/>
  <c r="G500"/>
  <c r="A501" s="1"/>
  <c r="F455" i="1" l="1"/>
  <c r="B455"/>
  <c r="H455"/>
  <c r="A456" s="1"/>
  <c r="G455"/>
  <c r="C455"/>
  <c r="C501" i="2"/>
  <c r="D501" s="1"/>
  <c r="E501"/>
  <c r="G501"/>
  <c r="A502" s="1"/>
  <c r="B501"/>
  <c r="F501"/>
  <c r="H456" i="1" l="1"/>
  <c r="A457" s="1"/>
  <c r="B456"/>
  <c r="F456"/>
  <c r="G456"/>
  <c r="C456"/>
  <c r="B502" i="2"/>
  <c r="F502"/>
  <c r="C502"/>
  <c r="D502" s="1"/>
  <c r="E502"/>
  <c r="G502"/>
  <c r="A503" s="1"/>
  <c r="H457" i="1" l="1"/>
  <c r="A458" s="1"/>
  <c r="G457"/>
  <c r="C457"/>
  <c r="F457"/>
  <c r="B457"/>
  <c r="C503" i="2"/>
  <c r="D503" s="1"/>
  <c r="E503"/>
  <c r="G503"/>
  <c r="A504" s="1"/>
  <c r="B503"/>
  <c r="F503"/>
  <c r="F458" i="1" l="1"/>
  <c r="G458"/>
  <c r="C458"/>
  <c r="H458"/>
  <c r="A459" s="1"/>
  <c r="B458"/>
  <c r="B504" i="2"/>
  <c r="F504"/>
  <c r="C504"/>
  <c r="D504" s="1"/>
  <c r="E504"/>
  <c r="G504"/>
  <c r="A505" s="1"/>
  <c r="H459" i="1" l="1"/>
  <c r="A460" s="1"/>
  <c r="G459"/>
  <c r="C459"/>
  <c r="F459"/>
  <c r="B459"/>
  <c r="C505" i="2"/>
  <c r="D505" s="1"/>
  <c r="E505"/>
  <c r="G505"/>
  <c r="A506" s="1"/>
  <c r="B505"/>
  <c r="F505"/>
  <c r="F460" i="1" l="1"/>
  <c r="G460"/>
  <c r="C460"/>
  <c r="H460"/>
  <c r="A461" s="1"/>
  <c r="B460"/>
  <c r="B506" i="2"/>
  <c r="F506"/>
  <c r="C506"/>
  <c r="D506" s="1"/>
  <c r="E506"/>
  <c r="G506"/>
  <c r="A507" s="1"/>
  <c r="F461" i="1" l="1"/>
  <c r="B461"/>
  <c r="H461"/>
  <c r="A462" s="1"/>
  <c r="G461"/>
  <c r="C461"/>
  <c r="C507" i="2"/>
  <c r="D507" s="1"/>
  <c r="E507"/>
  <c r="G507"/>
  <c r="A508" s="1"/>
  <c r="B507"/>
  <c r="F507"/>
  <c r="H462" i="1" l="1"/>
  <c r="A463" s="1"/>
  <c r="B462"/>
  <c r="F462"/>
  <c r="G462"/>
  <c r="C462"/>
  <c r="B508" i="2"/>
  <c r="F508"/>
  <c r="C508"/>
  <c r="D508" s="1"/>
  <c r="E508"/>
  <c r="G508"/>
  <c r="A509" s="1"/>
  <c r="H463" i="1" l="1"/>
  <c r="A464" s="1"/>
  <c r="G463"/>
  <c r="C463"/>
  <c r="F463"/>
  <c r="B463"/>
  <c r="C509" i="2"/>
  <c r="D509" s="1"/>
  <c r="E509"/>
  <c r="G509"/>
  <c r="A510" s="1"/>
  <c r="B509"/>
  <c r="F509"/>
  <c r="F464" i="1" l="1"/>
  <c r="G464"/>
  <c r="C464"/>
  <c r="H464"/>
  <c r="A465" s="1"/>
  <c r="B464"/>
  <c r="B510" i="2"/>
  <c r="F510"/>
  <c r="C510"/>
  <c r="D510" s="1"/>
  <c r="E510"/>
  <c r="G510"/>
  <c r="A511" s="1"/>
  <c r="F465" i="1" l="1"/>
  <c r="B465"/>
  <c r="H465"/>
  <c r="A466" s="1"/>
  <c r="G465"/>
  <c r="C465"/>
  <c r="C511" i="2"/>
  <c r="D511" s="1"/>
  <c r="E511"/>
  <c r="G511"/>
  <c r="A512" s="1"/>
  <c r="B511"/>
  <c r="F511"/>
  <c r="H466" i="1" l="1"/>
  <c r="A467" s="1"/>
  <c r="B466"/>
  <c r="F466"/>
  <c r="G466"/>
  <c r="C466"/>
  <c r="B512" i="2"/>
  <c r="F512"/>
  <c r="C512"/>
  <c r="D512" s="1"/>
  <c r="E512"/>
  <c r="G512"/>
  <c r="A513" s="1"/>
  <c r="H467" i="1" l="1"/>
  <c r="A468" s="1"/>
  <c r="G467"/>
  <c r="C467"/>
  <c r="F467"/>
  <c r="B467"/>
  <c r="C513" i="2"/>
  <c r="D513" s="1"/>
  <c r="E513"/>
  <c r="G513"/>
  <c r="A514" s="1"/>
  <c r="B513"/>
  <c r="F513"/>
  <c r="F468" i="1" l="1"/>
  <c r="G468"/>
  <c r="C468"/>
  <c r="H468"/>
  <c r="A469" s="1"/>
  <c r="B468"/>
  <c r="B514" i="2"/>
  <c r="F514"/>
  <c r="C514"/>
  <c r="D514" s="1"/>
  <c r="E514"/>
  <c r="G514"/>
  <c r="A515" s="1"/>
  <c r="H469" i="1" l="1"/>
  <c r="A470" s="1"/>
  <c r="G469"/>
  <c r="C469"/>
  <c r="F469"/>
  <c r="B469"/>
  <c r="C515" i="2"/>
  <c r="D515" s="1"/>
  <c r="E515"/>
  <c r="G515"/>
  <c r="A516" s="1"/>
  <c r="B515"/>
  <c r="F515"/>
  <c r="F470" i="1" l="1"/>
  <c r="G470"/>
  <c r="C470"/>
  <c r="H470"/>
  <c r="A471" s="1"/>
  <c r="B470"/>
  <c r="B516" i="2"/>
  <c r="F516"/>
  <c r="C516"/>
  <c r="D516" s="1"/>
  <c r="E516"/>
  <c r="G516"/>
  <c r="A517" s="1"/>
  <c r="F471" i="1" l="1"/>
  <c r="B471"/>
  <c r="H471"/>
  <c r="A472" s="1"/>
  <c r="G471"/>
  <c r="C471"/>
  <c r="C517" i="2"/>
  <c r="D517" s="1"/>
  <c r="E517"/>
  <c r="G517"/>
  <c r="A518" s="1"/>
  <c r="B517"/>
  <c r="F517"/>
  <c r="H472" i="1" l="1"/>
  <c r="A473" s="1"/>
  <c r="B472"/>
  <c r="F472"/>
  <c r="G472"/>
  <c r="C472"/>
  <c r="B518" i="2"/>
  <c r="F518"/>
  <c r="C518"/>
  <c r="D518" s="1"/>
  <c r="E518"/>
  <c r="G518"/>
  <c r="A519" s="1"/>
  <c r="H473" i="1" l="1"/>
  <c r="A474" s="1"/>
  <c r="G473"/>
  <c r="C473"/>
  <c r="F473"/>
  <c r="B473"/>
  <c r="C519" i="2"/>
  <c r="D519" s="1"/>
  <c r="E519"/>
  <c r="G519"/>
  <c r="A520" s="1"/>
  <c r="B519"/>
  <c r="F519"/>
  <c r="H474" i="1" l="1"/>
  <c r="A475" s="1"/>
  <c r="B474"/>
  <c r="F474"/>
  <c r="G474"/>
  <c r="C474"/>
  <c r="B520" i="2"/>
  <c r="F520"/>
  <c r="C520"/>
  <c r="D520" s="1"/>
  <c r="E520"/>
  <c r="G520"/>
  <c r="A521" s="1"/>
  <c r="H475" i="1" l="1"/>
  <c r="A476" s="1"/>
  <c r="G475"/>
  <c r="C475"/>
  <c r="F475"/>
  <c r="B475"/>
  <c r="C521" i="2"/>
  <c r="D521" s="1"/>
  <c r="E521"/>
  <c r="G521"/>
  <c r="A522" s="1"/>
  <c r="B521"/>
  <c r="F521"/>
  <c r="F476" i="1" l="1"/>
  <c r="G476"/>
  <c r="C476"/>
  <c r="H476"/>
  <c r="A477" s="1"/>
  <c r="B476"/>
  <c r="B522" i="2"/>
  <c r="F522"/>
  <c r="C522"/>
  <c r="D522" s="1"/>
  <c r="E522"/>
  <c r="G522"/>
  <c r="A523" s="1"/>
  <c r="F477" i="1" l="1"/>
  <c r="B477"/>
  <c r="H477"/>
  <c r="A478" s="1"/>
  <c r="G477"/>
  <c r="C477"/>
  <c r="C523" i="2"/>
  <c r="D523" s="1"/>
  <c r="E523"/>
  <c r="G523"/>
  <c r="A524" s="1"/>
  <c r="B523"/>
  <c r="F523"/>
  <c r="H478" i="1" l="1"/>
  <c r="A479" s="1"/>
  <c r="B478"/>
  <c r="F478"/>
  <c r="G478"/>
  <c r="C478"/>
  <c r="B524" i="2"/>
  <c r="F524"/>
  <c r="C524"/>
  <c r="D524" s="1"/>
  <c r="E524"/>
  <c r="G524"/>
  <c r="A525" s="1"/>
  <c r="H479" i="1" l="1"/>
  <c r="A480" s="1"/>
  <c r="G479"/>
  <c r="C479"/>
  <c r="F479"/>
  <c r="B479"/>
  <c r="C525" i="2"/>
  <c r="D525" s="1"/>
  <c r="E525"/>
  <c r="G525"/>
  <c r="A526" s="1"/>
  <c r="B525"/>
  <c r="F525"/>
  <c r="H480" i="1" l="1"/>
  <c r="A481" s="1"/>
  <c r="B480"/>
  <c r="F480"/>
  <c r="G480"/>
  <c r="C480"/>
  <c r="B526" i="2"/>
  <c r="F526"/>
  <c r="C526"/>
  <c r="D526" s="1"/>
  <c r="E526"/>
  <c r="G526"/>
  <c r="A527" s="1"/>
  <c r="H481" i="1" l="1"/>
  <c r="A482" s="1"/>
  <c r="G481"/>
  <c r="C481"/>
  <c r="F481"/>
  <c r="B481"/>
  <c r="C527" i="2"/>
  <c r="D527" s="1"/>
  <c r="E527"/>
  <c r="G527"/>
  <c r="A528" s="1"/>
  <c r="B527"/>
  <c r="F527"/>
  <c r="F482" i="1" l="1"/>
  <c r="G482"/>
  <c r="C482"/>
  <c r="H482"/>
  <c r="A483" s="1"/>
  <c r="B482"/>
  <c r="B528" i="2"/>
  <c r="F528"/>
  <c r="C528"/>
  <c r="D528" s="1"/>
  <c r="E528"/>
  <c r="G528"/>
  <c r="A529" s="1"/>
  <c r="F483" i="1" l="1"/>
  <c r="B483"/>
  <c r="H483"/>
  <c r="A484" s="1"/>
  <c r="G483"/>
  <c r="C483"/>
  <c r="C529" i="2"/>
  <c r="D529" s="1"/>
  <c r="E529"/>
  <c r="G529"/>
  <c r="A530" s="1"/>
  <c r="B529"/>
  <c r="F529"/>
  <c r="H484" i="1" l="1"/>
  <c r="A485" s="1"/>
  <c r="B484"/>
  <c r="F484"/>
  <c r="G484"/>
  <c r="C484"/>
  <c r="B530" i="2"/>
  <c r="F530"/>
  <c r="C530"/>
  <c r="D530" s="1"/>
  <c r="E530"/>
  <c r="G530"/>
  <c r="A531" s="1"/>
  <c r="H485" i="1" l="1"/>
  <c r="A486" s="1"/>
  <c r="G485"/>
  <c r="C485"/>
  <c r="F485"/>
  <c r="B485"/>
  <c r="C531" i="2"/>
  <c r="D531" s="1"/>
  <c r="E531"/>
  <c r="G531"/>
  <c r="A532" s="1"/>
  <c r="B531"/>
  <c r="F531"/>
  <c r="F486" i="1" l="1"/>
  <c r="G486"/>
  <c r="C486"/>
  <c r="H486"/>
  <c r="A487" s="1"/>
  <c r="B486"/>
  <c r="B532" i="2"/>
  <c r="F532"/>
  <c r="C532"/>
  <c r="D532" s="1"/>
  <c r="E532"/>
  <c r="G532"/>
  <c r="A533" s="1"/>
  <c r="F487" i="1" l="1"/>
  <c r="B487"/>
  <c r="H487"/>
  <c r="A488" s="1"/>
  <c r="G487"/>
  <c r="C487"/>
  <c r="C533" i="2"/>
  <c r="D533" s="1"/>
  <c r="E533"/>
  <c r="G533"/>
  <c r="A534" s="1"/>
  <c r="B533"/>
  <c r="F533"/>
  <c r="H488" i="1" l="1"/>
  <c r="A489" s="1"/>
  <c r="B488"/>
  <c r="F488"/>
  <c r="G488"/>
  <c r="C488"/>
  <c r="B534" i="2"/>
  <c r="F534"/>
  <c r="C534"/>
  <c r="D534" s="1"/>
  <c r="E534"/>
  <c r="G534"/>
  <c r="A535" s="1"/>
  <c r="H489" i="1" l="1"/>
  <c r="A490" s="1"/>
  <c r="G489"/>
  <c r="C489"/>
  <c r="F489"/>
  <c r="B489"/>
  <c r="C535" i="2"/>
  <c r="D535" s="1"/>
  <c r="E535"/>
  <c r="G535"/>
  <c r="A536" s="1"/>
  <c r="B535"/>
  <c r="F535"/>
  <c r="F490" i="1" l="1"/>
  <c r="G490"/>
  <c r="C490"/>
  <c r="H490"/>
  <c r="A491" s="1"/>
  <c r="B490"/>
  <c r="B536" i="2"/>
  <c r="F536"/>
  <c r="C536"/>
  <c r="D536" s="1"/>
  <c r="E536"/>
  <c r="G536"/>
  <c r="A537" s="1"/>
  <c r="H491" i="1" l="1"/>
  <c r="A492" s="1"/>
  <c r="G491"/>
  <c r="C491"/>
  <c r="F491"/>
  <c r="B491"/>
  <c r="C537" i="2"/>
  <c r="D537" s="1"/>
  <c r="E537"/>
  <c r="G537"/>
  <c r="A538" s="1"/>
  <c r="B537"/>
  <c r="F537"/>
  <c r="H492" i="1" l="1"/>
  <c r="A493" s="1"/>
  <c r="B492"/>
  <c r="F492"/>
  <c r="G492"/>
  <c r="C492"/>
  <c r="B538" i="2"/>
  <c r="F538"/>
  <c r="C538"/>
  <c r="D538" s="1"/>
  <c r="E538"/>
  <c r="G538"/>
  <c r="A539" s="1"/>
  <c r="H493" i="1" l="1"/>
  <c r="A494" s="1"/>
  <c r="G493"/>
  <c r="C493"/>
  <c r="F493"/>
  <c r="B493"/>
  <c r="C539" i="2"/>
  <c r="D539" s="1"/>
  <c r="E539"/>
  <c r="G539"/>
  <c r="A540" s="1"/>
  <c r="B539"/>
  <c r="F539"/>
  <c r="H494" i="1" l="1"/>
  <c r="A495" s="1"/>
  <c r="B494"/>
  <c r="F494"/>
  <c r="G494"/>
  <c r="C494"/>
  <c r="B540" i="2"/>
  <c r="F540"/>
  <c r="C540"/>
  <c r="D540" s="1"/>
  <c r="E540"/>
  <c r="G540"/>
  <c r="A541" s="1"/>
  <c r="H495" i="1" l="1"/>
  <c r="A496" s="1"/>
  <c r="G495"/>
  <c r="C495"/>
  <c r="F495"/>
  <c r="B495"/>
  <c r="C541" i="2"/>
  <c r="D541" s="1"/>
  <c r="E541"/>
  <c r="G541"/>
  <c r="A542" s="1"/>
  <c r="B541"/>
  <c r="F541"/>
  <c r="F496" i="1" l="1"/>
  <c r="G496"/>
  <c r="C496"/>
  <c r="H496"/>
  <c r="A497" s="1"/>
  <c r="B496"/>
  <c r="B542" i="2"/>
  <c r="F542"/>
  <c r="C542"/>
  <c r="D542" s="1"/>
  <c r="E542"/>
  <c r="G542"/>
  <c r="A543" s="1"/>
  <c r="H497" i="1" l="1"/>
  <c r="A498" s="1"/>
  <c r="G497"/>
  <c r="C497"/>
  <c r="F497"/>
  <c r="B497"/>
  <c r="C543" i="2"/>
  <c r="D543" s="1"/>
  <c r="E543"/>
  <c r="G543"/>
  <c r="A544" s="1"/>
  <c r="B543"/>
  <c r="F543"/>
  <c r="F498" i="1" l="1"/>
  <c r="G498"/>
  <c r="C498"/>
  <c r="H498"/>
  <c r="A499" s="1"/>
  <c r="B498"/>
  <c r="B544" i="2"/>
  <c r="F544"/>
  <c r="C544"/>
  <c r="D544" s="1"/>
  <c r="E544"/>
  <c r="G544"/>
  <c r="A545" s="1"/>
  <c r="H499" i="1" l="1"/>
  <c r="A500" s="1"/>
  <c r="G499"/>
  <c r="C499"/>
  <c r="F499"/>
  <c r="B499"/>
  <c r="C545" i="2"/>
  <c r="D545" s="1"/>
  <c r="E545"/>
  <c r="G545"/>
  <c r="A546" s="1"/>
  <c r="B545"/>
  <c r="F545"/>
  <c r="F500" i="1" l="1"/>
  <c r="G500"/>
  <c r="C500"/>
  <c r="H500"/>
  <c r="A501" s="1"/>
  <c r="B500"/>
  <c r="B546" i="2"/>
  <c r="F546"/>
  <c r="C546"/>
  <c r="D546" s="1"/>
  <c r="E546"/>
  <c r="G546"/>
  <c r="A547" s="1"/>
  <c r="H501" i="1" l="1"/>
  <c r="A502" s="1"/>
  <c r="G501"/>
  <c r="C501"/>
  <c r="F501"/>
  <c r="B501"/>
  <c r="C547" i="2"/>
  <c r="D547" s="1"/>
  <c r="E547"/>
  <c r="G547"/>
  <c r="A548" s="1"/>
  <c r="B547"/>
  <c r="F547"/>
  <c r="F502" i="1" l="1"/>
  <c r="G502"/>
  <c r="C502"/>
  <c r="H502"/>
  <c r="A503" s="1"/>
  <c r="B502"/>
  <c r="B548" i="2"/>
  <c r="F548"/>
  <c r="C548"/>
  <c r="D548" s="1"/>
  <c r="E548"/>
  <c r="G548"/>
  <c r="A549" s="1"/>
  <c r="F503" i="1" l="1"/>
  <c r="B503"/>
  <c r="H503"/>
  <c r="A504" s="1"/>
  <c r="G503"/>
  <c r="C503"/>
  <c r="C549" i="2"/>
  <c r="D549" s="1"/>
  <c r="E549"/>
  <c r="G549"/>
  <c r="A550" s="1"/>
  <c r="B549"/>
  <c r="F549"/>
  <c r="F504" i="1" l="1"/>
  <c r="G504"/>
  <c r="C504"/>
  <c r="H504"/>
  <c r="A505" s="1"/>
  <c r="B504"/>
  <c r="B550" i="2"/>
  <c r="F550"/>
  <c r="C550"/>
  <c r="D550" s="1"/>
  <c r="E550"/>
  <c r="G550"/>
  <c r="A551" s="1"/>
  <c r="H505" i="1" l="1"/>
  <c r="A506" s="1"/>
  <c r="G505"/>
  <c r="C505"/>
  <c r="F505"/>
  <c r="B505"/>
  <c r="C551" i="2"/>
  <c r="D551" s="1"/>
  <c r="E551"/>
  <c r="G551"/>
  <c r="A552" s="1"/>
  <c r="B551"/>
  <c r="F551"/>
  <c r="F506" i="1" l="1"/>
  <c r="G506"/>
  <c r="C506"/>
  <c r="H506"/>
  <c r="A507" s="1"/>
  <c r="B506"/>
  <c r="B552" i="2"/>
  <c r="F552"/>
  <c r="C552"/>
  <c r="D552" s="1"/>
  <c r="E552"/>
  <c r="G552"/>
  <c r="A553" s="1"/>
  <c r="H507" i="1" l="1"/>
  <c r="A508" s="1"/>
  <c r="G507"/>
  <c r="C507"/>
  <c r="F507"/>
  <c r="B507"/>
  <c r="C553" i="2"/>
  <c r="D553" s="1"/>
  <c r="E553"/>
  <c r="G553"/>
  <c r="A554" s="1"/>
  <c r="B553"/>
  <c r="F553"/>
  <c r="F508" i="1" l="1"/>
  <c r="G508"/>
  <c r="C508"/>
  <c r="H508"/>
  <c r="A509" s="1"/>
  <c r="B508"/>
  <c r="B554" i="2"/>
  <c r="F554"/>
  <c r="C554"/>
  <c r="D554" s="1"/>
  <c r="E554"/>
  <c r="G554"/>
  <c r="A555" s="1"/>
  <c r="H509" i="1" l="1"/>
  <c r="A510" s="1"/>
  <c r="G509"/>
  <c r="C509"/>
  <c r="F509"/>
  <c r="B509"/>
  <c r="C555" i="2"/>
  <c r="D555" s="1"/>
  <c r="E555"/>
  <c r="G555"/>
  <c r="A556" s="1"/>
  <c r="B555"/>
  <c r="F555"/>
  <c r="F510" i="1" l="1"/>
  <c r="G510"/>
  <c r="C510"/>
  <c r="H510"/>
  <c r="A511" s="1"/>
  <c r="B510"/>
  <c r="B556" i="2"/>
  <c r="F556"/>
  <c r="C556"/>
  <c r="D556" s="1"/>
  <c r="E556"/>
  <c r="G556"/>
  <c r="A557" s="1"/>
  <c r="H511" i="1" l="1"/>
  <c r="A512" s="1"/>
  <c r="G511"/>
  <c r="C511"/>
  <c r="F511"/>
  <c r="B511"/>
  <c r="C557" i="2"/>
  <c r="D557" s="1"/>
  <c r="E557"/>
  <c r="G557"/>
  <c r="A558" s="1"/>
  <c r="B557"/>
  <c r="F557"/>
  <c r="F512" i="1" l="1"/>
  <c r="G512"/>
  <c r="C512"/>
  <c r="H512"/>
  <c r="A513" s="1"/>
  <c r="B512"/>
  <c r="B558" i="2"/>
  <c r="F558"/>
  <c r="C558"/>
  <c r="D558" s="1"/>
  <c r="E558"/>
  <c r="G558"/>
  <c r="A559" s="1"/>
  <c r="F513" i="1" l="1"/>
  <c r="B513"/>
  <c r="H513"/>
  <c r="A514" s="1"/>
  <c r="G513"/>
  <c r="C513"/>
  <c r="C559" i="2"/>
  <c r="D559" s="1"/>
  <c r="E559"/>
  <c r="G559"/>
  <c r="A560" s="1"/>
  <c r="B559"/>
  <c r="F559"/>
  <c r="H514" i="1" l="1"/>
  <c r="A515" s="1"/>
  <c r="B514"/>
  <c r="F514"/>
  <c r="G514"/>
  <c r="C514"/>
  <c r="B560" i="2"/>
  <c r="F560"/>
  <c r="C560"/>
  <c r="D560" s="1"/>
  <c r="E560"/>
  <c r="G560"/>
  <c r="A561" s="1"/>
  <c r="H515" i="1" l="1"/>
  <c r="A516" s="1"/>
  <c r="G515"/>
  <c r="C515"/>
  <c r="F515"/>
  <c r="B515"/>
  <c r="C561" i="2"/>
  <c r="D561" s="1"/>
  <c r="E561"/>
  <c r="G561"/>
  <c r="A562" s="1"/>
  <c r="B561"/>
  <c r="F561"/>
  <c r="F516" i="1" l="1"/>
  <c r="G516"/>
  <c r="C516"/>
  <c r="H516"/>
  <c r="A517" s="1"/>
  <c r="B516"/>
  <c r="B562" i="2"/>
  <c r="F562"/>
  <c r="C562"/>
  <c r="D562" s="1"/>
  <c r="E562"/>
  <c r="G562"/>
  <c r="A563" s="1"/>
  <c r="H517" i="1" l="1"/>
  <c r="A518" s="1"/>
  <c r="G517"/>
  <c r="C517"/>
  <c r="F517"/>
  <c r="B517"/>
  <c r="C563" i="2"/>
  <c r="D563" s="1"/>
  <c r="E563"/>
  <c r="G563"/>
  <c r="A564" s="1"/>
  <c r="B563"/>
  <c r="F563"/>
  <c r="F518" i="1" l="1"/>
  <c r="G518"/>
  <c r="C518"/>
  <c r="H518"/>
  <c r="A519" s="1"/>
  <c r="B518"/>
  <c r="B564" i="2"/>
  <c r="F564"/>
  <c r="C564"/>
  <c r="D564" s="1"/>
  <c r="E564"/>
  <c r="G564"/>
  <c r="A565" s="1"/>
  <c r="H519" i="1" l="1"/>
  <c r="A520" s="1"/>
  <c r="G519"/>
  <c r="C519"/>
  <c r="F519"/>
  <c r="B519"/>
  <c r="C565" i="2"/>
  <c r="D565" s="1"/>
  <c r="E565"/>
  <c r="G565"/>
  <c r="A566" s="1"/>
  <c r="B565"/>
  <c r="F565"/>
  <c r="H520" i="1" l="1"/>
  <c r="A521" s="1"/>
  <c r="B520"/>
  <c r="F520"/>
  <c r="G520"/>
  <c r="C520"/>
  <c r="B566" i="2"/>
  <c r="F566"/>
  <c r="C566"/>
  <c r="D566" s="1"/>
  <c r="E566"/>
  <c r="G566"/>
  <c r="A567" s="1"/>
  <c r="H521" i="1" l="1"/>
  <c r="A522" s="1"/>
  <c r="G521"/>
  <c r="C521"/>
  <c r="F521"/>
  <c r="B521"/>
  <c r="C567" i="2"/>
  <c r="D567" s="1"/>
  <c r="E567"/>
  <c r="G567"/>
  <c r="A568" s="1"/>
  <c r="B567"/>
  <c r="F567"/>
  <c r="F522" i="1" l="1"/>
  <c r="G522"/>
  <c r="C522"/>
  <c r="H522"/>
  <c r="A523" s="1"/>
  <c r="B522"/>
  <c r="B568" i="2"/>
  <c r="F568"/>
  <c r="C568"/>
  <c r="D568" s="1"/>
  <c r="E568"/>
  <c r="G568"/>
  <c r="A569" s="1"/>
  <c r="F523" i="1" l="1"/>
  <c r="B523"/>
  <c r="H523"/>
  <c r="A524" s="1"/>
  <c r="G523"/>
  <c r="C523"/>
  <c r="C569" i="2"/>
  <c r="D569" s="1"/>
  <c r="E569"/>
  <c r="G569"/>
  <c r="A570" s="1"/>
  <c r="B569"/>
  <c r="F569"/>
  <c r="F524" i="1" l="1"/>
  <c r="G524"/>
  <c r="C524"/>
  <c r="H524"/>
  <c r="A525" s="1"/>
  <c r="B524"/>
  <c r="B570" i="2"/>
  <c r="F570"/>
  <c r="C570"/>
  <c r="D570" s="1"/>
  <c r="E570"/>
  <c r="G570"/>
  <c r="A571" s="1"/>
  <c r="H525" i="1" l="1"/>
  <c r="A526" s="1"/>
  <c r="G525"/>
  <c r="C525"/>
  <c r="F525"/>
  <c r="B525"/>
  <c r="C571" i="2"/>
  <c r="D571" s="1"/>
  <c r="E571"/>
  <c r="G571"/>
  <c r="A572" s="1"/>
  <c r="B571"/>
  <c r="F571"/>
  <c r="H526" i="1" l="1"/>
  <c r="A527" s="1"/>
  <c r="B526"/>
  <c r="F526"/>
  <c r="G526"/>
  <c r="C526"/>
  <c r="B572" i="2"/>
  <c r="F572"/>
  <c r="C572"/>
  <c r="D572" s="1"/>
  <c r="E572"/>
  <c r="G572"/>
  <c r="A573" s="1"/>
  <c r="H527" i="1" l="1"/>
  <c r="A528" s="1"/>
  <c r="G527"/>
  <c r="C527"/>
  <c r="F527"/>
  <c r="B527"/>
  <c r="C573" i="2"/>
  <c r="D573" s="1"/>
  <c r="E573"/>
  <c r="G573"/>
  <c r="A574" s="1"/>
  <c r="B573"/>
  <c r="F573"/>
  <c r="F528" i="1" l="1"/>
  <c r="G528"/>
  <c r="C528"/>
  <c r="H528"/>
  <c r="A529" s="1"/>
  <c r="B528"/>
  <c r="B574" i="2"/>
  <c r="F574"/>
  <c r="C574"/>
  <c r="D574" s="1"/>
  <c r="E574"/>
  <c r="G574"/>
  <c r="A575" s="1"/>
  <c r="F529" i="1" l="1"/>
  <c r="B529"/>
  <c r="H529"/>
  <c r="A530" s="1"/>
  <c r="G529"/>
  <c r="C529"/>
  <c r="C575" i="2"/>
  <c r="D575" s="1"/>
  <c r="E575"/>
  <c r="G575"/>
  <c r="A576" s="1"/>
  <c r="B575"/>
  <c r="F575"/>
  <c r="H530" i="1" l="1"/>
  <c r="A531" s="1"/>
  <c r="B530"/>
  <c r="F530"/>
  <c r="G530"/>
  <c r="C530"/>
  <c r="B576" i="2"/>
  <c r="F576"/>
  <c r="C576"/>
  <c r="D576" s="1"/>
  <c r="E576"/>
  <c r="G576"/>
  <c r="A577" s="1"/>
  <c r="F531" i="1" l="1"/>
  <c r="B531"/>
  <c r="H531"/>
  <c r="A532" s="1"/>
  <c r="G531"/>
  <c r="C531"/>
  <c r="C577" i="2"/>
  <c r="D577" s="1"/>
  <c r="E577"/>
  <c r="G577"/>
  <c r="A578" s="1"/>
  <c r="B577"/>
  <c r="F577"/>
  <c r="F532" i="1" l="1"/>
  <c r="G532"/>
  <c r="C532"/>
  <c r="H532"/>
  <c r="A533" s="1"/>
  <c r="B532"/>
  <c r="B578" i="2"/>
  <c r="F578"/>
  <c r="C578"/>
  <c r="D578" s="1"/>
  <c r="E578"/>
  <c r="G578"/>
  <c r="A579" s="1"/>
  <c r="F533" i="1" l="1"/>
  <c r="B533"/>
  <c r="H533"/>
  <c r="A534" s="1"/>
  <c r="G533"/>
  <c r="C533"/>
  <c r="C579" i="2"/>
  <c r="D579" s="1"/>
  <c r="E579"/>
  <c r="G579"/>
  <c r="A580" s="1"/>
  <c r="B579"/>
  <c r="F579"/>
  <c r="F534" i="1" l="1"/>
  <c r="G534"/>
  <c r="C534"/>
  <c r="H534"/>
  <c r="A535" s="1"/>
  <c r="B534"/>
  <c r="B580" i="2"/>
  <c r="F580"/>
  <c r="C580"/>
  <c r="D580" s="1"/>
  <c r="E580"/>
  <c r="G580"/>
  <c r="A581" s="1"/>
  <c r="F535" i="1" l="1"/>
  <c r="B535"/>
  <c r="H535"/>
  <c r="A536" s="1"/>
  <c r="G535"/>
  <c r="C535"/>
  <c r="C581" i="2"/>
  <c r="D581" s="1"/>
  <c r="E581"/>
  <c r="G581"/>
  <c r="A582" s="1"/>
  <c r="B581"/>
  <c r="F581"/>
  <c r="H536" i="1" l="1"/>
  <c r="A537" s="1"/>
  <c r="B536"/>
  <c r="F536"/>
  <c r="G536"/>
  <c r="C536"/>
  <c r="B582" i="2"/>
  <c r="F582"/>
  <c r="C582"/>
  <c r="D582" s="1"/>
  <c r="E582"/>
  <c r="G582"/>
  <c r="A583" s="1"/>
  <c r="H537" i="1" l="1"/>
  <c r="A538" s="1"/>
  <c r="G537"/>
  <c r="C537"/>
  <c r="F537"/>
  <c r="B537"/>
  <c r="C583" i="2"/>
  <c r="D583" s="1"/>
  <c r="E583"/>
  <c r="G583"/>
  <c r="A584" s="1"/>
  <c r="B583"/>
  <c r="F583"/>
  <c r="F538" i="1" l="1"/>
  <c r="G538"/>
  <c r="C538"/>
  <c r="H538"/>
  <c r="A539" s="1"/>
  <c r="B538"/>
  <c r="B584" i="2"/>
  <c r="F584"/>
  <c r="C584"/>
  <c r="D584" s="1"/>
  <c r="E584"/>
  <c r="G584"/>
  <c r="A585" s="1"/>
  <c r="H539" i="1" l="1"/>
  <c r="A540" s="1"/>
  <c r="G539"/>
  <c r="C539"/>
  <c r="F539"/>
  <c r="B539"/>
  <c r="C585" i="2"/>
  <c r="D585" s="1"/>
  <c r="E585"/>
  <c r="G585"/>
  <c r="A586" s="1"/>
  <c r="B585"/>
  <c r="F585"/>
  <c r="H540" i="1" l="1"/>
  <c r="A541" s="1"/>
  <c r="B540"/>
  <c r="F540"/>
  <c r="G540"/>
  <c r="C540"/>
  <c r="B586" i="2"/>
  <c r="F586"/>
  <c r="C586"/>
  <c r="D586" s="1"/>
  <c r="E586"/>
  <c r="G586"/>
  <c r="A587" s="1"/>
  <c r="F541" i="1" l="1"/>
  <c r="B541"/>
  <c r="H541"/>
  <c r="A542" s="1"/>
  <c r="G541"/>
  <c r="C541"/>
  <c r="C587" i="2"/>
  <c r="D587" s="1"/>
  <c r="E587"/>
  <c r="G587"/>
  <c r="A588" s="1"/>
  <c r="B587"/>
  <c r="F587"/>
  <c r="H542" i="1" l="1"/>
  <c r="A543" s="1"/>
  <c r="B542"/>
  <c r="F542"/>
  <c r="G542"/>
  <c r="C542"/>
  <c r="B588" i="2"/>
  <c r="F588"/>
  <c r="C588"/>
  <c r="D588" s="1"/>
  <c r="E588"/>
  <c r="G588"/>
  <c r="A589" s="1"/>
  <c r="H543" i="1" l="1"/>
  <c r="A544" s="1"/>
  <c r="G543"/>
  <c r="C543"/>
  <c r="F543"/>
  <c r="B543"/>
  <c r="C589" i="2"/>
  <c r="D589" s="1"/>
  <c r="E589"/>
  <c r="G589"/>
  <c r="A590" s="1"/>
  <c r="B589"/>
  <c r="F589"/>
  <c r="H544" i="1" l="1"/>
  <c r="A545" s="1"/>
  <c r="B544"/>
  <c r="F544"/>
  <c r="G544"/>
  <c r="C544"/>
  <c r="B590" i="2"/>
  <c r="F590"/>
  <c r="C590"/>
  <c r="D590" s="1"/>
  <c r="E590"/>
  <c r="G590"/>
  <c r="A591" s="1"/>
  <c r="H545" i="1" l="1"/>
  <c r="A546" s="1"/>
  <c r="G545"/>
  <c r="C545"/>
  <c r="F545"/>
  <c r="B545"/>
  <c r="C591" i="2"/>
  <c r="D591" s="1"/>
  <c r="E591"/>
  <c r="G591"/>
  <c r="A592" s="1"/>
  <c r="B591"/>
  <c r="F591"/>
  <c r="F546" i="1" l="1"/>
  <c r="G546"/>
  <c r="C546"/>
  <c r="H546"/>
  <c r="A547" s="1"/>
  <c r="B546"/>
  <c r="B592" i="2"/>
  <c r="F592"/>
  <c r="C592"/>
  <c r="D592" s="1"/>
  <c r="E592"/>
  <c r="G592"/>
  <c r="A593" s="1"/>
  <c r="F547" i="1" l="1"/>
  <c r="B547"/>
  <c r="H547"/>
  <c r="A548" s="1"/>
  <c r="G547"/>
  <c r="C547"/>
  <c r="C593" i="2"/>
  <c r="D593" s="1"/>
  <c r="E593"/>
  <c r="G593"/>
  <c r="A594" s="1"/>
  <c r="B593"/>
  <c r="F593"/>
  <c r="F548" i="1" l="1"/>
  <c r="G548"/>
  <c r="C548"/>
  <c r="H548"/>
  <c r="A549" s="1"/>
  <c r="B548"/>
  <c r="B594" i="2"/>
  <c r="F594"/>
  <c r="C594"/>
  <c r="D594" s="1"/>
  <c r="E594"/>
  <c r="G594"/>
  <c r="A595" s="1"/>
  <c r="F549" i="1" l="1"/>
  <c r="B549"/>
  <c r="H549"/>
  <c r="A550" s="1"/>
  <c r="G549"/>
  <c r="C549"/>
  <c r="C595" i="2"/>
  <c r="D595" s="1"/>
  <c r="E595"/>
  <c r="G595"/>
  <c r="A596" s="1"/>
  <c r="B595"/>
  <c r="F595"/>
  <c r="F550" i="1" l="1"/>
  <c r="G550"/>
  <c r="C550"/>
  <c r="H550"/>
  <c r="A551" s="1"/>
  <c r="B550"/>
  <c r="B596" i="2"/>
  <c r="F596"/>
  <c r="C596"/>
  <c r="D596" s="1"/>
  <c r="E596"/>
  <c r="G596"/>
  <c r="A597" s="1"/>
  <c r="F551" i="1" l="1"/>
  <c r="B551"/>
  <c r="H551"/>
  <c r="A552" s="1"/>
  <c r="G551"/>
  <c r="C551"/>
  <c r="C597" i="2"/>
  <c r="D597" s="1"/>
  <c r="E597"/>
  <c r="G597"/>
  <c r="A598" s="1"/>
  <c r="B597"/>
  <c r="F597"/>
  <c r="H552" i="1" l="1"/>
  <c r="A553" s="1"/>
  <c r="B552"/>
  <c r="F552"/>
  <c r="G552"/>
  <c r="C552"/>
  <c r="B598" i="2"/>
  <c r="F598"/>
  <c r="C598"/>
  <c r="D598" s="1"/>
  <c r="E598"/>
  <c r="G598"/>
  <c r="A599" s="1"/>
  <c r="F553" i="1" l="1"/>
  <c r="B553"/>
  <c r="H553"/>
  <c r="A554" s="1"/>
  <c r="G553"/>
  <c r="C553"/>
  <c r="C599" i="2"/>
  <c r="D599" s="1"/>
  <c r="E599"/>
  <c r="G599"/>
  <c r="A600" s="1"/>
  <c r="B599"/>
  <c r="F599"/>
  <c r="H554" i="1" l="1"/>
  <c r="A555" s="1"/>
  <c r="B554"/>
  <c r="F554"/>
  <c r="G554"/>
  <c r="C554"/>
  <c r="B600" i="2"/>
  <c r="F600"/>
  <c r="C600"/>
  <c r="D600" s="1"/>
  <c r="E600"/>
  <c r="G600"/>
  <c r="A601" s="1"/>
  <c r="F555" i="1" l="1"/>
  <c r="B555"/>
  <c r="H555"/>
  <c r="A556" s="1"/>
  <c r="G555"/>
  <c r="C555"/>
  <c r="C601" i="2"/>
  <c r="D601" s="1"/>
  <c r="E601"/>
  <c r="G601"/>
  <c r="A602" s="1"/>
  <c r="B601"/>
  <c r="F601"/>
  <c r="H556" i="1" l="1"/>
  <c r="A557" s="1"/>
  <c r="B556"/>
  <c r="F556"/>
  <c r="G556"/>
  <c r="C556"/>
  <c r="B602" i="2"/>
  <c r="F602"/>
  <c r="C602"/>
  <c r="D602" s="1"/>
  <c r="E602"/>
  <c r="G602"/>
  <c r="A603" s="1"/>
  <c r="F557" i="1" l="1"/>
  <c r="B557"/>
  <c r="H557"/>
  <c r="A558" s="1"/>
  <c r="G557"/>
  <c r="C557"/>
  <c r="C603" i="2"/>
  <c r="D603" s="1"/>
  <c r="E603"/>
  <c r="G603"/>
  <c r="A604" s="1"/>
  <c r="B603"/>
  <c r="F603"/>
  <c r="H558" i="1" l="1"/>
  <c r="A559" s="1"/>
  <c r="F558"/>
  <c r="G558"/>
  <c r="C558"/>
  <c r="B558"/>
  <c r="B604" i="2"/>
  <c r="F604"/>
  <c r="C604"/>
  <c r="D604" s="1"/>
  <c r="E604"/>
  <c r="G604"/>
  <c r="A605" s="1"/>
  <c r="H559" i="1" l="1"/>
  <c r="A560" s="1"/>
  <c r="G559"/>
  <c r="C559"/>
  <c r="F559"/>
  <c r="B559"/>
  <c r="C605" i="2"/>
  <c r="D605" s="1"/>
  <c r="E605"/>
  <c r="G605"/>
  <c r="A606" s="1"/>
  <c r="B605"/>
  <c r="F605"/>
  <c r="F560" i="1" l="1"/>
  <c r="G560"/>
  <c r="C560"/>
  <c r="H560"/>
  <c r="A561" s="1"/>
  <c r="B560"/>
  <c r="B606" i="2"/>
  <c r="F606"/>
  <c r="C606"/>
  <c r="D606" s="1"/>
  <c r="E606"/>
  <c r="G606"/>
  <c r="A607" s="1"/>
  <c r="H561" i="1" l="1"/>
  <c r="A562" s="1"/>
  <c r="G561"/>
  <c r="C561"/>
  <c r="F561"/>
  <c r="B561"/>
  <c r="C607" i="2"/>
  <c r="D607" s="1"/>
  <c r="E607"/>
  <c r="G607"/>
  <c r="A608" s="1"/>
  <c r="B607"/>
  <c r="F607"/>
  <c r="F562" i="1" l="1"/>
  <c r="G562"/>
  <c r="C562"/>
  <c r="H562"/>
  <c r="A563" s="1"/>
  <c r="B562"/>
  <c r="B608" i="2"/>
  <c r="F608"/>
  <c r="C608"/>
  <c r="D608" s="1"/>
  <c r="E608"/>
  <c r="G608"/>
  <c r="A609" s="1"/>
  <c r="H563" i="1" l="1"/>
  <c r="A564" s="1"/>
  <c r="G563"/>
  <c r="C563"/>
  <c r="F563"/>
  <c r="B563"/>
  <c r="C609" i="2"/>
  <c r="D609" s="1"/>
  <c r="E609"/>
  <c r="G609"/>
  <c r="A610" s="1"/>
  <c r="B609"/>
  <c r="F609"/>
  <c r="F564" i="1" l="1"/>
  <c r="G564"/>
  <c r="C564"/>
  <c r="H564"/>
  <c r="A565" s="1"/>
  <c r="B564"/>
  <c r="B610" i="2"/>
  <c r="F610"/>
  <c r="C610"/>
  <c r="D610" s="1"/>
  <c r="E610"/>
  <c r="G610"/>
  <c r="A611" s="1"/>
  <c r="F565" i="1" l="1"/>
  <c r="B565"/>
  <c r="H565"/>
  <c r="A566" s="1"/>
  <c r="G565"/>
  <c r="C565"/>
  <c r="C611" i="2"/>
  <c r="D611" s="1"/>
  <c r="E611"/>
  <c r="G611"/>
  <c r="A612" s="1"/>
  <c r="B611"/>
  <c r="F611"/>
  <c r="F566" i="1" l="1"/>
  <c r="G566"/>
  <c r="C566"/>
  <c r="H566"/>
  <c r="A567" s="1"/>
  <c r="B566"/>
  <c r="B612" i="2"/>
  <c r="F612"/>
  <c r="C612"/>
  <c r="D612" s="1"/>
  <c r="E612"/>
  <c r="G612"/>
  <c r="A613" s="1"/>
  <c r="H567" i="1" l="1"/>
  <c r="A568" s="1"/>
  <c r="G567"/>
  <c r="C567"/>
  <c r="F567"/>
  <c r="B567"/>
  <c r="C613" i="2"/>
  <c r="D613" s="1"/>
  <c r="E613"/>
  <c r="G613"/>
  <c r="A614" s="1"/>
  <c r="B613"/>
  <c r="F613"/>
  <c r="F568" i="1" l="1"/>
  <c r="G568"/>
  <c r="C568"/>
  <c r="H568"/>
  <c r="A569" s="1"/>
  <c r="B568"/>
  <c r="B614" i="2"/>
  <c r="F614"/>
  <c r="C614"/>
  <c r="D614" s="1"/>
  <c r="E614"/>
  <c r="G614"/>
  <c r="A615" s="1"/>
  <c r="F569" i="1" l="1"/>
  <c r="B569"/>
  <c r="H569"/>
  <c r="A570" s="1"/>
  <c r="G569"/>
  <c r="C569"/>
  <c r="C615" i="2"/>
  <c r="D615" s="1"/>
  <c r="E615"/>
  <c r="G615"/>
  <c r="A616" s="1"/>
  <c r="B615"/>
  <c r="F615"/>
  <c r="F570" i="1" l="1"/>
  <c r="G570"/>
  <c r="C570"/>
  <c r="H570"/>
  <c r="A571" s="1"/>
  <c r="B570"/>
  <c r="B616" i="2"/>
  <c r="F616"/>
  <c r="C616"/>
  <c r="D616" s="1"/>
  <c r="E616"/>
  <c r="G616"/>
  <c r="A617" s="1"/>
  <c r="F571" i="1" l="1"/>
  <c r="B571"/>
  <c r="H571"/>
  <c r="A572" s="1"/>
  <c r="G571"/>
  <c r="C571"/>
  <c r="C617" i="2"/>
  <c r="D617" s="1"/>
  <c r="E617"/>
  <c r="G617"/>
  <c r="A618" s="1"/>
  <c r="B617"/>
  <c r="F617"/>
  <c r="F572" i="1" l="1"/>
  <c r="G572"/>
  <c r="C572"/>
  <c r="H572"/>
  <c r="A573" s="1"/>
  <c r="B572"/>
  <c r="B618" i="2"/>
  <c r="F618"/>
  <c r="C618"/>
  <c r="D618" s="1"/>
  <c r="E618"/>
  <c r="G618"/>
  <c r="A619" s="1"/>
  <c r="H573" i="1" l="1"/>
  <c r="A574" s="1"/>
  <c r="G573"/>
  <c r="C573"/>
  <c r="F573"/>
  <c r="B573"/>
  <c r="C619" i="2"/>
  <c r="D619" s="1"/>
  <c r="E619"/>
  <c r="G619"/>
  <c r="A620" s="1"/>
  <c r="B619"/>
  <c r="F619"/>
  <c r="F574" i="1" l="1"/>
  <c r="G574"/>
  <c r="C574"/>
  <c r="H574"/>
  <c r="A575" s="1"/>
  <c r="B574"/>
  <c r="B620" i="2"/>
  <c r="F620"/>
  <c r="C620"/>
  <c r="D620" s="1"/>
  <c r="E620"/>
  <c r="G620"/>
  <c r="A621" s="1"/>
  <c r="H575" i="1" l="1"/>
  <c r="A576" s="1"/>
  <c r="G575"/>
  <c r="C575"/>
  <c r="F575"/>
  <c r="B575"/>
  <c r="C621" i="2"/>
  <c r="D621" s="1"/>
  <c r="E621"/>
  <c r="G621"/>
  <c r="A622" s="1"/>
  <c r="B621"/>
  <c r="F621"/>
  <c r="H576" i="1" l="1"/>
  <c r="A577" s="1"/>
  <c r="G576"/>
  <c r="C576"/>
  <c r="F576"/>
  <c r="B576"/>
  <c r="B622" i="2"/>
  <c r="F622"/>
  <c r="C622"/>
  <c r="D622" s="1"/>
  <c r="E622"/>
  <c r="G622"/>
  <c r="A623" s="1"/>
  <c r="F577" i="1" l="1"/>
  <c r="H577"/>
  <c r="A578" s="1"/>
  <c r="C577"/>
  <c r="G577"/>
  <c r="B577"/>
  <c r="C623" i="2"/>
  <c r="D623" s="1"/>
  <c r="E623"/>
  <c r="G623"/>
  <c r="A624" s="1"/>
  <c r="B623"/>
  <c r="F623"/>
  <c r="H578" i="1" l="1"/>
  <c r="A579" s="1"/>
  <c r="G578"/>
  <c r="C578"/>
  <c r="F578"/>
  <c r="B578"/>
  <c r="B624" i="2"/>
  <c r="F624"/>
  <c r="C624"/>
  <c r="D624" s="1"/>
  <c r="E624"/>
  <c r="G624"/>
  <c r="A625" s="1"/>
  <c r="F579" i="1" l="1"/>
  <c r="G579"/>
  <c r="C579"/>
  <c r="H579"/>
  <c r="A580" s="1"/>
  <c r="B579"/>
  <c r="C625" i="2"/>
  <c r="D625" s="1"/>
  <c r="E625"/>
  <c r="G625"/>
  <c r="A626" s="1"/>
  <c r="B625"/>
  <c r="F625"/>
  <c r="F580" i="1" l="1"/>
  <c r="B580"/>
  <c r="H580"/>
  <c r="A581" s="1"/>
  <c r="G580"/>
  <c r="C580"/>
  <c r="B626" i="2"/>
  <c r="F626"/>
  <c r="C626"/>
  <c r="D626" s="1"/>
  <c r="E626"/>
  <c r="G626"/>
  <c r="A627" s="1"/>
  <c r="G581" i="1" l="1"/>
  <c r="B581"/>
  <c r="F581"/>
  <c r="H581"/>
  <c r="A582" s="1"/>
  <c r="C581"/>
  <c r="C627" i="2"/>
  <c r="D627" s="1"/>
  <c r="E627"/>
  <c r="G627"/>
  <c r="A628" s="1"/>
  <c r="B627"/>
  <c r="F627"/>
  <c r="F582" i="1" l="1"/>
  <c r="B582"/>
  <c r="H582"/>
  <c r="A583" s="1"/>
  <c r="G582"/>
  <c r="C582"/>
  <c r="B628" i="2"/>
  <c r="F628"/>
  <c r="C628"/>
  <c r="D628" s="1"/>
  <c r="E628"/>
  <c r="G628"/>
  <c r="A629" s="1"/>
  <c r="H583" i="1" l="1"/>
  <c r="A584" s="1"/>
  <c r="B583"/>
  <c r="F583"/>
  <c r="G583"/>
  <c r="C583"/>
  <c r="C629" i="2"/>
  <c r="D629" s="1"/>
  <c r="E629"/>
  <c r="G629"/>
  <c r="A630" s="1"/>
  <c r="B629"/>
  <c r="F629"/>
  <c r="H584" i="1" l="1"/>
  <c r="A585" s="1"/>
  <c r="G584"/>
  <c r="C584"/>
  <c r="F584"/>
  <c r="B584"/>
  <c r="B630" i="2"/>
  <c r="F630"/>
  <c r="C630"/>
  <c r="D630" s="1"/>
  <c r="E630"/>
  <c r="G630"/>
  <c r="A631" s="1"/>
  <c r="F585" i="1" l="1"/>
  <c r="H585"/>
  <c r="A586" s="1"/>
  <c r="C585"/>
  <c r="G585"/>
  <c r="B585"/>
  <c r="C631" i="2"/>
  <c r="D631" s="1"/>
  <c r="E631"/>
  <c r="G631"/>
  <c r="A632" s="1"/>
  <c r="B631"/>
  <c r="F631"/>
  <c r="H586" i="1" l="1"/>
  <c r="A587" s="1"/>
  <c r="G586"/>
  <c r="C586"/>
  <c r="F586"/>
  <c r="B586"/>
  <c r="B632" i="2"/>
  <c r="F632"/>
  <c r="C632"/>
  <c r="D632" s="1"/>
  <c r="E632"/>
  <c r="G632"/>
  <c r="A633" s="1"/>
  <c r="F587" i="1" l="1"/>
  <c r="G587"/>
  <c r="C587"/>
  <c r="H587"/>
  <c r="A588" s="1"/>
  <c r="B587"/>
  <c r="C633" i="2"/>
  <c r="D633" s="1"/>
  <c r="E633"/>
  <c r="G633"/>
  <c r="A634" s="1"/>
  <c r="B633"/>
  <c r="F633"/>
  <c r="H588" i="1" l="1"/>
  <c r="A589" s="1"/>
  <c r="G588"/>
  <c r="C588"/>
  <c r="F588"/>
  <c r="B588"/>
  <c r="B634" i="2"/>
  <c r="F634"/>
  <c r="C634"/>
  <c r="D634" s="1"/>
  <c r="E634"/>
  <c r="G634"/>
  <c r="A635" s="1"/>
  <c r="F589" i="1" l="1"/>
  <c r="H589"/>
  <c r="A590" s="1"/>
  <c r="C589"/>
  <c r="G589"/>
  <c r="B589"/>
  <c r="C635" i="2"/>
  <c r="D635" s="1"/>
  <c r="E635"/>
  <c r="G635"/>
  <c r="A636" s="1"/>
  <c r="B635"/>
  <c r="F635"/>
  <c r="H590" i="1" l="1"/>
  <c r="A591" s="1"/>
  <c r="G590"/>
  <c r="C590"/>
  <c r="F590"/>
  <c r="B590"/>
  <c r="B636" i="2"/>
  <c r="F636"/>
  <c r="C636"/>
  <c r="D636" s="1"/>
  <c r="E636"/>
  <c r="G636"/>
  <c r="A637" s="1"/>
  <c r="F591" i="1" l="1"/>
  <c r="G591"/>
  <c r="C591"/>
  <c r="H591"/>
  <c r="A592" s="1"/>
  <c r="B591"/>
  <c r="C637" i="2"/>
  <c r="D637" s="1"/>
  <c r="E637"/>
  <c r="G637"/>
  <c r="A638" s="1"/>
  <c r="B637"/>
  <c r="F637"/>
  <c r="F592" i="1" l="1"/>
  <c r="B592"/>
  <c r="H592"/>
  <c r="A593" s="1"/>
  <c r="G592"/>
  <c r="C592"/>
  <c r="B638" i="2"/>
  <c r="F638"/>
  <c r="C638"/>
  <c r="D638" s="1"/>
  <c r="E638"/>
  <c r="G638"/>
  <c r="A639" s="1"/>
  <c r="F593" i="1" l="1"/>
  <c r="H593"/>
  <c r="A594" s="1"/>
  <c r="C593"/>
  <c r="G593"/>
  <c r="B593"/>
  <c r="C639" i="2"/>
  <c r="D639" s="1"/>
  <c r="E639"/>
  <c r="G639"/>
  <c r="A640" s="1"/>
  <c r="B639"/>
  <c r="F639"/>
  <c r="H594" i="1" l="1"/>
  <c r="A595" s="1"/>
  <c r="G594"/>
  <c r="C594"/>
  <c r="F594"/>
  <c r="B594"/>
  <c r="B640" i="2"/>
  <c r="F640"/>
  <c r="C640"/>
  <c r="D640" s="1"/>
  <c r="E640"/>
  <c r="G640"/>
  <c r="A641" s="1"/>
  <c r="F595" i="1" l="1"/>
  <c r="G595"/>
  <c r="C595"/>
  <c r="H595"/>
  <c r="A596" s="1"/>
  <c r="B595"/>
  <c r="C641" i="2"/>
  <c r="D641" s="1"/>
  <c r="E641"/>
  <c r="G641"/>
  <c r="A642" s="1"/>
  <c r="B641"/>
  <c r="F641"/>
  <c r="F596" i="1" l="1"/>
  <c r="B596"/>
  <c r="H596"/>
  <c r="A597" s="1"/>
  <c r="G596"/>
  <c r="C596"/>
  <c r="B642" i="2"/>
  <c r="F642"/>
  <c r="C642"/>
  <c r="D642" s="1"/>
  <c r="E642"/>
  <c r="G642"/>
  <c r="A643" s="1"/>
  <c r="G597" i="1" l="1"/>
  <c r="B597"/>
  <c r="F597"/>
  <c r="H597"/>
  <c r="A598" s="1"/>
  <c r="C597"/>
  <c r="C643" i="2"/>
  <c r="D643" s="1"/>
  <c r="E643"/>
  <c r="G643"/>
  <c r="A644" s="1"/>
  <c r="B643"/>
  <c r="F643"/>
  <c r="F598" i="1" l="1"/>
  <c r="B598"/>
  <c r="H598"/>
  <c r="A599" s="1"/>
  <c r="G598"/>
  <c r="C598"/>
  <c r="B644" i="2"/>
  <c r="F644"/>
  <c r="C644"/>
  <c r="D644" s="1"/>
  <c r="E644"/>
  <c r="G644"/>
  <c r="A645" s="1"/>
  <c r="H599" i="1" l="1"/>
  <c r="A600" s="1"/>
  <c r="B599"/>
  <c r="F599"/>
  <c r="G599"/>
  <c r="C599"/>
  <c r="C645" i="2"/>
  <c r="D645" s="1"/>
  <c r="E645"/>
  <c r="G645"/>
  <c r="A646" s="1"/>
  <c r="B645"/>
  <c r="F645"/>
  <c r="H600" i="1" l="1"/>
  <c r="A601" s="1"/>
  <c r="G600"/>
  <c r="C600"/>
  <c r="F600"/>
  <c r="B600"/>
  <c r="B646" i="2"/>
  <c r="F646"/>
  <c r="C646"/>
  <c r="D646" s="1"/>
  <c r="E646"/>
  <c r="G646"/>
  <c r="A647" s="1"/>
  <c r="F601" i="1" l="1"/>
  <c r="H601"/>
  <c r="A602" s="1"/>
  <c r="C601"/>
  <c r="G601"/>
  <c r="B601"/>
  <c r="C647" i="2"/>
  <c r="D647" s="1"/>
  <c r="E647"/>
  <c r="G647"/>
  <c r="A648" s="1"/>
  <c r="B647"/>
  <c r="F647"/>
  <c r="H602" i="1" l="1"/>
  <c r="A603" s="1"/>
  <c r="G602"/>
  <c r="C602"/>
  <c r="F602"/>
  <c r="B602"/>
  <c r="B648" i="2"/>
  <c r="F648"/>
  <c r="C648"/>
  <c r="D648" s="1"/>
  <c r="E648"/>
  <c r="G648"/>
  <c r="A649" s="1"/>
  <c r="F603" i="1" l="1"/>
  <c r="G603"/>
  <c r="C603"/>
  <c r="H603"/>
  <c r="A604" s="1"/>
  <c r="B603"/>
  <c r="C649" i="2"/>
  <c r="D649" s="1"/>
  <c r="E649"/>
  <c r="G649"/>
  <c r="A650" s="1"/>
  <c r="B649"/>
  <c r="F649"/>
  <c r="F604" i="1" l="1"/>
  <c r="B604"/>
  <c r="H604"/>
  <c r="A605" s="1"/>
  <c r="G604"/>
  <c r="C604"/>
  <c r="B650" i="2"/>
  <c r="F650"/>
  <c r="C650"/>
  <c r="D650" s="1"/>
  <c r="E650"/>
  <c r="G650"/>
  <c r="A651" s="1"/>
  <c r="G605" i="1" l="1"/>
  <c r="B605"/>
  <c r="F605"/>
  <c r="H605"/>
  <c r="A606" s="1"/>
  <c r="C605"/>
  <c r="C651" i="2"/>
  <c r="D651" s="1"/>
  <c r="E651"/>
  <c r="G651"/>
  <c r="A652" s="1"/>
  <c r="B651"/>
  <c r="F651"/>
  <c r="F606" i="1" l="1"/>
  <c r="B606"/>
  <c r="H606"/>
  <c r="A607" s="1"/>
  <c r="G606"/>
  <c r="C606"/>
  <c r="B652" i="2"/>
  <c r="F652"/>
  <c r="C652"/>
  <c r="D652" s="1"/>
  <c r="E652"/>
  <c r="G652"/>
  <c r="A653" s="1"/>
  <c r="F607" i="1" l="1"/>
  <c r="G607"/>
  <c r="C607"/>
  <c r="H607"/>
  <c r="A608" s="1"/>
  <c r="B607"/>
  <c r="C653" i="2"/>
  <c r="D653" s="1"/>
  <c r="E653"/>
  <c r="G653"/>
  <c r="A654" s="1"/>
  <c r="B653"/>
  <c r="F653"/>
  <c r="F608" i="1" l="1"/>
  <c r="B608"/>
  <c r="H608"/>
  <c r="A609" s="1"/>
  <c r="G608"/>
  <c r="C608"/>
  <c r="B654" i="2"/>
  <c r="F654"/>
  <c r="C654"/>
  <c r="D654" s="1"/>
  <c r="E654"/>
  <c r="G654"/>
  <c r="A655" s="1"/>
  <c r="G609" i="1" l="1"/>
  <c r="B609"/>
  <c r="F609"/>
  <c r="H609"/>
  <c r="A610" s="1"/>
  <c r="C609"/>
  <c r="C655" i="2"/>
  <c r="D655" s="1"/>
  <c r="E655"/>
  <c r="G655"/>
  <c r="A656" s="1"/>
  <c r="B655"/>
  <c r="F655"/>
  <c r="H610" i="1" l="1"/>
  <c r="A611" s="1"/>
  <c r="G610"/>
  <c r="C610"/>
  <c r="F610"/>
  <c r="B610"/>
  <c r="B656" i="2"/>
  <c r="F656"/>
  <c r="C656"/>
  <c r="D656" s="1"/>
  <c r="E656"/>
  <c r="G656"/>
  <c r="A657" s="1"/>
  <c r="H611" i="1" l="1"/>
  <c r="A612" s="1"/>
  <c r="B611"/>
  <c r="G611"/>
  <c r="C611"/>
  <c r="F611"/>
  <c r="C657" i="2"/>
  <c r="D657" s="1"/>
  <c r="E657"/>
  <c r="G657"/>
  <c r="A658" s="1"/>
  <c r="B657"/>
  <c r="F657"/>
  <c r="F612" i="1" l="1"/>
  <c r="B612"/>
  <c r="H612"/>
  <c r="A613" s="1"/>
  <c r="G612"/>
  <c r="C612"/>
  <c r="B658" i="2"/>
  <c r="F658"/>
  <c r="C658"/>
  <c r="D658" s="1"/>
  <c r="E658"/>
  <c r="G658"/>
  <c r="A659" s="1"/>
  <c r="G613" i="1" l="1"/>
  <c r="B613"/>
  <c r="F613"/>
  <c r="H613"/>
  <c r="A614" s="1"/>
  <c r="C613"/>
  <c r="C659" i="2"/>
  <c r="D659" s="1"/>
  <c r="E659"/>
  <c r="G659"/>
  <c r="A660" s="1"/>
  <c r="B659"/>
  <c r="F659"/>
  <c r="F614" i="1" l="1"/>
  <c r="B614"/>
  <c r="H614"/>
  <c r="A615" s="1"/>
  <c r="G614"/>
  <c r="C614"/>
  <c r="B660" i="2"/>
  <c r="F660"/>
  <c r="C660"/>
  <c r="D660" s="1"/>
  <c r="E660"/>
  <c r="G660"/>
  <c r="A661" s="1"/>
  <c r="F615" i="1" l="1"/>
  <c r="G615"/>
  <c r="C615"/>
  <c r="H615"/>
  <c r="A616" s="1"/>
  <c r="B615"/>
  <c r="C661" i="2"/>
  <c r="D661" s="1"/>
  <c r="E661"/>
  <c r="G661"/>
  <c r="A662" s="1"/>
  <c r="B661"/>
  <c r="F661"/>
  <c r="F616" i="1" l="1"/>
  <c r="B616"/>
  <c r="H616"/>
  <c r="A617" s="1"/>
  <c r="G616"/>
  <c r="C616"/>
  <c r="B662" i="2"/>
  <c r="F662"/>
  <c r="C662"/>
  <c r="D662" s="1"/>
  <c r="E662"/>
  <c r="G662"/>
  <c r="A663" s="1"/>
  <c r="F617" i="1" l="1"/>
  <c r="H617"/>
  <c r="A618" s="1"/>
  <c r="C617"/>
  <c r="G617"/>
  <c r="B617"/>
  <c r="C663" i="2"/>
  <c r="D663" s="1"/>
  <c r="E663"/>
  <c r="G663"/>
  <c r="A664" s="1"/>
  <c r="B663"/>
  <c r="F663"/>
  <c r="F618" i="1" l="1"/>
  <c r="B618"/>
  <c r="H618"/>
  <c r="A619" s="1"/>
  <c r="G618"/>
  <c r="C618"/>
  <c r="B664" i="2"/>
  <c r="F664"/>
  <c r="C664"/>
  <c r="D664" s="1"/>
  <c r="E664"/>
  <c r="G664"/>
  <c r="A665" s="1"/>
  <c r="H619" i="1" l="1"/>
  <c r="A620" s="1"/>
  <c r="B619"/>
  <c r="F619"/>
  <c r="G619"/>
  <c r="C619"/>
  <c r="C665" i="2"/>
  <c r="D665" s="1"/>
  <c r="E665"/>
  <c r="G665"/>
  <c r="A666" s="1"/>
  <c r="B665"/>
  <c r="F665"/>
  <c r="H620" i="1" l="1"/>
  <c r="A621" s="1"/>
  <c r="G620"/>
  <c r="C620"/>
  <c r="F620"/>
  <c r="B620"/>
  <c r="B666" i="2"/>
  <c r="F666"/>
  <c r="C666"/>
  <c r="D666" s="1"/>
  <c r="E666"/>
  <c r="G666"/>
  <c r="A667" s="1"/>
  <c r="G621" i="1" l="1"/>
  <c r="B621"/>
  <c r="F621"/>
  <c r="H621"/>
  <c r="A622" s="1"/>
  <c r="C621"/>
  <c r="C667" i="2"/>
  <c r="D667" s="1"/>
  <c r="E667"/>
  <c r="G667"/>
  <c r="A668" s="1"/>
  <c r="B667"/>
  <c r="F667"/>
  <c r="F622" i="1" l="1"/>
  <c r="B622"/>
  <c r="H622"/>
  <c r="A623" s="1"/>
  <c r="G622"/>
  <c r="C622"/>
  <c r="B668" i="2"/>
  <c r="F668"/>
  <c r="C668"/>
  <c r="D668" s="1"/>
  <c r="E668"/>
  <c r="G668"/>
  <c r="A669" s="1"/>
  <c r="F623" i="1" l="1"/>
  <c r="G623"/>
  <c r="C623"/>
  <c r="H623"/>
  <c r="A624" s="1"/>
  <c r="B623"/>
  <c r="C669" i="2"/>
  <c r="D669" s="1"/>
  <c r="E669"/>
  <c r="G669"/>
  <c r="A670" s="1"/>
  <c r="B669"/>
  <c r="F669"/>
  <c r="F624" i="1" l="1"/>
  <c r="B624"/>
  <c r="H624"/>
  <c r="A625" s="1"/>
  <c r="G624"/>
  <c r="C624"/>
  <c r="B670" i="2"/>
  <c r="F670"/>
  <c r="C670"/>
  <c r="D670" s="1"/>
  <c r="E670"/>
  <c r="G670"/>
  <c r="A671" s="1"/>
  <c r="G625" i="1" l="1"/>
  <c r="B625"/>
  <c r="F625"/>
  <c r="H625"/>
  <c r="A626" s="1"/>
  <c r="C625"/>
  <c r="C671" i="2"/>
  <c r="D671" s="1"/>
  <c r="E671"/>
  <c r="G671"/>
  <c r="A672" s="1"/>
  <c r="B671"/>
  <c r="F671"/>
  <c r="F626" i="1" l="1"/>
  <c r="B626"/>
  <c r="H626"/>
  <c r="A627" s="1"/>
  <c r="G626"/>
  <c r="C626"/>
  <c r="B672" i="2"/>
  <c r="F672"/>
  <c r="C672"/>
  <c r="D672" s="1"/>
  <c r="E672"/>
  <c r="G672"/>
  <c r="A673" s="1"/>
  <c r="H627" i="1" l="1"/>
  <c r="A628" s="1"/>
  <c r="B627"/>
  <c r="F627"/>
  <c r="G627"/>
  <c r="C627"/>
  <c r="C673" i="2"/>
  <c r="D673" s="1"/>
  <c r="E673"/>
  <c r="G673"/>
  <c r="A674" s="1"/>
  <c r="B673"/>
  <c r="F673"/>
  <c r="H628" i="1" l="1"/>
  <c r="A629" s="1"/>
  <c r="G628"/>
  <c r="C628"/>
  <c r="F628"/>
  <c r="B628"/>
  <c r="B674" i="2"/>
  <c r="F674"/>
  <c r="C674"/>
  <c r="D674" s="1"/>
  <c r="E674"/>
  <c r="G674"/>
  <c r="A675" s="1"/>
  <c r="F629" i="1" l="1"/>
  <c r="H629"/>
  <c r="A630" s="1"/>
  <c r="C629"/>
  <c r="G629"/>
  <c r="B629"/>
  <c r="C675" i="2"/>
  <c r="D675" s="1"/>
  <c r="E675"/>
  <c r="G675"/>
  <c r="A676" s="1"/>
  <c r="B675"/>
  <c r="F675"/>
  <c r="H630" i="1" l="1"/>
  <c r="A631" s="1"/>
  <c r="G630"/>
  <c r="C630"/>
  <c r="F630"/>
  <c r="B630"/>
  <c r="B676" i="2"/>
  <c r="F676"/>
  <c r="C676"/>
  <c r="D676" s="1"/>
  <c r="E676"/>
  <c r="G676"/>
  <c r="A677" s="1"/>
  <c r="H631" i="1" l="1"/>
  <c r="A632" s="1"/>
  <c r="B631"/>
  <c r="F631"/>
  <c r="G631"/>
  <c r="C631"/>
  <c r="C677" i="2"/>
  <c r="D677" s="1"/>
  <c r="E677"/>
  <c r="G677"/>
  <c r="A678" s="1"/>
  <c r="B677"/>
  <c r="F677"/>
  <c r="H632" i="1" l="1"/>
  <c r="A633" s="1"/>
  <c r="G632"/>
  <c r="C632"/>
  <c r="F632"/>
  <c r="B632"/>
  <c r="B678" i="2"/>
  <c r="F678"/>
  <c r="C678"/>
  <c r="D678" s="1"/>
  <c r="E678"/>
  <c r="G678"/>
  <c r="A679" s="1"/>
  <c r="F633" i="1" l="1"/>
  <c r="H633"/>
  <c r="A634" s="1"/>
  <c r="C633"/>
  <c r="G633"/>
  <c r="B633"/>
  <c r="C679" i="2"/>
  <c r="D679" s="1"/>
  <c r="E679"/>
  <c r="G679"/>
  <c r="A680" s="1"/>
  <c r="B679"/>
  <c r="F679"/>
  <c r="H634" i="1" l="1"/>
  <c r="A635" s="1"/>
  <c r="G634"/>
  <c r="C634"/>
  <c r="F634"/>
  <c r="B634"/>
  <c r="B680" i="2"/>
  <c r="F680"/>
  <c r="C680"/>
  <c r="D680" s="1"/>
  <c r="E680"/>
  <c r="G680"/>
  <c r="A681" s="1"/>
  <c r="F635" i="1" l="1"/>
  <c r="H635"/>
  <c r="A636" s="1"/>
  <c r="C635"/>
  <c r="G635"/>
  <c r="B635"/>
  <c r="C681" i="2"/>
  <c r="D681" s="1"/>
  <c r="E681"/>
  <c r="G681"/>
  <c r="A682" s="1"/>
  <c r="B681"/>
  <c r="F681"/>
  <c r="H636" i="1" l="1"/>
  <c r="A637" s="1"/>
  <c r="G636"/>
  <c r="C636"/>
  <c r="F636"/>
  <c r="B636"/>
  <c r="B682" i="2"/>
  <c r="F682"/>
  <c r="C682"/>
  <c r="D682" s="1"/>
  <c r="E682"/>
  <c r="G682"/>
  <c r="A683" s="1"/>
  <c r="F637" i="1" l="1"/>
  <c r="H637"/>
  <c r="A638" s="1"/>
  <c r="C637"/>
  <c r="G637"/>
  <c r="B637"/>
  <c r="C683" i="2"/>
  <c r="D683" s="1"/>
  <c r="E683"/>
  <c r="G683"/>
  <c r="A684" s="1"/>
  <c r="B683"/>
  <c r="F683"/>
  <c r="H638" i="1" l="1"/>
  <c r="A639" s="1"/>
  <c r="G638"/>
  <c r="B638"/>
  <c r="F638"/>
  <c r="C638"/>
  <c r="B684" i="2"/>
  <c r="F684"/>
  <c r="C684"/>
  <c r="D684" s="1"/>
  <c r="E684"/>
  <c r="G684"/>
  <c r="A685" s="1"/>
  <c r="F639" i="1" l="1"/>
  <c r="H639"/>
  <c r="A640" s="1"/>
  <c r="B639"/>
  <c r="G639"/>
  <c r="C639"/>
  <c r="C685" i="2"/>
  <c r="D685" s="1"/>
  <c r="E685"/>
  <c r="G685"/>
  <c r="A686" s="1"/>
  <c r="B685"/>
  <c r="F685"/>
  <c r="H640" i="1" l="1"/>
  <c r="A641" s="1"/>
  <c r="G640"/>
  <c r="B640"/>
  <c r="F640"/>
  <c r="C640"/>
  <c r="B686" i="2"/>
  <c r="F686"/>
  <c r="C686"/>
  <c r="D686" s="1"/>
  <c r="E686"/>
  <c r="G686"/>
  <c r="A687" s="1"/>
  <c r="F641" i="1" l="1"/>
  <c r="H641"/>
  <c r="A642" s="1"/>
  <c r="B641"/>
  <c r="G641"/>
  <c r="C641"/>
  <c r="C687" i="2"/>
  <c r="D687" s="1"/>
  <c r="E687"/>
  <c r="G687"/>
  <c r="A688" s="1"/>
  <c r="B687"/>
  <c r="F687"/>
  <c r="H642" i="1" l="1"/>
  <c r="A643" s="1"/>
  <c r="G642"/>
  <c r="B642"/>
  <c r="F642"/>
  <c r="C642"/>
  <c r="B688" i="2"/>
  <c r="F688"/>
  <c r="C688"/>
  <c r="D688" s="1"/>
  <c r="E688"/>
  <c r="G688"/>
  <c r="A689" s="1"/>
  <c r="F643" i="1" l="1"/>
  <c r="H643"/>
  <c r="A644" s="1"/>
  <c r="B643"/>
  <c r="G643"/>
  <c r="C643"/>
  <c r="C689" i="2"/>
  <c r="D689" s="1"/>
  <c r="E689"/>
  <c r="G689"/>
  <c r="A690" s="1"/>
  <c r="B689"/>
  <c r="F689"/>
  <c r="H644" i="1" l="1"/>
  <c r="A645" s="1"/>
  <c r="G644"/>
  <c r="B644"/>
  <c r="F644"/>
  <c r="C644"/>
  <c r="B690" i="2"/>
  <c r="F690"/>
  <c r="C690"/>
  <c r="D690" s="1"/>
  <c r="E690"/>
  <c r="G690"/>
  <c r="A691" s="1"/>
  <c r="F645" i="1" l="1"/>
  <c r="H645"/>
  <c r="A646" s="1"/>
  <c r="B645"/>
  <c r="G645"/>
  <c r="C645"/>
  <c r="C691" i="2"/>
  <c r="D691" s="1"/>
  <c r="E691"/>
  <c r="G691"/>
  <c r="A692" s="1"/>
  <c r="B691"/>
  <c r="F691"/>
  <c r="H646" i="1" l="1"/>
  <c r="A647" s="1"/>
  <c r="G646"/>
  <c r="B646"/>
  <c r="F646"/>
  <c r="C646"/>
  <c r="B692" i="2"/>
  <c r="F692"/>
  <c r="C692"/>
  <c r="D692" s="1"/>
  <c r="E692"/>
  <c r="G692"/>
  <c r="A693" s="1"/>
  <c r="F647" i="1" l="1"/>
  <c r="H647"/>
  <c r="A648" s="1"/>
  <c r="B647"/>
  <c r="G647"/>
  <c r="C647"/>
  <c r="C693" i="2"/>
  <c r="D693" s="1"/>
  <c r="E693"/>
  <c r="G693"/>
  <c r="A694" s="1"/>
  <c r="B693"/>
  <c r="F693"/>
  <c r="H648" i="1" l="1"/>
  <c r="A649" s="1"/>
  <c r="G648"/>
  <c r="B648"/>
  <c r="F648"/>
  <c r="C648"/>
  <c r="B694" i="2"/>
  <c r="F694"/>
  <c r="C694"/>
  <c r="D694" s="1"/>
  <c r="E694"/>
  <c r="G694"/>
  <c r="A695" s="1"/>
  <c r="F649" i="1" l="1"/>
  <c r="H649"/>
  <c r="A650" s="1"/>
  <c r="B649"/>
  <c r="G649"/>
  <c r="C649"/>
  <c r="C695" i="2"/>
  <c r="D695" s="1"/>
  <c r="E695"/>
  <c r="G695"/>
  <c r="A696" s="1"/>
  <c r="B695"/>
  <c r="F695"/>
  <c r="H650" i="1" l="1"/>
  <c r="A651" s="1"/>
  <c r="G650"/>
  <c r="B650"/>
  <c r="F650"/>
  <c r="C650"/>
  <c r="B696" i="2"/>
  <c r="F696"/>
  <c r="C696"/>
  <c r="D696" s="1"/>
  <c r="E696"/>
  <c r="G696"/>
  <c r="A697" s="1"/>
  <c r="G651" i="1" l="1"/>
  <c r="C651"/>
  <c r="F651"/>
  <c r="H651"/>
  <c r="A652" s="1"/>
  <c r="B651"/>
  <c r="C697" i="2"/>
  <c r="D697" s="1"/>
  <c r="E697"/>
  <c r="G697"/>
  <c r="A698" s="1"/>
  <c r="B697"/>
  <c r="F697"/>
  <c r="H652" i="1" l="1"/>
  <c r="A653" s="1"/>
  <c r="G652"/>
  <c r="B652"/>
  <c r="F652"/>
  <c r="C652"/>
  <c r="B698" i="2"/>
  <c r="F698"/>
  <c r="C698"/>
  <c r="D698" s="1"/>
  <c r="E698"/>
  <c r="G698"/>
  <c r="A699" s="1"/>
  <c r="F653" i="1" l="1"/>
  <c r="H653"/>
  <c r="A654" s="1"/>
  <c r="B653"/>
  <c r="G653"/>
  <c r="C653"/>
  <c r="C699" i="2"/>
  <c r="D699" s="1"/>
  <c r="E699"/>
  <c r="G699"/>
  <c r="A700" s="1"/>
  <c r="B699"/>
  <c r="F699"/>
  <c r="H654" i="1" l="1"/>
  <c r="A655" s="1"/>
  <c r="G654"/>
  <c r="B654"/>
  <c r="F654"/>
  <c r="C654"/>
  <c r="B700" i="2"/>
  <c r="F700"/>
  <c r="C700"/>
  <c r="D700" s="1"/>
  <c r="E700"/>
  <c r="G700"/>
  <c r="A701" s="1"/>
  <c r="F655" i="1" l="1"/>
  <c r="H655"/>
  <c r="A656" s="1"/>
  <c r="B655"/>
  <c r="G655"/>
  <c r="C655"/>
  <c r="C701" i="2"/>
  <c r="D701" s="1"/>
  <c r="E701"/>
  <c r="G701"/>
  <c r="A702" s="1"/>
  <c r="B701"/>
  <c r="F701"/>
  <c r="H656" i="1" l="1"/>
  <c r="A657" s="1"/>
  <c r="G656"/>
  <c r="B656"/>
  <c r="F656"/>
  <c r="C656"/>
  <c r="B702" i="2"/>
  <c r="F702"/>
  <c r="C702"/>
  <c r="D702" s="1"/>
  <c r="E702"/>
  <c r="G702"/>
  <c r="A703" s="1"/>
  <c r="F657" i="1" l="1"/>
  <c r="H657"/>
  <c r="A658" s="1"/>
  <c r="B657"/>
  <c r="G657"/>
  <c r="C657"/>
  <c r="C703" i="2"/>
  <c r="D703" s="1"/>
  <c r="E703"/>
  <c r="G703"/>
  <c r="A704" s="1"/>
  <c r="B703"/>
  <c r="F703"/>
  <c r="F658" i="1" l="1"/>
  <c r="C658"/>
  <c r="H658"/>
  <c r="A659" s="1"/>
  <c r="G658"/>
  <c r="B658"/>
  <c r="B704" i="2"/>
  <c r="F704"/>
  <c r="C704"/>
  <c r="D704" s="1"/>
  <c r="E704"/>
  <c r="G704"/>
  <c r="A705" s="1"/>
  <c r="F659" i="1" l="1"/>
  <c r="H659"/>
  <c r="A660" s="1"/>
  <c r="B659"/>
  <c r="G659"/>
  <c r="C659"/>
  <c r="C705" i="2"/>
  <c r="D705" s="1"/>
  <c r="E705"/>
  <c r="G705"/>
  <c r="A706" s="1"/>
  <c r="B705"/>
  <c r="F705"/>
  <c r="F660" i="1" l="1"/>
  <c r="C660"/>
  <c r="H660"/>
  <c r="A661" s="1"/>
  <c r="G660"/>
  <c r="B660"/>
  <c r="B706" i="2"/>
  <c r="F706"/>
  <c r="C706"/>
  <c r="D706" s="1"/>
  <c r="E706"/>
  <c r="G706"/>
  <c r="A707" s="1"/>
  <c r="G661" i="1" l="1"/>
  <c r="C661"/>
  <c r="F661"/>
  <c r="H661"/>
  <c r="A662" s="1"/>
  <c r="B661"/>
  <c r="C707" i="2"/>
  <c r="D707" s="1"/>
  <c r="E707"/>
  <c r="G707"/>
  <c r="A708" s="1"/>
  <c r="B707"/>
  <c r="F707"/>
  <c r="F662" i="1" l="1"/>
  <c r="C662"/>
  <c r="H662"/>
  <c r="A663" s="1"/>
  <c r="G662"/>
  <c r="B662"/>
  <c r="B708" i="2"/>
  <c r="F708"/>
  <c r="C708"/>
  <c r="D708" s="1"/>
  <c r="E708"/>
  <c r="G708"/>
  <c r="A709" s="1"/>
  <c r="G663" i="1" l="1"/>
  <c r="C663"/>
  <c r="F663"/>
  <c r="H663"/>
  <c r="A664" s="1"/>
  <c r="B663"/>
  <c r="C709" i="2"/>
  <c r="D709" s="1"/>
  <c r="E709"/>
  <c r="G709"/>
  <c r="A710" s="1"/>
  <c r="B709"/>
  <c r="F709"/>
  <c r="F664" i="1" l="1"/>
  <c r="C664"/>
  <c r="H664"/>
  <c r="A665" s="1"/>
  <c r="G664"/>
  <c r="B664"/>
  <c r="B710" i="2"/>
  <c r="F710"/>
  <c r="C710"/>
  <c r="D710" s="1"/>
  <c r="E710"/>
  <c r="G710"/>
  <c r="A711" s="1"/>
  <c r="F665" i="1" l="1"/>
  <c r="H665"/>
  <c r="A666" s="1"/>
  <c r="B665"/>
  <c r="G665"/>
  <c r="C665"/>
  <c r="C711" i="2"/>
  <c r="D711" s="1"/>
  <c r="E711"/>
  <c r="G711"/>
  <c r="A712" s="1"/>
  <c r="B711"/>
  <c r="F711"/>
  <c r="H666" i="1" l="1"/>
  <c r="A667" s="1"/>
  <c r="G666"/>
  <c r="B666"/>
  <c r="F666"/>
  <c r="C666"/>
  <c r="B712" i="2"/>
  <c r="F712"/>
  <c r="C712"/>
  <c r="D712" s="1"/>
  <c r="E712"/>
  <c r="G712"/>
  <c r="A713" s="1"/>
  <c r="F667" i="1" l="1"/>
  <c r="H667"/>
  <c r="A668" s="1"/>
  <c r="B667"/>
  <c r="G667"/>
  <c r="C667"/>
  <c r="C713" i="2"/>
  <c r="D713" s="1"/>
  <c r="E713"/>
  <c r="G713"/>
  <c r="A714" s="1"/>
  <c r="B713"/>
  <c r="F713"/>
  <c r="H668" i="1" l="1"/>
  <c r="A669" s="1"/>
  <c r="G668"/>
  <c r="B668"/>
  <c r="F668"/>
  <c r="C668"/>
  <c r="B714" i="2"/>
  <c r="F714"/>
  <c r="C714"/>
  <c r="D714" s="1"/>
  <c r="E714"/>
  <c r="G714"/>
  <c r="A715" s="1"/>
  <c r="F669" i="1" l="1"/>
  <c r="H669"/>
  <c r="A670" s="1"/>
  <c r="B669"/>
  <c r="G669"/>
  <c r="C669"/>
  <c r="C715" i="2"/>
  <c r="D715" s="1"/>
  <c r="E715"/>
  <c r="G715"/>
  <c r="A716" s="1"/>
  <c r="B715"/>
  <c r="F715"/>
  <c r="H670" i="1" l="1"/>
  <c r="A671" s="1"/>
  <c r="G670"/>
  <c r="B670"/>
  <c r="F670"/>
  <c r="C670"/>
  <c r="B716" i="2"/>
  <c r="F716"/>
  <c r="C716"/>
  <c r="D716" s="1"/>
  <c r="E716"/>
  <c r="G716"/>
  <c r="A717" s="1"/>
  <c r="F671" i="1" l="1"/>
  <c r="H671"/>
  <c r="A672" s="1"/>
  <c r="B671"/>
  <c r="G671"/>
  <c r="C671"/>
  <c r="C717" i="2"/>
  <c r="D717" s="1"/>
  <c r="E717"/>
  <c r="G717"/>
  <c r="A718" s="1"/>
  <c r="B717"/>
  <c r="F717"/>
  <c r="H672" i="1" l="1"/>
  <c r="A673" s="1"/>
  <c r="G672"/>
  <c r="B672"/>
  <c r="F672"/>
  <c r="C672"/>
  <c r="B718" i="2"/>
  <c r="F718"/>
  <c r="C718"/>
  <c r="D718" s="1"/>
  <c r="E718"/>
  <c r="G718"/>
  <c r="A719" s="1"/>
  <c r="F673" i="1" l="1"/>
  <c r="H673"/>
  <c r="A674" s="1"/>
  <c r="B673"/>
  <c r="G673"/>
  <c r="C673"/>
  <c r="C719" i="2"/>
  <c r="D719" s="1"/>
  <c r="E719"/>
  <c r="G719"/>
  <c r="A720" s="1"/>
  <c r="B719"/>
  <c r="F719"/>
  <c r="H674" i="1" l="1"/>
  <c r="A675" s="1"/>
  <c r="G674"/>
  <c r="B674"/>
  <c r="F674"/>
  <c r="C674"/>
  <c r="B720" i="2"/>
  <c r="F720"/>
  <c r="C720"/>
  <c r="D720" s="1"/>
  <c r="E720"/>
  <c r="G720"/>
  <c r="A721" s="1"/>
  <c r="F675" i="1" l="1"/>
  <c r="H675"/>
  <c r="A676" s="1"/>
  <c r="B675"/>
  <c r="G675"/>
  <c r="C675"/>
  <c r="C721" i="2"/>
  <c r="D721" s="1"/>
  <c r="E721"/>
  <c r="G721"/>
  <c r="A722" s="1"/>
  <c r="B721"/>
  <c r="F721"/>
  <c r="H676" i="1" l="1"/>
  <c r="A677" s="1"/>
  <c r="G676"/>
  <c r="B676"/>
  <c r="F676"/>
  <c r="C676"/>
  <c r="B722" i="2"/>
  <c r="F722"/>
  <c r="C722"/>
  <c r="D722" s="1"/>
  <c r="E722"/>
  <c r="G722"/>
  <c r="A723" s="1"/>
  <c r="F677" i="1" l="1"/>
  <c r="H677"/>
  <c r="A678" s="1"/>
  <c r="B677"/>
  <c r="G677"/>
  <c r="C677"/>
  <c r="C723" i="2"/>
  <c r="D723" s="1"/>
  <c r="E723"/>
  <c r="G723"/>
  <c r="A724" s="1"/>
  <c r="B723"/>
  <c r="F723"/>
  <c r="H678" i="1" l="1"/>
  <c r="A679" s="1"/>
  <c r="G678"/>
  <c r="B678"/>
  <c r="F678"/>
  <c r="C678"/>
  <c r="B724" i="2"/>
  <c r="F724"/>
  <c r="C724"/>
  <c r="D724" s="1"/>
  <c r="E724"/>
  <c r="G724"/>
  <c r="A725" s="1"/>
  <c r="F679" i="1" l="1"/>
  <c r="H679"/>
  <c r="A680" s="1"/>
  <c r="B679"/>
  <c r="G679"/>
  <c r="C679"/>
  <c r="C725" i="2"/>
  <c r="D725" s="1"/>
  <c r="E725"/>
  <c r="G725"/>
  <c r="A726" s="1"/>
  <c r="B725"/>
  <c r="F725"/>
  <c r="F680" i="1" l="1"/>
  <c r="C680"/>
  <c r="H680"/>
  <c r="A681" s="1"/>
  <c r="G680"/>
  <c r="B680"/>
  <c r="B726" i="2"/>
  <c r="F726"/>
  <c r="C726"/>
  <c r="D726" s="1"/>
  <c r="E726"/>
  <c r="G726"/>
  <c r="A727" s="1"/>
  <c r="F681" i="1" l="1"/>
  <c r="H681"/>
  <c r="A682" s="1"/>
  <c r="B681"/>
  <c r="G681"/>
  <c r="C681"/>
  <c r="C727" i="2"/>
  <c r="D727" s="1"/>
  <c r="E727"/>
  <c r="G727"/>
  <c r="A728" s="1"/>
  <c r="B727"/>
  <c r="F727"/>
  <c r="F682" i="1" l="1"/>
  <c r="C682"/>
  <c r="H682"/>
  <c r="A683" s="1"/>
  <c r="G682"/>
  <c r="B682"/>
  <c r="B728" i="2"/>
  <c r="F728"/>
  <c r="C728"/>
  <c r="D728" s="1"/>
  <c r="E728"/>
  <c r="G728"/>
  <c r="A729" s="1"/>
  <c r="G683" i="1" l="1"/>
  <c r="C683"/>
  <c r="F683"/>
  <c r="H683"/>
  <c r="A684" s="1"/>
  <c r="B683"/>
  <c r="C729" i="2"/>
  <c r="D729" s="1"/>
  <c r="E729"/>
  <c r="G729"/>
  <c r="A730" s="1"/>
  <c r="B729"/>
  <c r="F729"/>
  <c r="H684" i="1" l="1"/>
  <c r="A685" s="1"/>
  <c r="G684"/>
  <c r="B684"/>
  <c r="F684"/>
  <c r="C684"/>
  <c r="B730" i="2"/>
  <c r="F730"/>
  <c r="C730"/>
  <c r="D730" s="1"/>
  <c r="E730"/>
  <c r="G730"/>
  <c r="A731" s="1"/>
  <c r="G685" i="1" l="1"/>
  <c r="C685"/>
  <c r="F685"/>
  <c r="H685"/>
  <c r="A686" s="1"/>
  <c r="B685"/>
  <c r="C731" i="2"/>
  <c r="D731" s="1"/>
  <c r="E731"/>
  <c r="G731"/>
  <c r="A732" s="1"/>
  <c r="B731"/>
  <c r="F731"/>
  <c r="F686" i="1" l="1"/>
  <c r="C686"/>
  <c r="H686"/>
  <c r="A687" s="1"/>
  <c r="G686"/>
  <c r="B686"/>
  <c r="B732" i="2"/>
  <c r="F732"/>
  <c r="C732"/>
  <c r="D732" s="1"/>
  <c r="E732"/>
  <c r="G732"/>
  <c r="A733" s="1"/>
  <c r="F687" i="1" l="1"/>
  <c r="H687"/>
  <c r="A688" s="1"/>
  <c r="B687"/>
  <c r="G687"/>
  <c r="C687"/>
  <c r="C733" i="2"/>
  <c r="D733" s="1"/>
  <c r="E733"/>
  <c r="G733"/>
  <c r="A734" s="1"/>
  <c r="B733"/>
  <c r="F733"/>
  <c r="H688" i="1" l="1"/>
  <c r="A689" s="1"/>
  <c r="G688"/>
  <c r="B688"/>
  <c r="F688"/>
  <c r="C688"/>
  <c r="B734" i="2"/>
  <c r="F734"/>
  <c r="C734"/>
  <c r="D734" s="1"/>
  <c r="E734"/>
  <c r="G734"/>
  <c r="A735" s="1"/>
  <c r="G689" i="1" l="1"/>
  <c r="C689"/>
  <c r="F689"/>
  <c r="H689"/>
  <c r="A690" s="1"/>
  <c r="B689"/>
  <c r="C735" i="2"/>
  <c r="D735" s="1"/>
  <c r="E735"/>
  <c r="G735"/>
  <c r="A736" s="1"/>
  <c r="B735"/>
  <c r="F735"/>
  <c r="F690" i="1" l="1"/>
  <c r="H690"/>
  <c r="A691" s="1"/>
  <c r="G690"/>
  <c r="B690"/>
  <c r="C690"/>
  <c r="B736" i="2"/>
  <c r="F736"/>
  <c r="C736"/>
  <c r="D736" s="1"/>
  <c r="E736"/>
  <c r="G736"/>
  <c r="A737" s="1"/>
  <c r="F691" i="1" l="1"/>
  <c r="H691"/>
  <c r="A692" s="1"/>
  <c r="B691"/>
  <c r="G691"/>
  <c r="C691"/>
  <c r="C737" i="2"/>
  <c r="D737" s="1"/>
  <c r="E737"/>
  <c r="G737"/>
  <c r="A738" s="1"/>
  <c r="B737"/>
  <c r="F737"/>
  <c r="F692" i="1" l="1"/>
  <c r="C692"/>
  <c r="H692"/>
  <c r="A693" s="1"/>
  <c r="G692"/>
  <c r="B692"/>
  <c r="B738" i="2"/>
  <c r="F738"/>
  <c r="C738"/>
  <c r="D738" s="1"/>
  <c r="E738"/>
  <c r="G738"/>
  <c r="A739" s="1"/>
  <c r="F693" i="1" l="1"/>
  <c r="H693"/>
  <c r="A694" s="1"/>
  <c r="B693"/>
  <c r="G693"/>
  <c r="C693"/>
  <c r="C739" i="2"/>
  <c r="D739" s="1"/>
  <c r="E739"/>
  <c r="G739"/>
  <c r="A740" s="1"/>
  <c r="B739"/>
  <c r="F739"/>
  <c r="H694" i="1" l="1"/>
  <c r="A695" s="1"/>
  <c r="G694"/>
  <c r="B694"/>
  <c r="F694"/>
  <c r="C694"/>
  <c r="B740" i="2"/>
  <c r="F740"/>
  <c r="C740"/>
  <c r="D740" s="1"/>
  <c r="E740"/>
  <c r="G740"/>
  <c r="A741" s="1"/>
  <c r="F695" i="1" l="1"/>
  <c r="H695"/>
  <c r="A696" s="1"/>
  <c r="B695"/>
  <c r="G695"/>
  <c r="C695"/>
  <c r="C741" i="2"/>
  <c r="D741" s="1"/>
  <c r="E741"/>
  <c r="G741"/>
  <c r="A742" s="1"/>
  <c r="B741"/>
  <c r="F741"/>
  <c r="F696" i="1" l="1"/>
  <c r="C696"/>
  <c r="H696"/>
  <c r="A697" s="1"/>
  <c r="G696"/>
  <c r="B696"/>
  <c r="B742" i="2"/>
  <c r="F742"/>
  <c r="C742"/>
  <c r="D742" s="1"/>
  <c r="E742"/>
  <c r="G742"/>
  <c r="A743" s="1"/>
  <c r="G697" i="1" l="1"/>
  <c r="C697"/>
  <c r="F697"/>
  <c r="H697"/>
  <c r="A698" s="1"/>
  <c r="B697"/>
  <c r="C743" i="2"/>
  <c r="D743" s="1"/>
  <c r="E743"/>
  <c r="G743"/>
  <c r="A744" s="1"/>
  <c r="B743"/>
  <c r="F743"/>
  <c r="H698" i="1" l="1"/>
  <c r="A699" s="1"/>
  <c r="G698"/>
  <c r="B698"/>
  <c r="F698"/>
  <c r="C698"/>
  <c r="B744" i="2"/>
  <c r="F744"/>
  <c r="C744"/>
  <c r="D744" s="1"/>
  <c r="E744"/>
  <c r="G744"/>
  <c r="A745" s="1"/>
  <c r="F699" i="1" l="1"/>
  <c r="H699"/>
  <c r="A700" s="1"/>
  <c r="B699"/>
  <c r="G699"/>
  <c r="C699"/>
  <c r="C745" i="2"/>
  <c r="D745" s="1"/>
  <c r="E745"/>
  <c r="G745"/>
  <c r="A746" s="1"/>
  <c r="B745"/>
  <c r="F745"/>
  <c r="F700" i="1" l="1"/>
  <c r="C700"/>
  <c r="H700"/>
  <c r="A701" s="1"/>
  <c r="G700"/>
  <c r="B700"/>
  <c r="B746" i="2"/>
  <c r="F746"/>
  <c r="C746"/>
  <c r="D746" s="1"/>
  <c r="E746"/>
  <c r="G746"/>
  <c r="A747" s="1"/>
  <c r="F701" i="1" l="1"/>
  <c r="H701"/>
  <c r="A702" s="1"/>
  <c r="B701"/>
  <c r="G701"/>
  <c r="C701"/>
  <c r="C747" i="2"/>
  <c r="D747" s="1"/>
  <c r="E747"/>
  <c r="G747"/>
  <c r="A748" s="1"/>
  <c r="B747"/>
  <c r="F747"/>
  <c r="F702" i="1" l="1"/>
  <c r="C702"/>
  <c r="H702"/>
  <c r="A703" s="1"/>
  <c r="G702"/>
  <c r="B702"/>
  <c r="B748" i="2"/>
  <c r="F748"/>
  <c r="C748"/>
  <c r="D748" s="1"/>
  <c r="E748"/>
  <c r="G748"/>
  <c r="A749" s="1"/>
  <c r="F703" i="1" l="1"/>
  <c r="H703"/>
  <c r="A704" s="1"/>
  <c r="B703"/>
  <c r="G703"/>
  <c r="C703"/>
  <c r="C749" i="2"/>
  <c r="D749" s="1"/>
  <c r="E749"/>
  <c r="G749"/>
  <c r="A750" s="1"/>
  <c r="B749"/>
  <c r="F749"/>
  <c r="F704" i="1" l="1"/>
  <c r="C704"/>
  <c r="H704"/>
  <c r="A705" s="1"/>
  <c r="G704"/>
  <c r="B704"/>
  <c r="B750" i="2"/>
  <c r="F750"/>
  <c r="C750"/>
  <c r="D750" s="1"/>
  <c r="E750"/>
  <c r="G750"/>
  <c r="A751" s="1"/>
  <c r="F705" i="1" l="1"/>
  <c r="H705"/>
  <c r="A706" s="1"/>
  <c r="B705"/>
  <c r="G705"/>
  <c r="C705"/>
  <c r="C751" i="2"/>
  <c r="D751" s="1"/>
  <c r="E751"/>
  <c r="G751"/>
  <c r="A752" s="1"/>
  <c r="B751"/>
  <c r="F751"/>
  <c r="H706" i="1" l="1"/>
  <c r="A707" s="1"/>
  <c r="G706"/>
  <c r="B706"/>
  <c r="F706"/>
  <c r="C706"/>
  <c r="B752" i="2"/>
  <c r="F752"/>
  <c r="C752"/>
  <c r="D752" s="1"/>
  <c r="E752"/>
  <c r="G752"/>
  <c r="A753" s="1"/>
  <c r="G707" i="1" l="1"/>
  <c r="C707"/>
  <c r="F707"/>
  <c r="H707"/>
  <c r="A708" s="1"/>
  <c r="B707"/>
  <c r="C753" i="2"/>
  <c r="D753" s="1"/>
  <c r="E753"/>
  <c r="G753"/>
  <c r="A754" s="1"/>
  <c r="B753"/>
  <c r="F753"/>
  <c r="H708" i="1" l="1"/>
  <c r="A709" s="1"/>
  <c r="G708"/>
  <c r="B708"/>
  <c r="F708"/>
  <c r="C708"/>
  <c r="B754" i="2"/>
  <c r="F754"/>
  <c r="C754"/>
  <c r="D754" s="1"/>
  <c r="E754"/>
  <c r="G754"/>
  <c r="A755" s="1"/>
  <c r="F709" i="1" l="1"/>
  <c r="H709"/>
  <c r="A710" s="1"/>
  <c r="B709"/>
  <c r="G709"/>
  <c r="C709"/>
  <c r="C755" i="2"/>
  <c r="D755" s="1"/>
  <c r="E755"/>
  <c r="G755"/>
  <c r="A756" s="1"/>
  <c r="B755"/>
  <c r="F755"/>
  <c r="F710" i="1" l="1"/>
  <c r="C710"/>
  <c r="H710"/>
  <c r="A711" s="1"/>
  <c r="G710"/>
  <c r="B710"/>
  <c r="B756" i="2"/>
  <c r="F756"/>
  <c r="C756"/>
  <c r="D756" s="1"/>
  <c r="E756"/>
  <c r="G756"/>
  <c r="A757" s="1"/>
  <c r="G711" i="1" l="1"/>
  <c r="C711"/>
  <c r="F711"/>
  <c r="H711"/>
  <c r="A712" s="1"/>
  <c r="B711"/>
  <c r="C757" i="2"/>
  <c r="D757" s="1"/>
  <c r="E757"/>
  <c r="G757"/>
  <c r="A758" s="1"/>
  <c r="B757"/>
  <c r="F757"/>
  <c r="F712" i="1" l="1"/>
  <c r="C712"/>
  <c r="H712"/>
  <c r="A713" s="1"/>
  <c r="G712"/>
  <c r="B712"/>
  <c r="B758" i="2"/>
  <c r="F758"/>
  <c r="C758"/>
  <c r="D758" s="1"/>
  <c r="E758"/>
  <c r="G758"/>
  <c r="A759" s="1"/>
  <c r="F713" i="1" l="1"/>
  <c r="H713"/>
  <c r="A714" s="1"/>
  <c r="B713"/>
  <c r="G713"/>
  <c r="C713"/>
  <c r="C759" i="2"/>
  <c r="D759" s="1"/>
  <c r="E759"/>
  <c r="G759"/>
  <c r="A760" s="1"/>
  <c r="B759"/>
  <c r="F759"/>
  <c r="F714" i="1" l="1"/>
  <c r="C714"/>
  <c r="H714"/>
  <c r="A715" s="1"/>
  <c r="G714"/>
  <c r="B714"/>
  <c r="B760" i="2"/>
  <c r="F760"/>
  <c r="C760"/>
  <c r="D760" s="1"/>
  <c r="E760"/>
  <c r="G760"/>
  <c r="A761" s="1"/>
  <c r="G715" i="1" l="1"/>
  <c r="C715"/>
  <c r="F715"/>
  <c r="H715"/>
  <c r="A716" s="1"/>
  <c r="B715"/>
  <c r="C761" i="2"/>
  <c r="D761" s="1"/>
  <c r="E761"/>
  <c r="G761"/>
  <c r="A762" s="1"/>
  <c r="B761"/>
  <c r="F761"/>
  <c r="F716" i="1" l="1"/>
  <c r="C716"/>
  <c r="H716"/>
  <c r="A717" s="1"/>
  <c r="G716"/>
  <c r="B716"/>
  <c r="B762" i="2"/>
  <c r="F762"/>
  <c r="C762"/>
  <c r="D762" s="1"/>
  <c r="E762"/>
  <c r="G762"/>
  <c r="A763" s="1"/>
  <c r="G717" i="1" l="1"/>
  <c r="C717"/>
  <c r="F717"/>
  <c r="H717"/>
  <c r="A718" s="1"/>
  <c r="B717"/>
  <c r="C763" i="2"/>
  <c r="D763" s="1"/>
  <c r="E763"/>
  <c r="G763"/>
  <c r="A764" s="1"/>
  <c r="B763"/>
  <c r="F763"/>
  <c r="F718" i="1" l="1"/>
  <c r="C718"/>
  <c r="H718"/>
  <c r="A719" s="1"/>
  <c r="G718"/>
  <c r="B718"/>
  <c r="B764" i="2"/>
  <c r="F764"/>
  <c r="C764"/>
  <c r="D764" s="1"/>
  <c r="E764"/>
  <c r="G764"/>
  <c r="A765" s="1"/>
  <c r="F719" i="1" l="1"/>
  <c r="H719"/>
  <c r="A720" s="1"/>
  <c r="B719"/>
  <c r="G719"/>
  <c r="C719"/>
  <c r="C765" i="2"/>
  <c r="D765" s="1"/>
  <c r="E765"/>
  <c r="G765"/>
  <c r="A766" s="1"/>
  <c r="B765"/>
  <c r="F765"/>
  <c r="H720" i="1" l="1"/>
  <c r="A721" s="1"/>
  <c r="G720"/>
  <c r="B720"/>
  <c r="F720"/>
  <c r="C720"/>
  <c r="B766" i="2"/>
  <c r="F766"/>
  <c r="C766"/>
  <c r="D766" s="1"/>
  <c r="E766"/>
  <c r="G766"/>
  <c r="A767" s="1"/>
  <c r="F721" i="1" l="1"/>
  <c r="H721"/>
  <c r="A722" s="1"/>
  <c r="B721"/>
  <c r="G721"/>
  <c r="C721"/>
  <c r="C767" i="2"/>
  <c r="D767" s="1"/>
  <c r="E767"/>
  <c r="G767"/>
  <c r="A768" s="1"/>
  <c r="B767"/>
  <c r="F767"/>
  <c r="F722" i="1" l="1"/>
  <c r="C722"/>
  <c r="H722"/>
  <c r="A723" s="1"/>
  <c r="G722"/>
  <c r="B722"/>
  <c r="B768" i="2"/>
  <c r="F768"/>
  <c r="C768"/>
  <c r="D768" s="1"/>
  <c r="E768"/>
  <c r="G768"/>
  <c r="A769" s="1"/>
  <c r="F723" i="1" l="1"/>
  <c r="H723"/>
  <c r="A724" s="1"/>
  <c r="B723"/>
  <c r="G723"/>
  <c r="C723"/>
  <c r="C769" i="2"/>
  <c r="D769" s="1"/>
  <c r="E769"/>
  <c r="G769"/>
  <c r="A770" s="1"/>
  <c r="B769"/>
  <c r="F769"/>
  <c r="F724" i="1" l="1"/>
  <c r="C724"/>
  <c r="H724"/>
  <c r="A725" s="1"/>
  <c r="G724"/>
  <c r="B724"/>
  <c r="B770" i="2"/>
  <c r="F770"/>
  <c r="C770"/>
  <c r="D770" s="1"/>
  <c r="E770"/>
  <c r="G770"/>
  <c r="A771" s="1"/>
  <c r="F725" i="1" l="1"/>
  <c r="H725"/>
  <c r="A726" s="1"/>
  <c r="B725"/>
  <c r="G725"/>
  <c r="C725"/>
  <c r="C771" i="2"/>
  <c r="D771" s="1"/>
  <c r="E771"/>
  <c r="G771"/>
  <c r="A772" s="1"/>
  <c r="B771"/>
  <c r="F771"/>
  <c r="F726" i="1" l="1"/>
  <c r="C726"/>
  <c r="H726"/>
  <c r="A727" s="1"/>
  <c r="G726"/>
  <c r="B726"/>
  <c r="B772" i="2"/>
  <c r="F772"/>
  <c r="C772"/>
  <c r="D772" s="1"/>
  <c r="E772"/>
  <c r="G772"/>
  <c r="A773" s="1"/>
  <c r="F727" i="1" l="1"/>
  <c r="H727"/>
  <c r="A728" s="1"/>
  <c r="G727"/>
  <c r="C727"/>
  <c r="B727"/>
  <c r="C773" i="2"/>
  <c r="D773" s="1"/>
  <c r="E773"/>
  <c r="G773"/>
  <c r="A774" s="1"/>
  <c r="B773"/>
  <c r="F773"/>
  <c r="H728" i="1" l="1"/>
  <c r="A729" s="1"/>
  <c r="G728"/>
  <c r="B728"/>
  <c r="F728"/>
  <c r="C728"/>
  <c r="B774" i="2"/>
  <c r="F774"/>
  <c r="C774"/>
  <c r="D774" s="1"/>
  <c r="E774"/>
  <c r="G774"/>
  <c r="A775" s="1"/>
  <c r="G729" i="1" l="1"/>
  <c r="C729"/>
  <c r="F729"/>
  <c r="H729"/>
  <c r="A730" s="1"/>
  <c r="B729"/>
  <c r="C775" i="2"/>
  <c r="D775" s="1"/>
  <c r="E775"/>
  <c r="G775"/>
  <c r="A776" s="1"/>
  <c r="B775"/>
  <c r="F775"/>
  <c r="F730" i="1" l="1"/>
  <c r="C730"/>
  <c r="H730"/>
  <c r="A731" s="1"/>
  <c r="G730"/>
  <c r="B730"/>
  <c r="B776" i="2"/>
  <c r="F776"/>
  <c r="C776"/>
  <c r="D776" s="1"/>
  <c r="E776"/>
  <c r="G776"/>
  <c r="A777" s="1"/>
  <c r="G731" i="1" l="1"/>
  <c r="C731"/>
  <c r="F731"/>
  <c r="H731"/>
  <c r="A732" s="1"/>
  <c r="B731"/>
  <c r="C777" i="2"/>
  <c r="D777" s="1"/>
  <c r="E777"/>
  <c r="G777"/>
  <c r="A778" s="1"/>
  <c r="B777"/>
  <c r="F777"/>
  <c r="F732" i="1" l="1"/>
  <c r="C732"/>
  <c r="H732"/>
  <c r="A733" s="1"/>
  <c r="G732"/>
  <c r="B732"/>
  <c r="B778" i="2"/>
  <c r="F778"/>
  <c r="C778"/>
  <c r="D778" s="1"/>
  <c r="E778"/>
  <c r="G778"/>
  <c r="A779" s="1"/>
  <c r="G733" i="1" l="1"/>
  <c r="C733"/>
  <c r="F733"/>
  <c r="H733"/>
  <c r="A734" s="1"/>
  <c r="B733"/>
  <c r="C779" i="2"/>
  <c r="D779" s="1"/>
  <c r="E779"/>
  <c r="G779"/>
  <c r="A780" s="1"/>
  <c r="B779"/>
  <c r="F779"/>
  <c r="F734" i="1" l="1"/>
  <c r="C734"/>
  <c r="H734"/>
  <c r="A735" s="1"/>
  <c r="G734"/>
  <c r="B734"/>
  <c r="B780" i="2"/>
  <c r="F780"/>
  <c r="C780"/>
  <c r="D780" s="1"/>
  <c r="E780"/>
  <c r="G780"/>
  <c r="A781" s="1"/>
  <c r="F735" i="1" l="1"/>
  <c r="H735"/>
  <c r="A736" s="1"/>
  <c r="B735"/>
  <c r="G735"/>
  <c r="C735"/>
  <c r="C781" i="2"/>
  <c r="D781" s="1"/>
  <c r="E781"/>
  <c r="G781"/>
  <c r="A782" s="1"/>
  <c r="B781"/>
  <c r="F781"/>
  <c r="H736" i="1" l="1"/>
  <c r="A737" s="1"/>
  <c r="G736"/>
  <c r="B736"/>
  <c r="F736"/>
  <c r="C736"/>
  <c r="B782" i="2"/>
  <c r="F782"/>
  <c r="C782"/>
  <c r="D782" s="1"/>
  <c r="E782"/>
  <c r="G782"/>
  <c r="A783" s="1"/>
  <c r="F737" i="1" l="1"/>
  <c r="H737"/>
  <c r="A738" s="1"/>
  <c r="B737"/>
  <c r="G737"/>
  <c r="C737"/>
  <c r="C783" i="2"/>
  <c r="D783" s="1"/>
  <c r="E783"/>
  <c r="G783"/>
  <c r="A784" s="1"/>
  <c r="B783"/>
  <c r="F783"/>
  <c r="H738" i="1" l="1"/>
  <c r="A739" s="1"/>
  <c r="G738"/>
  <c r="B738"/>
  <c r="F738"/>
  <c r="C738"/>
  <c r="B784" i="2"/>
  <c r="F784"/>
  <c r="C784"/>
  <c r="D784" s="1"/>
  <c r="E784"/>
  <c r="G784"/>
  <c r="A785" s="1"/>
  <c r="F739" i="1" l="1"/>
  <c r="H739"/>
  <c r="A740" s="1"/>
  <c r="B739"/>
  <c r="G739"/>
  <c r="C739"/>
  <c r="G785" i="2"/>
  <c r="A786" s="1"/>
  <c r="B785"/>
  <c r="C785"/>
  <c r="D785" s="1"/>
  <c r="E785"/>
  <c r="F785"/>
  <c r="H740" i="1" l="1"/>
  <c r="A741" s="1"/>
  <c r="G740"/>
  <c r="B740"/>
  <c r="F740"/>
  <c r="C740"/>
  <c r="B786" i="2"/>
  <c r="G786"/>
  <c r="A787" s="1"/>
  <c r="C786"/>
  <c r="D786" s="1"/>
  <c r="E786"/>
  <c r="F786"/>
  <c r="F741" i="1" l="1"/>
  <c r="H741"/>
  <c r="A742" s="1"/>
  <c r="B741"/>
  <c r="G741"/>
  <c r="C741"/>
  <c r="G787" i="2"/>
  <c r="A788" s="1"/>
  <c r="B787"/>
  <c r="C787"/>
  <c r="D787" s="1"/>
  <c r="E787"/>
  <c r="F787"/>
  <c r="H742" i="1" l="1"/>
  <c r="A743" s="1"/>
  <c r="G742"/>
  <c r="B742"/>
  <c r="F742"/>
  <c r="C742"/>
  <c r="B788" i="2"/>
  <c r="G788"/>
  <c r="A789" s="1"/>
  <c r="C788"/>
  <c r="D788" s="1"/>
  <c r="E788"/>
  <c r="F788"/>
  <c r="F743" i="1" l="1"/>
  <c r="H743"/>
  <c r="A744" s="1"/>
  <c r="B743"/>
  <c r="G743"/>
  <c r="C743"/>
  <c r="G789" i="2"/>
  <c r="A790" s="1"/>
  <c r="B789"/>
  <c r="C789"/>
  <c r="D789" s="1"/>
  <c r="E789"/>
  <c r="F789"/>
  <c r="H744" i="1" l="1"/>
  <c r="A745" s="1"/>
  <c r="G744"/>
  <c r="B744"/>
  <c r="F744"/>
  <c r="C744"/>
  <c r="B790" i="2"/>
  <c r="G790"/>
  <c r="A791" s="1"/>
  <c r="C790"/>
  <c r="D790" s="1"/>
  <c r="E790"/>
  <c r="F790"/>
  <c r="F745" i="1" l="1"/>
  <c r="H745"/>
  <c r="A746" s="1"/>
  <c r="B745"/>
  <c r="G745"/>
  <c r="C745"/>
  <c r="G791" i="2"/>
  <c r="A792" s="1"/>
  <c r="B791"/>
  <c r="C791"/>
  <c r="D791" s="1"/>
  <c r="E791"/>
  <c r="F791"/>
  <c r="H746" i="1" l="1"/>
  <c r="A747" s="1"/>
  <c r="G746"/>
  <c r="B746"/>
  <c r="F746"/>
  <c r="C746"/>
  <c r="B792" i="2"/>
  <c r="G792"/>
  <c r="A793" s="1"/>
  <c r="C792"/>
  <c r="D792" s="1"/>
  <c r="E792"/>
  <c r="F792"/>
  <c r="F747" i="1" l="1"/>
  <c r="H747"/>
  <c r="A748" s="1"/>
  <c r="B747"/>
  <c r="G747"/>
  <c r="C747"/>
  <c r="G793" i="2"/>
  <c r="A794" s="1"/>
  <c r="B793"/>
  <c r="C793"/>
  <c r="D793" s="1"/>
  <c r="E793"/>
  <c r="F793"/>
  <c r="H748" i="1" l="1"/>
  <c r="A749" s="1"/>
  <c r="G748"/>
  <c r="B748"/>
  <c r="F748"/>
  <c r="C748"/>
  <c r="B794" i="2"/>
  <c r="G794"/>
  <c r="A795" s="1"/>
  <c r="C794"/>
  <c r="D794" s="1"/>
  <c r="E794"/>
  <c r="F794"/>
  <c r="F749" i="1" l="1"/>
  <c r="H749"/>
  <c r="A750" s="1"/>
  <c r="B749"/>
  <c r="G749"/>
  <c r="C749"/>
  <c r="G795" i="2"/>
  <c r="A796" s="1"/>
  <c r="B795"/>
  <c r="C795"/>
  <c r="D795" s="1"/>
  <c r="E795"/>
  <c r="F795"/>
  <c r="H750" i="1" l="1"/>
  <c r="A751" s="1"/>
  <c r="G750"/>
  <c r="B750"/>
  <c r="F750"/>
  <c r="C750"/>
  <c r="B796" i="2"/>
  <c r="G796"/>
  <c r="A797" s="1"/>
  <c r="C796"/>
  <c r="D796" s="1"/>
  <c r="E796"/>
  <c r="F796"/>
  <c r="F751" i="1" l="1"/>
  <c r="H751"/>
  <c r="A752" s="1"/>
  <c r="B751"/>
  <c r="G751"/>
  <c r="C751"/>
  <c r="G797" i="2"/>
  <c r="A798" s="1"/>
  <c r="B797"/>
  <c r="C797"/>
  <c r="D797" s="1"/>
  <c r="E797"/>
  <c r="F797"/>
  <c r="H752" i="1" l="1"/>
  <c r="A753" s="1"/>
  <c r="G752"/>
  <c r="B752"/>
  <c r="F752"/>
  <c r="C752"/>
  <c r="B798" i="2"/>
  <c r="G798"/>
  <c r="A799" s="1"/>
  <c r="C798"/>
  <c r="D798" s="1"/>
  <c r="E798"/>
  <c r="F798"/>
  <c r="F753" i="1" l="1"/>
  <c r="H753"/>
  <c r="A754" s="1"/>
  <c r="B753"/>
  <c r="G753"/>
  <c r="C753"/>
  <c r="G799" i="2"/>
  <c r="A800" s="1"/>
  <c r="B799"/>
  <c r="C799"/>
  <c r="D799" s="1"/>
  <c r="E799"/>
  <c r="F799"/>
  <c r="H754" i="1" l="1"/>
  <c r="A755" s="1"/>
  <c r="G754"/>
  <c r="B754"/>
  <c r="F754"/>
  <c r="C754"/>
  <c r="B800" i="2"/>
  <c r="G800"/>
  <c r="A801" s="1"/>
  <c r="C800"/>
  <c r="D800" s="1"/>
  <c r="E800"/>
  <c r="F800"/>
  <c r="F755" i="1" l="1"/>
  <c r="H755"/>
  <c r="A756" s="1"/>
  <c r="B755"/>
  <c r="G755"/>
  <c r="C755"/>
  <c r="B801" i="2"/>
  <c r="C801"/>
  <c r="D801" s="1"/>
  <c r="E801"/>
  <c r="G801"/>
  <c r="D18" s="1"/>
  <c r="F801"/>
  <c r="D11"/>
  <c r="H756" i="1" l="1"/>
  <c r="A757" s="1"/>
  <c r="G756"/>
  <c r="B756"/>
  <c r="F756"/>
  <c r="C756"/>
  <c r="D15" i="2"/>
  <c r="D16"/>
  <c r="D17" s="1"/>
  <c r="F757" i="1" l="1"/>
  <c r="H757"/>
  <c r="A758" s="1"/>
  <c r="B757"/>
  <c r="G757"/>
  <c r="C757"/>
  <c r="H758" l="1"/>
  <c r="A759" s="1"/>
  <c r="G758"/>
  <c r="B758"/>
  <c r="F758"/>
  <c r="C758"/>
  <c r="F759" l="1"/>
  <c r="H759"/>
  <c r="A760" s="1"/>
  <c r="B759"/>
  <c r="G759"/>
  <c r="C759"/>
  <c r="H760" l="1"/>
  <c r="A761" s="1"/>
  <c r="G760"/>
  <c r="B760"/>
  <c r="F760"/>
  <c r="C760"/>
  <c r="F761" l="1"/>
  <c r="H761"/>
  <c r="A762" s="1"/>
  <c r="B761"/>
  <c r="G761"/>
  <c r="C761"/>
  <c r="H762" l="1"/>
  <c r="A763" s="1"/>
  <c r="G762"/>
  <c r="B762"/>
  <c r="F762"/>
  <c r="C762"/>
  <c r="G763" l="1"/>
  <c r="C763"/>
  <c r="F763"/>
  <c r="H763"/>
  <c r="A764" s="1"/>
  <c r="B763"/>
  <c r="F764" l="1"/>
  <c r="C764"/>
  <c r="H764"/>
  <c r="A765" s="1"/>
  <c r="G764"/>
  <c r="B764"/>
  <c r="G765" l="1"/>
  <c r="F765"/>
  <c r="H765"/>
  <c r="A766" s="1"/>
  <c r="B765"/>
  <c r="C765"/>
  <c r="F766" l="1"/>
  <c r="C766"/>
  <c r="H766"/>
  <c r="A767" s="1"/>
  <c r="G766"/>
  <c r="B766"/>
  <c r="F767" l="1"/>
  <c r="H767"/>
  <c r="A768" s="1"/>
  <c r="B767"/>
  <c r="G767"/>
  <c r="C767"/>
  <c r="H768" l="1"/>
  <c r="A769" s="1"/>
  <c r="G768"/>
  <c r="B768"/>
  <c r="F768"/>
  <c r="C768"/>
  <c r="F769" l="1"/>
  <c r="H769"/>
  <c r="A770" s="1"/>
  <c r="B769"/>
  <c r="G769"/>
  <c r="C769"/>
  <c r="H770" l="1"/>
  <c r="A771" s="1"/>
  <c r="G770"/>
  <c r="B770"/>
  <c r="F770"/>
  <c r="C770"/>
  <c r="F771" l="1"/>
  <c r="H771"/>
  <c r="A772" s="1"/>
  <c r="B771"/>
  <c r="G771"/>
  <c r="C771"/>
  <c r="H772" l="1"/>
  <c r="A773" s="1"/>
  <c r="G772"/>
  <c r="B772"/>
  <c r="F772"/>
  <c r="C772"/>
  <c r="F773" l="1"/>
  <c r="H773"/>
  <c r="A774" s="1"/>
  <c r="B773"/>
  <c r="G773"/>
  <c r="C773"/>
  <c r="H774" l="1"/>
  <c r="A775" s="1"/>
  <c r="G774"/>
  <c r="B774"/>
  <c r="F774"/>
  <c r="C774"/>
  <c r="F775" l="1"/>
  <c r="H775"/>
  <c r="A776" s="1"/>
  <c r="B775"/>
  <c r="G775"/>
  <c r="C775"/>
  <c r="H776" l="1"/>
  <c r="A777" s="1"/>
  <c r="G776"/>
  <c r="B776"/>
  <c r="F776"/>
  <c r="C776"/>
  <c r="F777" l="1"/>
  <c r="H777"/>
  <c r="A778" s="1"/>
  <c r="B777"/>
  <c r="G777"/>
  <c r="C777"/>
  <c r="H778" l="1"/>
  <c r="A779" s="1"/>
  <c r="G778"/>
  <c r="B778"/>
  <c r="F778"/>
  <c r="C778"/>
  <c r="F779" l="1"/>
  <c r="H779"/>
  <c r="A780" s="1"/>
  <c r="B779"/>
  <c r="G779"/>
  <c r="C779"/>
  <c r="H780" l="1"/>
  <c r="A781" s="1"/>
  <c r="G780"/>
  <c r="B780"/>
  <c r="F780"/>
  <c r="C780"/>
  <c r="F781" l="1"/>
  <c r="H781"/>
  <c r="A782" s="1"/>
  <c r="B781"/>
  <c r="G781"/>
  <c r="C781"/>
  <c r="F782" l="1"/>
  <c r="C782"/>
  <c r="H782"/>
  <c r="A783" s="1"/>
  <c r="G782"/>
  <c r="B782"/>
  <c r="G783" l="1"/>
  <c r="C783"/>
  <c r="F783"/>
  <c r="H783"/>
  <c r="A784" s="1"/>
  <c r="B783"/>
  <c r="F784" l="1"/>
  <c r="C784"/>
  <c r="H784"/>
  <c r="A785" s="1"/>
  <c r="G784"/>
  <c r="B784"/>
  <c r="F785" l="1"/>
  <c r="H785"/>
  <c r="A786" s="1"/>
  <c r="B785"/>
  <c r="G785"/>
  <c r="C785"/>
  <c r="H786" l="1"/>
  <c r="A787" s="1"/>
  <c r="G786"/>
  <c r="B786"/>
  <c r="F786"/>
  <c r="C786"/>
  <c r="G787" l="1"/>
  <c r="C787"/>
  <c r="F787"/>
  <c r="H787"/>
  <c r="A788" s="1"/>
  <c r="B787"/>
  <c r="F788" l="1"/>
  <c r="C788"/>
  <c r="H788"/>
  <c r="A789" s="1"/>
  <c r="G788"/>
  <c r="B788"/>
  <c r="F789" l="1"/>
  <c r="H789"/>
  <c r="A790" s="1"/>
  <c r="B789"/>
  <c r="G789"/>
  <c r="C789"/>
  <c r="H790" l="1"/>
  <c r="A791" s="1"/>
  <c r="G790"/>
  <c r="B790"/>
  <c r="F790"/>
  <c r="C790"/>
  <c r="G791" l="1"/>
  <c r="C791"/>
  <c r="F791"/>
  <c r="H791"/>
  <c r="A792" s="1"/>
  <c r="B791"/>
  <c r="F792" l="1"/>
  <c r="C792"/>
  <c r="H792"/>
  <c r="A793" s="1"/>
  <c r="G792"/>
  <c r="B792"/>
  <c r="F793" l="1"/>
  <c r="H793"/>
  <c r="A794" s="1"/>
  <c r="B793"/>
  <c r="G793"/>
  <c r="C793"/>
  <c r="H794" l="1"/>
  <c r="A795" s="1"/>
  <c r="G794"/>
  <c r="B794"/>
  <c r="F794"/>
  <c r="C794"/>
  <c r="G795" l="1"/>
  <c r="C795"/>
  <c r="F795"/>
  <c r="H795"/>
  <c r="A796" s="1"/>
  <c r="B795"/>
  <c r="F796" l="1"/>
  <c r="C796"/>
  <c r="H796"/>
  <c r="A797" s="1"/>
  <c r="G796"/>
  <c r="B796"/>
  <c r="F797" l="1"/>
  <c r="C797"/>
  <c r="B797"/>
  <c r="G797"/>
  <c r="H797"/>
  <c r="H10" s="1"/>
  <c r="H6"/>
  <c r="H8" l="1"/>
  <c r="H9" s="1"/>
  <c r="H7"/>
</calcChain>
</file>

<file path=xl/comments1.xml><?xml version="1.0" encoding="utf-8"?>
<comments xmlns="http://schemas.openxmlformats.org/spreadsheetml/2006/main">
  <authors>
    <author>Jon</author>
    <author>Vertex42</author>
    <author>Maria</author>
  </authors>
  <commentList>
    <comment ref="H2" authorId="0">
      <text>
        <r>
          <rPr>
            <b/>
            <u/>
            <sz val="8"/>
            <color indexed="81"/>
            <rFont val="Tahoma"/>
            <family val="2"/>
          </rPr>
          <t xml:space="preserve">Limited Use Policy
</t>
        </r>
        <r>
          <rPr>
            <sz val="8"/>
            <color indexed="81"/>
            <rFont val="Tahoma"/>
            <family val="2"/>
          </rPr>
          <t xml:space="preserve">You may download this template (the "Software"), make archival copies, and customize the Software for </t>
        </r>
        <r>
          <rPr>
            <b/>
            <sz val="8"/>
            <color indexed="81"/>
            <rFont val="Tahoma"/>
            <family val="2"/>
          </rPr>
          <t>personal use only</t>
        </r>
        <r>
          <rPr>
            <sz val="8"/>
            <color indexed="81"/>
            <rFont val="Tahoma"/>
            <family val="2"/>
          </rPr>
          <t xml:space="preserve">. This Software or any document including or derived from this Software </t>
        </r>
        <r>
          <rPr>
            <b/>
            <sz val="8"/>
            <color indexed="10"/>
            <rFont val="Tahoma"/>
            <family val="2"/>
          </rPr>
          <t>may NOT be sold, distributed, or placed on a public server such as the internet</t>
        </r>
        <r>
          <rPr>
            <sz val="8"/>
            <color indexed="81"/>
            <rFont val="Tahoma"/>
            <family val="2"/>
          </rPr>
          <t xml:space="preserve"> without the express written permission of Vertex42 LLC.
</t>
        </r>
        <r>
          <rPr>
            <b/>
            <sz val="8"/>
            <color indexed="81"/>
            <rFont val="Tahoma"/>
            <family val="2"/>
          </rPr>
          <t>You may not remove or alter any logo, trademark, copyright, hyperlinks, disclaimers, terms of use, or other proprietary notices</t>
        </r>
        <r>
          <rPr>
            <sz val="8"/>
            <color indexed="81"/>
            <rFont val="Tahoma"/>
            <family val="2"/>
          </rPr>
          <t xml:space="preserve"> within the Software.
We define </t>
        </r>
        <r>
          <rPr>
            <b/>
            <sz val="8"/>
            <color indexed="81"/>
            <rFont val="Tahoma"/>
            <family val="2"/>
          </rPr>
          <t>"Personal use"</t>
        </r>
        <r>
          <rPr>
            <sz val="8"/>
            <color indexed="81"/>
            <rFont val="Tahoma"/>
            <family val="2"/>
          </rPr>
          <t xml:space="preserve"> as </t>
        </r>
        <r>
          <rPr>
            <b/>
            <sz val="8"/>
            <color indexed="10"/>
            <rFont val="Tahoma"/>
            <family val="2"/>
          </rPr>
          <t>Non-Commercial</t>
        </r>
        <r>
          <rPr>
            <sz val="8"/>
            <color indexed="81"/>
            <rFont val="Tahoma"/>
            <family val="2"/>
          </rPr>
          <t xml:space="preserve"> use by you, your family, or by your close personal friends, on a computer not owned by a business or commercial entity.
We define </t>
        </r>
        <r>
          <rPr>
            <b/>
            <sz val="8"/>
            <color indexed="81"/>
            <rFont val="Tahoma"/>
            <family val="2"/>
          </rPr>
          <t>"Commercial use"</t>
        </r>
        <r>
          <rPr>
            <sz val="8"/>
            <color indexed="81"/>
            <rFont val="Tahoma"/>
            <family val="2"/>
          </rPr>
          <t xml:space="preserve"> as any use in which a corporation or business or commercial entity derives or attempts to derive monetary gain and benefit, either directly or indirectly, from the use of the Software. This includes Government and Military entities, corporations, LLCs, sole-proprietorships, home-based businesses, and internet-based businesses.
</t>
        </r>
        <r>
          <rPr>
            <b/>
            <sz val="8"/>
            <color indexed="81"/>
            <rFont val="Tahoma"/>
            <family val="2"/>
          </rPr>
          <t>Caution:</t>
        </r>
        <r>
          <rPr>
            <sz val="8"/>
            <color indexed="81"/>
            <rFont val="Tahoma"/>
            <family val="2"/>
          </rPr>
          <t xml:space="preserve"> This calculator is for educational and illustrative purposes only and should not be construed as financial advice. The results may not be exact, and may not apply to your specific situation. Please consult a qualified professional regarding financial decisions.
</t>
        </r>
        <r>
          <rPr>
            <b/>
            <u/>
            <sz val="8"/>
            <color indexed="81"/>
            <rFont val="Tahoma"/>
            <family val="2"/>
          </rPr>
          <t xml:space="preserve">
No Warranties</t>
        </r>
        <r>
          <rPr>
            <b/>
            <sz val="8"/>
            <color indexed="81"/>
            <rFont val="Tahoma"/>
            <family val="2"/>
          </rPr>
          <t xml:space="preserve">
</t>
        </r>
        <r>
          <rPr>
            <sz val="8"/>
            <color indexed="81"/>
            <rFont val="Tahoma"/>
          </rPr>
          <t xml:space="preserve">THE SOFTWARE AND ANY RELATED DOCUMENTATION ARE PROVIDED TO YOU "AS IS." VERTEX42, LLC MAKES NO WARRANTIES, EXPRESS OR IMPLIED, AND EXPRESSLY DISCLAIMS ALL REPRESENTATIONS, ORAL OR WRITTEN, TERMS, CONDITIONS, AND WARRANTIES, INCLUDING BUT NOT LIMITED TO, IMPLIED WARRANTIES OF MERCHANTABILITY, FITNESS FOR A PARTICULAR PURPOSE, AND NONINFRINGEMENT. WITHOUT LIMITING THE ABOVE YOU ACCEPT THAT THE SOFTWARE MAY NOT MEET YOUR REQUIREMENTS, OPERATE ERROR FREE, OR IDENTIFY ANY OR ALL ERRORS OR PROBLEMS, OR DO SO ACCURATELY. This Agreement does not affect any statutory rights you may have as a consumer.
</t>
        </r>
        <r>
          <rPr>
            <b/>
            <u/>
            <sz val="8"/>
            <color indexed="81"/>
            <rFont val="Tahoma"/>
            <family val="2"/>
          </rPr>
          <t>Limitation of Liability</t>
        </r>
        <r>
          <rPr>
            <sz val="8"/>
            <color indexed="81"/>
            <rFont val="Tahoma"/>
          </rPr>
          <t xml:space="preserve">
IN NO EVENT SHALL VERTEX42, LLC BE LIABLE TO YOU, FOR ANY DAMAGES, INCLUDING ANY LOST PROFITS, LOST SAVINGS, OR ANY OTHER DIRECT, INDIRECT, SPECIAL, INCIDENTAL, OR CONSEQUENTIAL DAMAGES ARISING FROM THE USE OR THE INABILITY TO USE THE SOFTWARE (EVEN IF WE OR AN AUTHORIZED DEALER OR DISTRIBUTOR HAS BEEN ADVISED OF THE POSSIBILITY OF THESE DAMAGES), OR ANY MISTAKES AND NEGLIGENCE IN DEVELOPING THIS SOFTWARE, OR FOR ANY CLAIM BY ANY OTHER PARTY. THE ORGANIZATION, BUSINESS, OR PERSON USING THIS SOFTWARE BEARS ALL RISKS AND RESPONSIBILITY FOR THE QUALITY AND PERFORMANCE OF THIS SOFTWARE.
Somes states do not allow the limitation or exclusion of liability for incidental or consequential damages, so the above limitation may not apply to you.
</t>
        </r>
      </text>
    </comment>
    <comment ref="G5" authorId="1">
      <text>
        <r>
          <rPr>
            <b/>
            <sz val="8"/>
            <color indexed="81"/>
            <rFont val="Tahoma"/>
          </rPr>
          <t>Rate Per PAYMENT Period:</t>
        </r>
        <r>
          <rPr>
            <sz val="8"/>
            <color indexed="81"/>
            <rFont val="Tahoma"/>
          </rPr>
          <t xml:space="preserve">
When the Compound Period is equal to the Payment Frequency, the rate per period ends up being simply the annual rate divided by the number of periods per year.</t>
        </r>
      </text>
    </comment>
    <comment ref="C7" authorId="2">
      <text>
        <r>
          <rPr>
            <b/>
            <sz val="8"/>
            <color indexed="81"/>
            <rFont val="Tahoma"/>
            <family val="2"/>
          </rPr>
          <t>Term of Loan</t>
        </r>
        <r>
          <rPr>
            <sz val="8"/>
            <color indexed="81"/>
            <rFont val="Tahoma"/>
          </rPr>
          <t xml:space="preserve">
Mortgage loans usually have 15 or 30-year terms. Auto loans are usually between 2 and 5 years. For a 6-month term, enter 6/12.
</t>
        </r>
      </text>
    </comment>
    <comment ref="C9" authorId="1">
      <text>
        <r>
          <rPr>
            <b/>
            <sz val="8"/>
            <color indexed="81"/>
            <rFont val="Tahoma"/>
          </rPr>
          <t>Payment Frequency:</t>
        </r>
        <r>
          <rPr>
            <sz val="8"/>
            <color indexed="81"/>
            <rFont val="Tahoma"/>
          </rPr>
          <t xml:space="preserve">
This defines the Payment Period, or the number of payments per year.</t>
        </r>
      </text>
    </comment>
    <comment ref="G9" authorId="2">
      <text>
        <r>
          <rPr>
            <b/>
            <sz val="8"/>
            <color indexed="81"/>
            <rFont val="Tahoma"/>
            <family val="2"/>
          </rPr>
          <t>Estimated Interest Savings</t>
        </r>
        <r>
          <rPr>
            <sz val="8"/>
            <color indexed="81"/>
            <rFont val="Tahoma"/>
          </rPr>
          <t xml:space="preserve">
The reduced interest expense associated with making extra payments. The result may be off by a small amount (a few dollars) due to rounding.</t>
        </r>
      </text>
    </comment>
    <comment ref="C10" authorId="0">
      <text>
        <r>
          <rPr>
            <b/>
            <sz val="8"/>
            <color indexed="81"/>
            <rFont val="Tahoma"/>
          </rPr>
          <t>Compound Period:</t>
        </r>
        <r>
          <rPr>
            <sz val="8"/>
            <color indexed="81"/>
            <rFont val="Tahoma"/>
          </rPr>
          <t xml:space="preserve">
The number of times per year that the interest is compounded.
Annually: 1 time per year
Semi-Annually: 2 times per year
Quarterly: 4 times per year
Monthly: 12 times per year
</t>
        </r>
        <r>
          <rPr>
            <b/>
            <sz val="8"/>
            <color indexed="81"/>
            <rFont val="Tahoma"/>
            <family val="2"/>
          </rPr>
          <t>Canadian</t>
        </r>
        <r>
          <rPr>
            <sz val="8"/>
            <color indexed="81"/>
            <rFont val="Tahoma"/>
          </rPr>
          <t xml:space="preserve"> mortgages are compounded </t>
        </r>
        <r>
          <rPr>
            <b/>
            <sz val="8"/>
            <color indexed="81"/>
            <rFont val="Tahoma"/>
            <family val="2"/>
          </rPr>
          <t>semi-annually</t>
        </r>
        <r>
          <rPr>
            <sz val="8"/>
            <color indexed="81"/>
            <rFont val="Tahoma"/>
          </rPr>
          <t xml:space="preserve">.
</t>
        </r>
        <r>
          <rPr>
            <b/>
            <sz val="8"/>
            <color indexed="81"/>
            <rFont val="Tahoma"/>
            <family val="2"/>
          </rPr>
          <t>US</t>
        </r>
        <r>
          <rPr>
            <sz val="8"/>
            <color indexed="81"/>
            <rFont val="Tahoma"/>
          </rPr>
          <t xml:space="preserve"> mortgages are compounded </t>
        </r>
        <r>
          <rPr>
            <b/>
            <sz val="8"/>
            <color indexed="81"/>
            <rFont val="Tahoma"/>
            <family val="2"/>
          </rPr>
          <t>monthly</t>
        </r>
        <r>
          <rPr>
            <sz val="8"/>
            <color indexed="81"/>
            <rFont val="Tahoma"/>
          </rPr>
          <t xml:space="preserve">.
The default is to set the compound period EQUAL to the payment frequency.
</t>
        </r>
        <r>
          <rPr>
            <i/>
            <sz val="8"/>
            <color indexed="81"/>
            <rFont val="Tahoma"/>
            <family val="2"/>
          </rPr>
          <t>WARNING</t>
        </r>
        <r>
          <rPr>
            <sz val="8"/>
            <color indexed="81"/>
            <rFont val="Tahoma"/>
          </rPr>
          <t>:Choosing a compound period that is shorter than the payment period results in negative amortization.</t>
        </r>
      </text>
    </comment>
    <comment ref="C11" authorId="1">
      <text>
        <r>
          <rPr>
            <b/>
            <sz val="8"/>
            <color indexed="81"/>
            <rFont val="Tahoma"/>
          </rPr>
          <t>Payment Type:</t>
        </r>
        <r>
          <rPr>
            <sz val="8"/>
            <color indexed="81"/>
            <rFont val="Tahoma"/>
          </rPr>
          <t xml:space="preserve">
This affects the "type" argument in the Excel PMT function.
"End of Period" (type=0) is the most common option. Choosing "Beginning of Period" (type=1) means that you will pay zero interest on your first payment.</t>
        </r>
      </text>
    </comment>
    <comment ref="D16" authorId="2">
      <text>
        <r>
          <rPr>
            <b/>
            <sz val="8"/>
            <color indexed="81"/>
            <rFont val="Tahoma"/>
            <family val="2"/>
          </rPr>
          <t>Additional Payment</t>
        </r>
        <r>
          <rPr>
            <sz val="8"/>
            <color indexed="81"/>
            <rFont val="Tahoma"/>
          </rPr>
          <t xml:space="preserve">
The amount paid directly towards the principal, in additional to the normal payment.
In order to pay off the remaining balance, the additional payment must be the</t>
        </r>
        <r>
          <rPr>
            <b/>
            <sz val="8"/>
            <color indexed="81"/>
            <rFont val="Tahoma"/>
            <family val="2"/>
          </rPr>
          <t xml:space="preserve"> last period balance - payment due + interest due</t>
        </r>
        <r>
          <rPr>
            <sz val="8"/>
            <color indexed="81"/>
            <rFont val="Tahoma"/>
          </rPr>
          <t>.
(Assumes no penalties for making additional payments.)</t>
        </r>
      </text>
    </comment>
  </commentList>
</comments>
</file>

<file path=xl/comments2.xml><?xml version="1.0" encoding="utf-8"?>
<comments xmlns="http://schemas.openxmlformats.org/spreadsheetml/2006/main">
  <authors>
    <author>Jon</author>
    <author>Maria</author>
  </authors>
  <commentList>
    <comment ref="G2" authorId="0">
      <text>
        <r>
          <rPr>
            <b/>
            <u/>
            <sz val="8"/>
            <color indexed="81"/>
            <rFont val="Tahoma"/>
            <family val="2"/>
          </rPr>
          <t xml:space="preserve">Limited Use Policy
</t>
        </r>
        <r>
          <rPr>
            <sz val="8"/>
            <color indexed="81"/>
            <rFont val="Tahoma"/>
            <family val="2"/>
          </rPr>
          <t xml:space="preserve">You may download this template (the "Software"), make archival copies, and customize the Software for </t>
        </r>
        <r>
          <rPr>
            <b/>
            <sz val="8"/>
            <color indexed="81"/>
            <rFont val="Tahoma"/>
            <family val="2"/>
          </rPr>
          <t>personal use only</t>
        </r>
        <r>
          <rPr>
            <sz val="8"/>
            <color indexed="81"/>
            <rFont val="Tahoma"/>
            <family val="2"/>
          </rPr>
          <t xml:space="preserve">. This Software or any document including or derived from this Software </t>
        </r>
        <r>
          <rPr>
            <b/>
            <sz val="8"/>
            <color indexed="10"/>
            <rFont val="Tahoma"/>
            <family val="2"/>
          </rPr>
          <t>may NOT be sold, distributed, or placed on a public server such as the internet</t>
        </r>
        <r>
          <rPr>
            <sz val="8"/>
            <color indexed="81"/>
            <rFont val="Tahoma"/>
            <family val="2"/>
          </rPr>
          <t xml:space="preserve"> without the express written permission of Vertex42 LLC.
</t>
        </r>
        <r>
          <rPr>
            <b/>
            <sz val="8"/>
            <color indexed="81"/>
            <rFont val="Tahoma"/>
            <family val="2"/>
          </rPr>
          <t>You may not remove or alter any logo, trademark, copyright, hyperlinks, disclaimers, terms of use, or other proprietary notices</t>
        </r>
        <r>
          <rPr>
            <sz val="8"/>
            <color indexed="81"/>
            <rFont val="Tahoma"/>
            <family val="2"/>
          </rPr>
          <t xml:space="preserve"> within the Software.
We define </t>
        </r>
        <r>
          <rPr>
            <b/>
            <sz val="8"/>
            <color indexed="81"/>
            <rFont val="Tahoma"/>
            <family val="2"/>
          </rPr>
          <t>"Personal use"</t>
        </r>
        <r>
          <rPr>
            <sz val="8"/>
            <color indexed="81"/>
            <rFont val="Tahoma"/>
            <family val="2"/>
          </rPr>
          <t xml:space="preserve"> as </t>
        </r>
        <r>
          <rPr>
            <b/>
            <sz val="8"/>
            <color indexed="10"/>
            <rFont val="Tahoma"/>
            <family val="2"/>
          </rPr>
          <t>Non-Commercial</t>
        </r>
        <r>
          <rPr>
            <sz val="8"/>
            <color indexed="81"/>
            <rFont val="Tahoma"/>
            <family val="2"/>
          </rPr>
          <t xml:space="preserve"> use by you, your family, or by your close personal friends, on a computer not owned by a business or commercial entity.
We define </t>
        </r>
        <r>
          <rPr>
            <b/>
            <sz val="8"/>
            <color indexed="81"/>
            <rFont val="Tahoma"/>
            <family val="2"/>
          </rPr>
          <t>"Commercial use"</t>
        </r>
        <r>
          <rPr>
            <sz val="8"/>
            <color indexed="81"/>
            <rFont val="Tahoma"/>
            <family val="2"/>
          </rPr>
          <t xml:space="preserve"> as any use in which a corporation or business or commercial entity derives or attempts to derive monetary gain and benefit, either directly or indirectly, from the use of the Software. This includes Government and Military entities, corporations, LLCs, sole-proprietorships, home-based businesses, and internet-based businesses.
</t>
        </r>
        <r>
          <rPr>
            <b/>
            <sz val="8"/>
            <color indexed="81"/>
            <rFont val="Tahoma"/>
            <family val="2"/>
          </rPr>
          <t>Caution:</t>
        </r>
        <r>
          <rPr>
            <sz val="8"/>
            <color indexed="81"/>
            <rFont val="Tahoma"/>
            <family val="2"/>
          </rPr>
          <t xml:space="preserve"> This calculator is for educational and illustrative purposes only and should not be construed as financial advice. The results may not be exact, and may not apply to your specific situation. Please consult a qualified professional regarding financial decisions.
</t>
        </r>
        <r>
          <rPr>
            <b/>
            <u/>
            <sz val="8"/>
            <color indexed="81"/>
            <rFont val="Tahoma"/>
            <family val="2"/>
          </rPr>
          <t xml:space="preserve">
No Warranties</t>
        </r>
        <r>
          <rPr>
            <b/>
            <sz val="8"/>
            <color indexed="81"/>
            <rFont val="Tahoma"/>
            <family val="2"/>
          </rPr>
          <t xml:space="preserve">
</t>
        </r>
        <r>
          <rPr>
            <sz val="8"/>
            <color indexed="81"/>
            <rFont val="Tahoma"/>
          </rPr>
          <t xml:space="preserve">THE SOFTWARE AND ANY RELATED DOCUMENTATION ARE PROVIDED TO YOU "AS IS." VERTEX42, LLC MAKES NO WARRANTIES, EXPRESS OR IMPLIED, AND EXPRESSLY DISCLAIMS ALL REPRESENTATIONS, ORAL OR WRITTEN, TERMS, CONDITIONS, AND WARRANTIES, INCLUDING BUT NOT LIMITED TO, IMPLIED WARRANTIES OF MERCHANTABILITY, FITNESS FOR A PARTICULAR PURPOSE, AND NONINFRINGEMENT. WITHOUT LIMITING THE ABOVE YOU ACCEPT THAT THE SOFTWARE MAY NOT MEET YOUR REQUIREMENTS, OPERATE ERROR FREE, OR IDENTIFY ANY OR ALL ERRORS OR PROBLEMS, OR DO SO ACCURATELY. This Agreement does not affect any statutory rights you may have as a consumer.
</t>
        </r>
        <r>
          <rPr>
            <b/>
            <u/>
            <sz val="8"/>
            <color indexed="81"/>
            <rFont val="Tahoma"/>
            <family val="2"/>
          </rPr>
          <t>Limitation of Liability</t>
        </r>
        <r>
          <rPr>
            <sz val="8"/>
            <color indexed="81"/>
            <rFont val="Tahoma"/>
          </rPr>
          <t xml:space="preserve">
IN NO EVENT SHALL VERTEX42, LLC BE LIABLE TO YOU, FOR ANY DAMAGES, INCLUDING ANY LOST PROFITS, LOST SAVINGS, OR ANY OTHER DIRECT, INDIRECT, SPECIAL, INCIDENTAL, OR CONSEQUENTIAL DAMAGES ARISING FROM THE USE OR THE INABILITY TO USE THE SOFTWARE (EVEN IF WE OR AN AUTHORIZED DEALER OR DISTRIBUTOR HAS BEEN ADVISED OF THE POSSIBILITY OF THESE DAMAGES), OR ANY MISTAKES AND NEGLIGENCE IN DEVELOPING THIS SOFTWARE, OR FOR ANY CLAIM BY ANY OTHER PARTY. THE ORGANIZATION, BUSINESS, OR PERSON USING THIS SOFTWARE BEARS ALL RISKS AND RESPONSIBILITY FOR THE QUALITY AND PERFORMANCE OF THIS SOFTWARE.
Somes states do not allow the limitation or exclusion of liability for incidental or consequential damages, so the above limitation may not apply to you.
</t>
        </r>
      </text>
    </comment>
    <comment ref="C17" authorId="1">
      <text>
        <r>
          <rPr>
            <b/>
            <sz val="8"/>
            <color indexed="81"/>
            <rFont val="Tahoma"/>
            <family val="2"/>
          </rPr>
          <t>Estimated Interest Savings</t>
        </r>
        <r>
          <rPr>
            <sz val="8"/>
            <color indexed="81"/>
            <rFont val="Tahoma"/>
          </rPr>
          <t xml:space="preserve">
The reduced interest expense associated with making extra payments. The result may be off by a few cents due to rounding.</t>
        </r>
      </text>
    </comment>
    <comment ref="A20" authorId="1">
      <text>
        <r>
          <rPr>
            <b/>
            <sz val="8"/>
            <color indexed="81"/>
            <rFont val="Tahoma"/>
            <family val="2"/>
          </rPr>
          <t>Payment Number</t>
        </r>
      </text>
    </comment>
  </commentList>
</comments>
</file>

<file path=xl/sharedStrings.xml><?xml version="1.0" encoding="utf-8"?>
<sst xmlns="http://schemas.openxmlformats.org/spreadsheetml/2006/main" count="51" uniqueCount="34">
  <si>
    <t>Loan Amount</t>
  </si>
  <si>
    <t>Annual Interest Rate</t>
  </si>
  <si>
    <t>Term of Loan in Years</t>
  </si>
  <si>
    <t>First Payment Date</t>
  </si>
  <si>
    <t>Rate (per period)</t>
  </si>
  <si>
    <t>Total Payments</t>
  </si>
  <si>
    <t>Total Interest</t>
  </si>
  <si>
    <t>No.</t>
  </si>
  <si>
    <t>Due Date</t>
  </si>
  <si>
    <t>Payment Due</t>
  </si>
  <si>
    <t>Additional Payment</t>
  </si>
  <si>
    <t>Interest</t>
  </si>
  <si>
    <t>Principal</t>
  </si>
  <si>
    <t>Balance</t>
  </si>
  <si>
    <t>Loan Amortization Schedule</t>
  </si>
  <si>
    <t>Payment (per period)</t>
  </si>
  <si>
    <t>Payment</t>
  </si>
  <si>
    <t>Summary</t>
  </si>
  <si>
    <t>Amortization Schedule</t>
  </si>
  <si>
    <t>Payment Schedule</t>
  </si>
  <si>
    <t>Compound Period</t>
  </si>
  <si>
    <t>HELP</t>
  </si>
  <si>
    <t>Payment Type</t>
  </si>
  <si>
    <t>End of Period</t>
  </si>
  <si>
    <t>Payment Frequency</t>
  </si>
  <si>
    <t>Loan Payment Schedule</t>
  </si>
  <si>
    <t>Loan Information</t>
  </si>
  <si>
    <t>Est. Interest Savings</t>
  </si>
  <si>
    <t>Number of Payments</t>
  </si>
  <si>
    <t>© 2008 Vertex42 LLC</t>
  </si>
  <si>
    <t>End</t>
  </si>
  <si>
    <t>[42]</t>
  </si>
  <si>
    <t>http://www.vertex42.com/ExcelTemplates/loan-amortization-schedule.html</t>
  </si>
  <si>
    <t>Annual</t>
  </si>
</sst>
</file>

<file path=xl/styles.xml><?xml version="1.0" encoding="utf-8"?>
<styleSheet xmlns="http://schemas.openxmlformats.org/spreadsheetml/2006/main">
  <numFmts count="7">
    <numFmt numFmtId="8" formatCode="&quot;$&quot;#,##0.00_);[Red]\(&quot;$&quot;#,##0.00\)"/>
    <numFmt numFmtId="44" formatCode="_(&quot;$&quot;* #,##0.00_);_(&quot;$&quot;* \(#,##0.00\);_(&quot;$&quot;* &quot;-&quot;??_);_(@_)"/>
    <numFmt numFmtId="43" formatCode="_(* #,##0.00_);_(* \(#,##0.00\);_(* &quot;-&quot;??_);_(@_)"/>
    <numFmt numFmtId="166" formatCode="_(&quot;$&quot;* #,##0_);_(&quot;$&quot;* \(#,##0\);_(&quot;$&quot;* &quot;-&quot;??_);_(@_)"/>
    <numFmt numFmtId="176" formatCode="0.000%"/>
    <numFmt numFmtId="194" formatCode="0.00000%"/>
    <numFmt numFmtId="202" formatCode="m/d/yy;@"/>
  </numFmts>
  <fonts count="31">
    <font>
      <sz val="10"/>
      <name val="Arial"/>
      <family val="2"/>
    </font>
    <font>
      <sz val="10"/>
      <name val="Arial"/>
    </font>
    <font>
      <u/>
      <sz val="10"/>
      <color indexed="12"/>
      <name val="Tahoma"/>
      <family val="2"/>
    </font>
    <font>
      <sz val="8"/>
      <name val="Arial"/>
    </font>
    <font>
      <sz val="8"/>
      <name val="Tahoma"/>
      <family val="2"/>
    </font>
    <font>
      <b/>
      <sz val="8"/>
      <color indexed="81"/>
      <name val="Tahoma"/>
      <family val="2"/>
    </font>
    <font>
      <sz val="8"/>
      <color indexed="81"/>
      <name val="Tahoma"/>
    </font>
    <font>
      <sz val="8"/>
      <color indexed="81"/>
      <name val="Tahoma"/>
      <family val="2"/>
    </font>
    <font>
      <b/>
      <u/>
      <sz val="8"/>
      <color indexed="81"/>
      <name val="Tahoma"/>
      <family val="2"/>
    </font>
    <font>
      <sz val="8"/>
      <name val="Arial"/>
      <family val="2"/>
    </font>
    <font>
      <b/>
      <sz val="8"/>
      <color indexed="81"/>
      <name val="Tahoma"/>
    </font>
    <font>
      <b/>
      <sz val="12"/>
      <name val="Tahoma"/>
      <family val="2"/>
    </font>
    <font>
      <b/>
      <sz val="12"/>
      <name val="Arial"/>
      <family val="2"/>
    </font>
    <font>
      <sz val="18"/>
      <color indexed="60"/>
      <name val="Arial"/>
      <family val="2"/>
    </font>
    <font>
      <sz val="10"/>
      <color indexed="9"/>
      <name val="Arial"/>
      <family val="2"/>
    </font>
    <font>
      <sz val="10"/>
      <name val="Arial"/>
      <family val="2"/>
    </font>
    <font>
      <b/>
      <sz val="11"/>
      <name val="Arial"/>
      <family val="2"/>
    </font>
    <font>
      <b/>
      <sz val="10"/>
      <name val="Arial"/>
      <family val="2"/>
    </font>
    <font>
      <sz val="11"/>
      <name val="Arial"/>
      <family val="2"/>
    </font>
    <font>
      <b/>
      <sz val="11"/>
      <color indexed="10"/>
      <name val="Arial"/>
      <family val="2"/>
    </font>
    <font>
      <sz val="10"/>
      <color indexed="55"/>
      <name val="Arial"/>
      <family val="2"/>
    </font>
    <font>
      <sz val="10"/>
      <name val="Arial"/>
      <family val="2"/>
    </font>
    <font>
      <b/>
      <sz val="18"/>
      <name val="Arial"/>
      <family val="2"/>
    </font>
    <font>
      <sz val="18"/>
      <name val="Arial"/>
      <family val="2"/>
    </font>
    <font>
      <sz val="12"/>
      <name val="Arial"/>
      <family val="2"/>
    </font>
    <font>
      <i/>
      <sz val="8"/>
      <color indexed="81"/>
      <name val="Tahoma"/>
      <family val="2"/>
    </font>
    <font>
      <sz val="11"/>
      <color indexed="10"/>
      <name val="Arial"/>
      <family val="2"/>
    </font>
    <font>
      <b/>
      <sz val="8"/>
      <color indexed="10"/>
      <name val="Tahoma"/>
      <family val="2"/>
    </font>
    <font>
      <sz val="8"/>
      <color indexed="55"/>
      <name val="Arial"/>
      <family val="2"/>
    </font>
    <font>
      <sz val="9"/>
      <name val="Arial"/>
      <family val="2"/>
    </font>
    <font>
      <sz val="6"/>
      <color indexed="9"/>
      <name val="Arial"/>
      <family val="2"/>
    </font>
  </fonts>
  <fills count="6">
    <fill>
      <patternFill patternType="none"/>
    </fill>
    <fill>
      <patternFill patternType="gray125"/>
    </fill>
    <fill>
      <patternFill patternType="solid">
        <fgColor indexed="22"/>
        <bgColor indexed="64"/>
      </patternFill>
    </fill>
    <fill>
      <patternFill patternType="solid">
        <fgColor indexed="47"/>
        <bgColor indexed="64"/>
      </patternFill>
    </fill>
    <fill>
      <patternFill patternType="solid">
        <fgColor indexed="51"/>
        <bgColor indexed="64"/>
      </patternFill>
    </fill>
    <fill>
      <patternFill patternType="solid">
        <fgColor indexed="43"/>
        <bgColor indexed="64"/>
      </patternFill>
    </fill>
  </fills>
  <borders count="10">
    <border>
      <left/>
      <right/>
      <top/>
      <bottom/>
      <diagonal/>
    </border>
    <border>
      <left/>
      <right/>
      <top/>
      <bottom style="medium">
        <color indexed="60"/>
      </bottom>
      <diagonal/>
    </border>
    <border>
      <left/>
      <right/>
      <top/>
      <bottom style="thin">
        <color indexed="64"/>
      </bottom>
      <diagonal/>
    </border>
    <border>
      <left style="thin">
        <color indexed="52"/>
      </left>
      <right style="thin">
        <color indexed="52"/>
      </right>
      <top style="thin">
        <color indexed="52"/>
      </top>
      <bottom style="thin">
        <color indexed="52"/>
      </bottom>
      <diagonal/>
    </border>
    <border>
      <left/>
      <right/>
      <top/>
      <bottom style="thin">
        <color indexed="53"/>
      </bottom>
      <diagonal/>
    </border>
    <border>
      <left style="thin">
        <color indexed="52"/>
      </left>
      <right style="thin">
        <color indexed="52"/>
      </right>
      <top/>
      <bottom style="thin">
        <color indexed="52"/>
      </bottom>
      <diagonal/>
    </border>
    <border>
      <left style="thin">
        <color indexed="55"/>
      </left>
      <right style="thin">
        <color indexed="55"/>
      </right>
      <top style="medium">
        <color indexed="60"/>
      </top>
      <bottom style="thin">
        <color indexed="55"/>
      </bottom>
      <diagonal/>
    </border>
    <border>
      <left style="thin">
        <color indexed="55"/>
      </left>
      <right style="thin">
        <color indexed="55"/>
      </right>
      <top style="thin">
        <color indexed="55"/>
      </top>
      <bottom/>
      <diagonal/>
    </border>
    <border>
      <left style="thin">
        <color indexed="55"/>
      </left>
      <right style="thin">
        <color indexed="55"/>
      </right>
      <top/>
      <bottom/>
      <diagonal/>
    </border>
    <border>
      <left style="thin">
        <color indexed="55"/>
      </left>
      <right style="thin">
        <color indexed="55"/>
      </right>
      <top/>
      <bottom style="thin">
        <color indexed="55"/>
      </bottom>
      <diagonal/>
    </border>
  </borders>
  <cellStyleXfs count="5">
    <xf numFmtId="0" fontId="0" fillId="0" borderId="0"/>
    <xf numFmtId="43" fontId="1" fillId="0" borderId="0" applyFont="0" applyFill="0" applyBorder="0" applyAlignment="0" applyProtection="0"/>
    <xf numFmtId="44" fontId="1" fillId="0" borderId="0" applyFont="0" applyFill="0" applyBorder="0" applyAlignment="0" applyProtection="0"/>
    <xf numFmtId="0" fontId="2" fillId="0" borderId="0" applyNumberFormat="0" applyFill="0" applyBorder="0" applyAlignment="0" applyProtection="0">
      <alignment vertical="top"/>
      <protection locked="0"/>
    </xf>
    <xf numFmtId="9" fontId="1" fillId="0" borderId="0" applyFont="0" applyFill="0" applyBorder="0" applyAlignment="0" applyProtection="0"/>
  </cellStyleXfs>
  <cellXfs count="75">
    <xf numFmtId="0" fontId="0" fillId="0" borderId="0" xfId="0"/>
    <xf numFmtId="0" fontId="0" fillId="2" borderId="0" xfId="0" applyFont="1" applyFill="1" applyProtection="1"/>
    <xf numFmtId="0" fontId="0" fillId="0" borderId="0" xfId="0" applyFont="1" applyProtection="1"/>
    <xf numFmtId="0" fontId="0" fillId="0" borderId="0" xfId="0" applyFont="1" applyAlignment="1" applyProtection="1"/>
    <xf numFmtId="0" fontId="0" fillId="0" borderId="0" xfId="0" applyProtection="1"/>
    <xf numFmtId="0" fontId="0" fillId="0" borderId="0" xfId="0" applyAlignment="1" applyProtection="1">
      <alignment horizontal="right"/>
    </xf>
    <xf numFmtId="4" fontId="0" fillId="0" borderId="0" xfId="0" applyNumberFormat="1" applyFont="1" applyProtection="1"/>
    <xf numFmtId="14" fontId="9" fillId="3" borderId="0" xfId="0" applyNumberFormat="1" applyFont="1" applyFill="1" applyAlignment="1" applyProtection="1">
      <alignment horizontal="right"/>
    </xf>
    <xf numFmtId="0" fontId="11" fillId="0" borderId="0" xfId="0" applyFont="1" applyAlignment="1" applyProtection="1">
      <alignment horizontal="center"/>
    </xf>
    <xf numFmtId="176" fontId="0" fillId="0" borderId="0" xfId="4" applyNumberFormat="1" applyFont="1" applyProtection="1"/>
    <xf numFmtId="0" fontId="15" fillId="0" borderId="0" xfId="0" applyFont="1" applyProtection="1"/>
    <xf numFmtId="0" fontId="18" fillId="0" borderId="0" xfId="0" applyFont="1" applyAlignment="1" applyProtection="1">
      <alignment horizontal="right" indent="1"/>
    </xf>
    <xf numFmtId="0" fontId="15" fillId="0" borderId="0" xfId="0" applyFont="1" applyAlignment="1" applyProtection="1">
      <alignment horizontal="right" indent="1"/>
    </xf>
    <xf numFmtId="0" fontId="18" fillId="0" borderId="0" xfId="0" applyFont="1" applyFill="1" applyBorder="1" applyAlignment="1" applyProtection="1">
      <alignment horizontal="right" indent="1"/>
    </xf>
    <xf numFmtId="176" fontId="18" fillId="0" borderId="0" xfId="4" applyNumberFormat="1" applyFont="1" applyProtection="1"/>
    <xf numFmtId="0" fontId="16" fillId="0" borderId="0" xfId="0" applyFont="1" applyAlignment="1" applyProtection="1">
      <alignment horizontal="right" indent="1"/>
    </xf>
    <xf numFmtId="0" fontId="18" fillId="0" borderId="0" xfId="0" applyFont="1" applyProtection="1"/>
    <xf numFmtId="0" fontId="9" fillId="3" borderId="0" xfId="0" applyFont="1" applyFill="1" applyAlignment="1" applyProtection="1">
      <alignment horizontal="center"/>
    </xf>
    <xf numFmtId="0" fontId="9" fillId="0" borderId="0" xfId="0" applyFont="1" applyAlignment="1" applyProtection="1">
      <alignment horizontal="center"/>
    </xf>
    <xf numFmtId="4" fontId="9" fillId="0" borderId="0" xfId="0" applyNumberFormat="1" applyFont="1" applyAlignment="1" applyProtection="1">
      <alignment horizontal="right"/>
    </xf>
    <xf numFmtId="202" fontId="9" fillId="0" borderId="0" xfId="0" applyNumberFormat="1" applyFont="1" applyAlignment="1" applyProtection="1">
      <alignment horizontal="right"/>
    </xf>
    <xf numFmtId="0" fontId="16" fillId="4" borderId="1" xfId="0" applyFont="1" applyFill="1" applyBorder="1" applyAlignment="1" applyProtection="1">
      <alignment horizontal="center"/>
    </xf>
    <xf numFmtId="0" fontId="16" fillId="4" borderId="1" xfId="0" applyFont="1" applyFill="1" applyBorder="1" applyAlignment="1" applyProtection="1">
      <alignment horizontal="right" wrapText="1"/>
    </xf>
    <xf numFmtId="0" fontId="20" fillId="0" borderId="0" xfId="0" applyFont="1" applyProtection="1"/>
    <xf numFmtId="0" fontId="20" fillId="0" borderId="0" xfId="0" applyFont="1" applyAlignment="1" applyProtection="1">
      <alignment horizontal="right" indent="1"/>
    </xf>
    <xf numFmtId="166" fontId="20" fillId="0" borderId="0" xfId="2" applyNumberFormat="1" applyFont="1" applyFill="1" applyBorder="1" applyProtection="1"/>
    <xf numFmtId="0" fontId="21" fillId="0" borderId="0" xfId="0" applyFont="1" applyProtection="1"/>
    <xf numFmtId="10" fontId="20" fillId="0" borderId="0" xfId="4" applyNumberFormat="1" applyFont="1" applyFill="1" applyBorder="1" applyProtection="1"/>
    <xf numFmtId="14" fontId="20" fillId="0" borderId="0" xfId="0" applyNumberFormat="1" applyFont="1" applyFill="1" applyBorder="1" applyAlignment="1" applyProtection="1">
      <alignment horizontal="right"/>
    </xf>
    <xf numFmtId="0" fontId="20" fillId="0" borderId="0" xfId="0" applyFont="1" applyFill="1" applyBorder="1" applyProtection="1"/>
    <xf numFmtId="0" fontId="20" fillId="0" borderId="0" xfId="0" applyFont="1" applyFill="1" applyBorder="1" applyAlignment="1" applyProtection="1">
      <alignment horizontal="right" indent="1"/>
    </xf>
    <xf numFmtId="176" fontId="20" fillId="0" borderId="0" xfId="4" applyNumberFormat="1" applyFont="1" applyProtection="1"/>
    <xf numFmtId="8" fontId="20" fillId="0" borderId="0" xfId="0" applyNumberFormat="1" applyFont="1" applyFill="1" applyProtection="1"/>
    <xf numFmtId="0" fontId="15" fillId="2" borderId="0" xfId="0" applyFont="1" applyFill="1" applyProtection="1"/>
    <xf numFmtId="0" fontId="19" fillId="0" borderId="0" xfId="0" applyFont="1" applyAlignment="1" applyProtection="1">
      <alignment horizontal="right"/>
    </xf>
    <xf numFmtId="44" fontId="18" fillId="0" borderId="0" xfId="0" applyNumberFormat="1" applyFont="1" applyFill="1" applyProtection="1"/>
    <xf numFmtId="0" fontId="20" fillId="0" borderId="0" xfId="0" applyNumberFormat="1" applyFont="1" applyFill="1" applyBorder="1" applyAlignment="1" applyProtection="1">
      <alignment horizontal="right"/>
    </xf>
    <xf numFmtId="194" fontId="0" fillId="0" borderId="0" xfId="4" applyNumberFormat="1" applyFont="1" applyProtection="1"/>
    <xf numFmtId="0" fontId="15" fillId="3" borderId="0" xfId="0" applyFont="1" applyFill="1" applyProtection="1"/>
    <xf numFmtId="0" fontId="18" fillId="3" borderId="0" xfId="0" applyFont="1" applyFill="1" applyAlignment="1" applyProtection="1">
      <alignment horizontal="right" indent="1"/>
    </xf>
    <xf numFmtId="0" fontId="18" fillId="4" borderId="1" xfId="0" applyFont="1" applyFill="1" applyBorder="1" applyAlignment="1" applyProtection="1">
      <alignment horizontal="center"/>
    </xf>
    <xf numFmtId="0" fontId="18" fillId="4" borderId="1" xfId="0" applyFont="1" applyFill="1" applyBorder="1" applyAlignment="1" applyProtection="1">
      <alignment horizontal="right" wrapText="1"/>
    </xf>
    <xf numFmtId="0" fontId="22" fillId="4" borderId="2" xfId="0" applyFont="1" applyFill="1" applyBorder="1" applyAlignment="1" applyProtection="1">
      <alignment vertical="center"/>
    </xf>
    <xf numFmtId="0" fontId="23" fillId="4" borderId="2" xfId="0" applyFont="1" applyFill="1" applyBorder="1" applyProtection="1"/>
    <xf numFmtId="0" fontId="14" fillId="4" borderId="2" xfId="0" applyFont="1" applyFill="1" applyBorder="1" applyProtection="1"/>
    <xf numFmtId="0" fontId="13" fillId="4" borderId="2" xfId="0" applyFont="1" applyFill="1" applyBorder="1" applyProtection="1"/>
    <xf numFmtId="10" fontId="18" fillId="0" borderId="3" xfId="4" applyNumberFormat="1" applyFont="1" applyFill="1" applyBorder="1" applyProtection="1">
      <protection locked="0"/>
    </xf>
    <xf numFmtId="0" fontId="18" fillId="0" borderId="3" xfId="0" applyFont="1" applyFill="1" applyBorder="1" applyProtection="1">
      <protection locked="0"/>
    </xf>
    <xf numFmtId="14" fontId="18" fillId="0" borderId="3" xfId="0" applyNumberFormat="1" applyFont="1" applyFill="1" applyBorder="1" applyAlignment="1" applyProtection="1">
      <alignment horizontal="right"/>
      <protection locked="0"/>
    </xf>
    <xf numFmtId="0" fontId="15" fillId="2" borderId="0" xfId="0" applyFont="1" applyFill="1" applyAlignment="1" applyProtection="1">
      <alignment horizontal="center"/>
    </xf>
    <xf numFmtId="0" fontId="18" fillId="4" borderId="4" xfId="0" applyFont="1" applyFill="1" applyBorder="1" applyAlignment="1" applyProtection="1">
      <alignment horizontal="left" vertical="center" indent="1"/>
    </xf>
    <xf numFmtId="0" fontId="17" fillId="4" borderId="4" xfId="0" applyFont="1" applyFill="1" applyBorder="1" applyAlignment="1" applyProtection="1">
      <alignment horizontal="left" vertical="center" indent="1"/>
    </xf>
    <xf numFmtId="0" fontId="17" fillId="4" borderId="4" xfId="0" applyFont="1" applyFill="1" applyBorder="1" applyAlignment="1" applyProtection="1">
      <alignment horizontal="center" wrapText="1"/>
    </xf>
    <xf numFmtId="0" fontId="0" fillId="0" borderId="0" xfId="4" applyNumberFormat="1" applyFont="1" applyProtection="1"/>
    <xf numFmtId="0" fontId="26" fillId="0" borderId="0" xfId="0" applyFont="1" applyAlignment="1" applyProtection="1">
      <alignment horizontal="right"/>
    </xf>
    <xf numFmtId="0" fontId="2" fillId="0" borderId="0" xfId="3" applyAlignment="1" applyProtection="1">
      <alignment horizontal="left"/>
    </xf>
    <xf numFmtId="43" fontId="18" fillId="0" borderId="5" xfId="1" applyFont="1" applyFill="1" applyBorder="1" applyProtection="1">
      <protection locked="0"/>
    </xf>
    <xf numFmtId="43" fontId="18" fillId="0" borderId="0" xfId="1" applyFont="1" applyFill="1" applyProtection="1"/>
    <xf numFmtId="43" fontId="12" fillId="0" borderId="0" xfId="1" applyFont="1" applyFill="1" applyProtection="1"/>
    <xf numFmtId="0" fontId="9" fillId="0" borderId="0" xfId="0" applyFont="1" applyProtection="1"/>
    <xf numFmtId="14" fontId="29" fillId="3" borderId="3" xfId="0" applyNumberFormat="1" applyFont="1" applyFill="1" applyBorder="1" applyAlignment="1" applyProtection="1">
      <alignment horizontal="right"/>
      <protection locked="0"/>
    </xf>
    <xf numFmtId="0" fontId="28" fillId="0" borderId="0" xfId="0" applyFont="1" applyAlignment="1" applyProtection="1">
      <alignment horizontal="right"/>
      <protection locked="0"/>
    </xf>
    <xf numFmtId="4" fontId="9" fillId="5" borderId="0" xfId="0" applyNumberFormat="1" applyFont="1" applyFill="1" applyAlignment="1" applyProtection="1">
      <alignment horizontal="right"/>
      <protection locked="0"/>
    </xf>
    <xf numFmtId="0" fontId="9" fillId="0" borderId="0" xfId="0" applyFont="1" applyFill="1" applyBorder="1" applyAlignment="1">
      <alignment horizontal="right"/>
    </xf>
    <xf numFmtId="0" fontId="24" fillId="0" borderId="0" xfId="0" applyFont="1"/>
    <xf numFmtId="0" fontId="30" fillId="0" borderId="0" xfId="0" applyFont="1" applyProtection="1"/>
    <xf numFmtId="0" fontId="24" fillId="0" borderId="0" xfId="0" applyFont="1" applyAlignment="1" applyProtection="1"/>
    <xf numFmtId="0" fontId="30" fillId="0" borderId="0" xfId="0" applyFont="1" applyAlignment="1" applyProtection="1">
      <alignment horizontal="right"/>
    </xf>
    <xf numFmtId="0" fontId="0" fillId="0" borderId="0" xfId="0" applyNumberFormat="1" applyFont="1" applyProtection="1"/>
    <xf numFmtId="4" fontId="9" fillId="0" borderId="6" xfId="0" applyNumberFormat="1" applyFont="1" applyFill="1" applyBorder="1" applyAlignment="1" applyProtection="1">
      <alignment horizontal="right"/>
      <protection locked="0"/>
    </xf>
    <xf numFmtId="4" fontId="9" fillId="5" borderId="6" xfId="0" applyNumberFormat="1" applyFont="1" applyFill="1" applyBorder="1" applyAlignment="1" applyProtection="1">
      <alignment horizontal="right"/>
      <protection locked="0"/>
    </xf>
    <xf numFmtId="4" fontId="9" fillId="0" borderId="7" xfId="0" applyNumberFormat="1" applyFont="1" applyBorder="1" applyAlignment="1" applyProtection="1">
      <alignment horizontal="right"/>
      <protection locked="0"/>
    </xf>
    <xf numFmtId="4" fontId="9" fillId="0" borderId="8" xfId="0" applyNumberFormat="1" applyFont="1" applyBorder="1" applyAlignment="1" applyProtection="1">
      <alignment horizontal="right"/>
      <protection locked="0"/>
    </xf>
    <xf numFmtId="4" fontId="9" fillId="0" borderId="9" xfId="0" applyNumberFormat="1" applyFont="1" applyBorder="1" applyAlignment="1" applyProtection="1">
      <alignment horizontal="right"/>
      <protection locked="0"/>
    </xf>
    <xf numFmtId="0" fontId="24" fillId="0" borderId="0" xfId="0" applyFont="1" applyAlignment="1" applyProtection="1">
      <alignment horizontal="left"/>
    </xf>
  </cellXfs>
  <cellStyles count="5">
    <cellStyle name="Comma" xfId="1" builtinId="3"/>
    <cellStyle name="Currency" xfId="2" builtinId="4"/>
    <cellStyle name="Hyperlink" xfId="3" builtinId="8"/>
    <cellStyle name="Normal" xfId="0" builtinId="0"/>
    <cellStyle name="Percent" xfId="4" builtinId="5"/>
  </cellStyles>
  <dxfs count="3">
    <dxf>
      <border>
        <top style="thin">
          <color indexed="55"/>
        </top>
      </border>
    </dxf>
    <dxf>
      <border>
        <bottom style="thin">
          <color indexed="55"/>
        </bottom>
      </border>
    </dxf>
    <dxf>
      <font>
        <condense val="0"/>
        <extend val="0"/>
        <color indexed="10"/>
      </font>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83C3"/>
      <rgbColor rgb="00007F74"/>
      <rgbColor rgb="00EAEAEA"/>
      <rgbColor rgb="005F5F5F"/>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4A75B5"/>
      <rgbColor rgb="00C1F1ED"/>
      <rgbColor rgb="00D6F4D9"/>
      <rgbColor rgb="00FFFFCC"/>
      <rgbColor rgb="00C9DAFB"/>
      <rgbColor rgb="00FAC8D7"/>
      <rgbColor rgb="00F3E4F2"/>
      <rgbColor rgb="00F3F3F3"/>
      <rgbColor rgb="001849B5"/>
      <rgbColor rgb="0036ACA2"/>
      <rgbColor rgb="00F0BA00"/>
      <rgbColor rgb="00E1E1E1"/>
      <rgbColor rgb="00C9C9C9"/>
      <rgbColor rgb="00878787"/>
      <rgbColor rgb="00873B80"/>
      <rgbColor rgb="00B2B2B2"/>
      <rgbColor rgb="00003366"/>
      <rgbColor rgb="00109618"/>
      <rgbColor rgb="00085108"/>
      <rgbColor rgb="00635100"/>
      <rgbColor rgb="00595959"/>
      <rgbColor rgb="00E1BCDE"/>
      <rgbColor rgb="00592754"/>
      <rgbColor rgb="00333333"/>
    </indexedColors>
  </colors>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hyperlink" Target="http://www.vertex42.com/ExcelTemplates/loan-amortization-schedule.html" TargetMode="External"/><Relationship Id="rId2" Type="http://schemas.openxmlformats.org/officeDocument/2006/relationships/image" Target="../media/image1.png"/><Relationship Id="rId1" Type="http://schemas.openxmlformats.org/officeDocument/2006/relationships/hyperlink" Target="http://www.vertex42.com/" TargetMode="External"/></Relationships>
</file>

<file path=xl/drawings/_rels/drawing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www.vertex42.com/" TargetMode="External"/></Relationships>
</file>

<file path=xl/drawings/drawing1.xml><?xml version="1.0" encoding="utf-8"?>
<xdr:wsDr xmlns:xdr="http://schemas.openxmlformats.org/drawingml/2006/spreadsheetDrawing" xmlns:a="http://schemas.openxmlformats.org/drawingml/2006/main">
  <xdr:twoCellAnchor editAs="oneCell">
    <xdr:from>
      <xdr:col>9</xdr:col>
      <xdr:colOff>66675</xdr:colOff>
      <xdr:row>0</xdr:row>
      <xdr:rowOff>247650</xdr:rowOff>
    </xdr:from>
    <xdr:to>
      <xdr:col>12</xdr:col>
      <xdr:colOff>714375</xdr:colOff>
      <xdr:row>20</xdr:row>
      <xdr:rowOff>57150</xdr:rowOff>
    </xdr:to>
    <xdr:sp macro="" textlink="">
      <xdr:nvSpPr>
        <xdr:cNvPr id="1034" name="AutoShape 10"/>
        <xdr:cNvSpPr>
          <a:spLocks noChangeArrowheads="1"/>
        </xdr:cNvSpPr>
      </xdr:nvSpPr>
      <xdr:spPr bwMode="auto">
        <a:xfrm>
          <a:off x="6096000" y="247650"/>
          <a:ext cx="2971800" cy="3714750"/>
        </a:xfrm>
        <a:prstGeom prst="roundRect">
          <a:avLst>
            <a:gd name="adj" fmla="val 7477"/>
          </a:avLst>
        </a:prstGeom>
        <a:solidFill>
          <a:srgbClr val="FFFFFF"/>
        </a:solidFill>
        <a:ln w="9525">
          <a:solidFill>
            <a:srgbClr val="000000"/>
          </a:solidFill>
          <a:round/>
          <a:headEnd/>
          <a:tailEnd/>
        </a:ln>
        <a:effectLst>
          <a:outerShdw dist="53882" dir="2700000" algn="ctr" rotWithShape="0">
            <a:srgbClr val="E1E1E1">
              <a:alpha val="50000"/>
            </a:srgbClr>
          </a:outerShdw>
        </a:effec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This spreadsheet creates an amortization schedule for a fixed-rate loan, with optional extra payments. The payment frequency can be annual, semi-annual, quarterly, bi-monthly, monthly, semi-monthly, bi-weekly, or weekly. Values are rounded to the second decimal place. The last payment is adjusted to bring the balance to zero. By default, the compound period is set equal to the payment frequency, but this can be changed if the loan is a Canadian mortgage for example. Be careful not to set the Compound Period shorter than the Payment Frequency because that will result in negative amortization. You can select whether payments are due at the End or Beginning of the payment period. The rounding option is for comparison with other calculators that do not round the payment or interest.</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Tahoma"/>
              <a:ea typeface="Tahoma"/>
              <a:cs typeface="Tahoma"/>
            </a:rPr>
            <a:t>Note:</a:t>
          </a:r>
          <a:r>
            <a:rPr lang="en-US" sz="1000" b="1" i="0" u="none" strike="noStrike" baseline="0">
              <a:solidFill>
                <a:srgbClr val="000000"/>
              </a:solidFill>
              <a:latin typeface="Tahoma"/>
              <a:ea typeface="Tahoma"/>
              <a:cs typeface="Tahoma"/>
            </a:rPr>
            <a:t> </a:t>
          </a:r>
          <a:r>
            <a:rPr lang="en-US" sz="1000" b="0" i="0" u="none" strike="noStrike" baseline="0">
              <a:solidFill>
                <a:srgbClr val="000000"/>
              </a:solidFill>
              <a:latin typeface="Arial"/>
              <a:cs typeface="Arial"/>
            </a:rPr>
            <a:t>The spreadsheet is only valid for up to 780 payments (65-year monthly, 30-year biweekly, 15-year weekly, etc.)</a:t>
          </a:r>
        </a:p>
      </xdr:txBody>
    </xdr:sp>
    <xdr:clientData/>
  </xdr:twoCellAnchor>
  <xdr:twoCellAnchor editAs="oneCell">
    <xdr:from>
      <xdr:col>6</xdr:col>
      <xdr:colOff>638175</xdr:colOff>
      <xdr:row>0</xdr:row>
      <xdr:rowOff>19050</xdr:rowOff>
    </xdr:from>
    <xdr:to>
      <xdr:col>7</xdr:col>
      <xdr:colOff>1038225</xdr:colOff>
      <xdr:row>0</xdr:row>
      <xdr:rowOff>285750</xdr:rowOff>
    </xdr:to>
    <xdr:pic>
      <xdr:nvPicPr>
        <xdr:cNvPr id="3550" name="Picture 1502" descr="vertex42_logo_40px">
          <a:hlinkClick xmlns:r="http://schemas.openxmlformats.org/officeDocument/2006/relationships" r:id="rId1"/>
        </xdr:cNvPr>
        <xdr:cNvPicPr>
          <a:picLocks noChangeAspect="1" noChangeArrowheads="1"/>
        </xdr:cNvPicPr>
      </xdr:nvPicPr>
      <xdr:blipFill>
        <a:blip xmlns:r="http://schemas.openxmlformats.org/officeDocument/2006/relationships" r:embed="rId2" cstate="print"/>
        <a:srcRect/>
        <a:stretch>
          <a:fillRect/>
        </a:stretch>
      </xdr:blipFill>
      <xdr:spPr bwMode="auto">
        <a:xfrm>
          <a:off x="4667250" y="19050"/>
          <a:ext cx="1190625" cy="266700"/>
        </a:xfrm>
        <a:prstGeom prst="rect">
          <a:avLst/>
        </a:prstGeom>
        <a:noFill/>
        <a:ln w="9525">
          <a:solidFill>
            <a:srgbClr val="EAEAEA"/>
          </a:solidFill>
          <a:miter lim="800000"/>
          <a:headEnd/>
          <a:tailEnd/>
        </a:ln>
      </xdr:spPr>
    </xdr:pic>
    <xdr:clientData/>
  </xdr:twoCellAnchor>
  <xdr:twoCellAnchor editAs="absolute">
    <xdr:from>
      <xdr:col>9</xdr:col>
      <xdr:colOff>76200</xdr:colOff>
      <xdr:row>21</xdr:row>
      <xdr:rowOff>38100</xdr:rowOff>
    </xdr:from>
    <xdr:to>
      <xdr:col>12</xdr:col>
      <xdr:colOff>219075</xdr:colOff>
      <xdr:row>26</xdr:row>
      <xdr:rowOff>95250</xdr:rowOff>
    </xdr:to>
    <xdr:sp macro="" textlink="">
      <xdr:nvSpPr>
        <xdr:cNvPr id="3585" name="AutoShape 1537">
          <a:hlinkClick xmlns:r="http://schemas.openxmlformats.org/officeDocument/2006/relationships" r:id="rId3" tooltip="Go To Vertex42.com"/>
        </xdr:cNvPr>
        <xdr:cNvSpPr>
          <a:spLocks noChangeArrowheads="1"/>
        </xdr:cNvSpPr>
      </xdr:nvSpPr>
      <xdr:spPr bwMode="auto">
        <a:xfrm>
          <a:off x="6105525" y="4105275"/>
          <a:ext cx="2466975" cy="866775"/>
        </a:xfrm>
        <a:prstGeom prst="roundRect">
          <a:avLst>
            <a:gd name="adj" fmla="val 16667"/>
          </a:avLst>
        </a:prstGeom>
        <a:solidFill>
          <a:srgbClr val="FFFFFF"/>
        </a:solidFill>
        <a:ln w="9525">
          <a:solidFill>
            <a:srgbClr val="000000"/>
          </a:solidFill>
          <a:round/>
          <a:headEnd/>
          <a:tailEnd/>
        </a:ln>
        <a:effectLst>
          <a:outerShdw dist="53882" dir="2700000" algn="ctr" rotWithShape="0">
            <a:srgbClr val="1849B5">
              <a:alpha val="50000"/>
            </a:srgbClr>
          </a:outerShdw>
        </a:effec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To download the unlocked version of this amortization schedule, visit</a:t>
          </a:r>
        </a:p>
        <a:p>
          <a:pPr algn="l" rtl="0">
            <a:defRPr sz="1000"/>
          </a:pPr>
          <a:r>
            <a:rPr lang="en-US" sz="1000" b="0" i="0" u="sng" strike="noStrike" baseline="0">
              <a:solidFill>
                <a:srgbClr val="0000FF"/>
              </a:solidFill>
              <a:latin typeface="Arial"/>
              <a:cs typeface="Arial"/>
            </a:rPr>
            <a:t>http://www.vertex42.com/ExcelTemplates/loan-amortization-schedule.html</a:t>
          </a: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xdr:from>
      <xdr:col>4</xdr:col>
      <xdr:colOff>219075</xdr:colOff>
      <xdr:row>2</xdr:row>
      <xdr:rowOff>66675</xdr:rowOff>
    </xdr:from>
    <xdr:to>
      <xdr:col>6</xdr:col>
      <xdr:colOff>971550</xdr:colOff>
      <xdr:row>17</xdr:row>
      <xdr:rowOff>152400</xdr:rowOff>
    </xdr:to>
    <xdr:sp macro="" textlink="">
      <xdr:nvSpPr>
        <xdr:cNvPr id="2058" name="AutoShape 10"/>
        <xdr:cNvSpPr>
          <a:spLocks noChangeArrowheads="1"/>
        </xdr:cNvSpPr>
      </xdr:nvSpPr>
      <xdr:spPr bwMode="auto">
        <a:xfrm>
          <a:off x="3219450" y="533400"/>
          <a:ext cx="2447925" cy="2571750"/>
        </a:xfrm>
        <a:prstGeom prst="roundRect">
          <a:avLst>
            <a:gd name="adj" fmla="val 7477"/>
          </a:avLst>
        </a:prstGeom>
        <a:solidFill>
          <a:srgbClr val="FFFFFF"/>
        </a:solidFill>
        <a:ln w="9525">
          <a:solidFill>
            <a:srgbClr val="000000"/>
          </a:solidFill>
          <a:round/>
          <a:headEnd/>
          <a:tailEnd/>
        </a:ln>
        <a:effectLst>
          <a:outerShdw dist="53882" dir="2700000" algn="ctr" rotWithShape="0">
            <a:srgbClr val="E1E1E1">
              <a:alpha val="50000"/>
            </a:srgbClr>
          </a:outerShdw>
        </a:effectLst>
      </xdr:spPr>
      <xdr:txBody>
        <a:bodyPr vertOverflow="clip" wrap="square" lIns="27432" tIns="22860" rIns="0" bIns="0" anchor="t" upright="1"/>
        <a:lstStyle/>
        <a:p>
          <a:pPr algn="l" rtl="0">
            <a:defRPr sz="1000"/>
          </a:pPr>
          <a:r>
            <a:rPr lang="en-US" sz="1000" b="1" i="0" u="none" strike="noStrike" baseline="0">
              <a:solidFill>
                <a:srgbClr val="000000"/>
              </a:solidFill>
              <a:latin typeface="Tahoma"/>
              <a:ea typeface="Tahoma"/>
              <a:cs typeface="Tahoma"/>
            </a:rPr>
            <a:t>Recording Actual Payments</a:t>
          </a: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This spreadsheet provides an alternate way to record payments, assuming the same loan information as in the Schedule worksheet. The </a:t>
          </a:r>
          <a:r>
            <a:rPr lang="en-US" sz="1000" b="0" i="1" u="none" strike="noStrike" baseline="0">
              <a:solidFill>
                <a:srgbClr val="000000"/>
              </a:solidFill>
              <a:latin typeface="Tahoma"/>
              <a:ea typeface="Tahoma"/>
              <a:cs typeface="Tahoma"/>
            </a:rPr>
            <a:t>actual</a:t>
          </a:r>
          <a:r>
            <a:rPr lang="en-US" sz="1000" b="0" i="0" u="none" strike="noStrike" baseline="0">
              <a:solidFill>
                <a:srgbClr val="000000"/>
              </a:solidFill>
              <a:latin typeface="Arial"/>
              <a:cs typeface="Arial"/>
            </a:rPr>
            <a:t> payment is recorded each pay period. Any amount above the </a:t>
          </a:r>
          <a:r>
            <a:rPr lang="en-US" sz="1000" b="0" i="1" u="none" strike="noStrike" baseline="0">
              <a:solidFill>
                <a:srgbClr val="000000"/>
              </a:solidFill>
              <a:latin typeface="Tahoma"/>
              <a:ea typeface="Tahoma"/>
              <a:cs typeface="Tahoma"/>
            </a:rPr>
            <a:t>payment due</a:t>
          </a:r>
          <a:r>
            <a:rPr lang="en-US" sz="1000" b="0" i="0" u="none" strike="noStrike" baseline="0">
              <a:solidFill>
                <a:srgbClr val="000000"/>
              </a:solidFill>
              <a:latin typeface="Arial"/>
              <a:cs typeface="Arial"/>
            </a:rPr>
            <a:t> is used to pay off the principal. If no payment is made, the </a:t>
          </a:r>
          <a:r>
            <a:rPr lang="en-US" sz="1000" b="0" i="1" u="none" strike="noStrike" baseline="0">
              <a:solidFill>
                <a:srgbClr val="000000"/>
              </a:solidFill>
              <a:latin typeface="Tahoma"/>
              <a:ea typeface="Tahoma"/>
              <a:cs typeface="Tahoma"/>
            </a:rPr>
            <a:t>interest due</a:t>
          </a:r>
          <a:r>
            <a:rPr lang="en-US" sz="1000" b="0" i="0" u="none" strike="noStrike" baseline="0">
              <a:solidFill>
                <a:srgbClr val="000000"/>
              </a:solidFill>
              <a:latin typeface="Arial"/>
              <a:cs typeface="Arial"/>
            </a:rPr>
            <a:t> is added to the balance (i.e. negative amortization). This assumes there are no penalties for late payments, missing payments, or prepayments, and that prepayments go into effect on the due date.</a:t>
          </a:r>
        </a:p>
      </xdr:txBody>
    </xdr:sp>
    <xdr:clientData/>
  </xdr:twoCellAnchor>
  <xdr:twoCellAnchor>
    <xdr:from>
      <xdr:col>4</xdr:col>
      <xdr:colOff>76200</xdr:colOff>
      <xdr:row>24</xdr:row>
      <xdr:rowOff>152400</xdr:rowOff>
    </xdr:from>
    <xdr:to>
      <xdr:col>5</xdr:col>
      <xdr:colOff>314325</xdr:colOff>
      <xdr:row>28</xdr:row>
      <xdr:rowOff>47625</xdr:rowOff>
    </xdr:to>
    <xdr:sp macro="" textlink="">
      <xdr:nvSpPr>
        <xdr:cNvPr id="5637" name="AutoShape 2565"/>
        <xdr:cNvSpPr>
          <a:spLocks noChangeArrowheads="1"/>
        </xdr:cNvSpPr>
      </xdr:nvSpPr>
      <xdr:spPr bwMode="auto">
        <a:xfrm>
          <a:off x="3076575" y="4524375"/>
          <a:ext cx="1085850" cy="542925"/>
        </a:xfrm>
        <a:prstGeom prst="wedgeRoundRectCallout">
          <a:avLst>
            <a:gd name="adj1" fmla="val -64037"/>
            <a:gd name="adj2" fmla="val -90352"/>
            <a:gd name="adj3" fmla="val 16667"/>
          </a:avLst>
        </a:prstGeom>
        <a:solidFill>
          <a:srgbClr val="FFFFFF"/>
        </a:solidFill>
        <a:ln w="9525" algn="ctr">
          <a:solidFill>
            <a:srgbClr val="000000"/>
          </a:solidFill>
          <a:miter lim="800000"/>
          <a:headEnd/>
          <a:tailEnd/>
        </a:ln>
        <a:effectLst>
          <a:outerShdw dist="53882" dir="2700000" algn="ctr" rotWithShape="0">
            <a:srgbClr val="E1E1E1">
              <a:alpha val="50000"/>
            </a:srgbClr>
          </a:outerShdw>
        </a:effectLst>
      </xdr:spPr>
      <xdr:txBody>
        <a:bodyPr vertOverflow="clip" wrap="square" lIns="27432" tIns="18288" rIns="0" bIns="0" anchor="t" upright="1"/>
        <a:lstStyle/>
        <a:p>
          <a:pPr algn="l" rtl="0">
            <a:defRPr sz="1000"/>
          </a:pPr>
          <a:r>
            <a:rPr lang="en-US" sz="800" b="0" i="0" u="none" strike="noStrike" baseline="0">
              <a:solidFill>
                <a:srgbClr val="000000"/>
              </a:solidFill>
              <a:latin typeface="Tahoma"/>
              <a:ea typeface="Tahoma"/>
              <a:cs typeface="Tahoma"/>
            </a:rPr>
            <a:t>Enter the amount paid in this column (principal + interest)</a:t>
          </a:r>
        </a:p>
      </xdr:txBody>
    </xdr:sp>
    <xdr:clientData/>
  </xdr:twoCellAnchor>
  <xdr:twoCellAnchor editAs="oneCell">
    <xdr:from>
      <xdr:col>5</xdr:col>
      <xdr:colOff>676275</xdr:colOff>
      <xdr:row>0</xdr:row>
      <xdr:rowOff>9525</xdr:rowOff>
    </xdr:from>
    <xdr:to>
      <xdr:col>6</xdr:col>
      <xdr:colOff>1019175</xdr:colOff>
      <xdr:row>0</xdr:row>
      <xdr:rowOff>276225</xdr:rowOff>
    </xdr:to>
    <xdr:pic>
      <xdr:nvPicPr>
        <xdr:cNvPr id="5642" name="Picture 2570" descr="vertex42_logo_40px">
          <a:hlinkClick xmlns:r="http://schemas.openxmlformats.org/officeDocument/2006/relationships" r:id="rId1"/>
        </xdr:cNvPr>
        <xdr:cNvPicPr>
          <a:picLocks noChangeAspect="1" noChangeArrowheads="1"/>
        </xdr:cNvPicPr>
      </xdr:nvPicPr>
      <xdr:blipFill>
        <a:blip xmlns:r="http://schemas.openxmlformats.org/officeDocument/2006/relationships" r:embed="rId2" cstate="print"/>
        <a:srcRect/>
        <a:stretch>
          <a:fillRect/>
        </a:stretch>
      </xdr:blipFill>
      <xdr:spPr bwMode="auto">
        <a:xfrm>
          <a:off x="4524375" y="9525"/>
          <a:ext cx="1190625" cy="266700"/>
        </a:xfrm>
        <a:prstGeom prst="rect">
          <a:avLst/>
        </a:prstGeom>
        <a:noFill/>
        <a:ln w="9525">
          <a:solidFill>
            <a:srgbClr val="EAEAEA"/>
          </a:solid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ww.vertex42.com/ExcelTemplates/loan-amortization-schedule.html"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www.vertex42.com/ExcelTemplates/loan-amortization-schedule.html" TargetMode="External"/><Relationship Id="rId5" Type="http://schemas.openxmlformats.org/officeDocument/2006/relationships/comments" Target="../comments2.xml"/><Relationship Id="rId4"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sheetPr codeName="Sheet1"/>
  <dimension ref="A1:K798"/>
  <sheetViews>
    <sheetView showGridLines="0" tabSelected="1" workbookViewId="0">
      <selection activeCell="D11" sqref="D11"/>
    </sheetView>
  </sheetViews>
  <sheetFormatPr defaultRowHeight="12.75"/>
  <cols>
    <col min="1" max="1" width="5.7109375" style="2" customWidth="1"/>
    <col min="2" max="2" width="11.7109375" style="2" customWidth="1"/>
    <col min="3" max="3" width="12.140625" style="2" customWidth="1"/>
    <col min="4" max="4" width="16.42578125" style="2" customWidth="1"/>
    <col min="5" max="5" width="3.7109375" style="2" customWidth="1"/>
    <col min="6" max="6" width="10.7109375" style="2" customWidth="1"/>
    <col min="7" max="7" width="11.85546875" style="2" customWidth="1"/>
    <col min="8" max="8" width="15.7109375" style="2" customWidth="1"/>
    <col min="9" max="9" width="2.42578125" style="2" customWidth="1"/>
    <col min="10" max="10" width="12.140625" style="2" customWidth="1"/>
    <col min="11" max="11" width="10.85546875" style="2" customWidth="1"/>
    <col min="12" max="13" width="11.85546875" style="2" customWidth="1"/>
    <col min="14" max="16384" width="9.140625" style="2"/>
  </cols>
  <sheetData>
    <row r="1" spans="1:10" ht="24" customHeight="1">
      <c r="A1" s="42" t="s">
        <v>14</v>
      </c>
      <c r="B1" s="43"/>
      <c r="C1" s="43"/>
      <c r="D1" s="43"/>
      <c r="E1" s="43"/>
      <c r="F1" s="43"/>
      <c r="G1" s="44"/>
      <c r="H1" s="44"/>
    </row>
    <row r="2" spans="1:10">
      <c r="A2" s="55" t="s">
        <v>21</v>
      </c>
      <c r="B2" s="10"/>
      <c r="C2" s="10"/>
      <c r="D2" s="10"/>
      <c r="E2" s="10"/>
      <c r="F2" s="10"/>
      <c r="G2" s="10"/>
      <c r="H2" s="63" t="s">
        <v>29</v>
      </c>
    </row>
    <row r="3" spans="1:10">
      <c r="A3" s="10"/>
      <c r="B3" s="10"/>
      <c r="C3" s="10"/>
      <c r="D3" s="10"/>
      <c r="E3" s="10"/>
      <c r="F3" s="10"/>
      <c r="G3" s="10"/>
      <c r="H3" s="10"/>
    </row>
    <row r="4" spans="1:10" ht="14.25">
      <c r="A4" s="50" t="s">
        <v>26</v>
      </c>
      <c r="B4" s="51"/>
      <c r="C4" s="51"/>
      <c r="D4" s="51"/>
      <c r="E4" s="65" t="s">
        <v>31</v>
      </c>
      <c r="F4" s="50" t="s">
        <v>17</v>
      </c>
      <c r="G4" s="52"/>
      <c r="H4" s="52"/>
    </row>
    <row r="5" spans="1:10" ht="15" customHeight="1">
      <c r="A5" s="38"/>
      <c r="B5" s="38"/>
      <c r="C5" s="39" t="s">
        <v>0</v>
      </c>
      <c r="D5" s="56">
        <v>100</v>
      </c>
      <c r="E5" s="10"/>
      <c r="F5" s="10"/>
      <c r="G5" s="13" t="s">
        <v>4</v>
      </c>
      <c r="H5" s="14">
        <f>((1+D6/compound_period)^(compound_period/periods_per_year))-1</f>
        <v>0.10000000000000009</v>
      </c>
    </row>
    <row r="6" spans="1:10" ht="15" customHeight="1">
      <c r="A6" s="38"/>
      <c r="B6" s="38"/>
      <c r="C6" s="39" t="s">
        <v>1</v>
      </c>
      <c r="D6" s="46">
        <v>0.1</v>
      </c>
      <c r="E6" s="10"/>
      <c r="G6" s="13" t="s">
        <v>28</v>
      </c>
      <c r="H6" s="11">
        <f>MAX(A16:A797)</f>
        <v>3</v>
      </c>
    </row>
    <row r="7" spans="1:10" ht="15" customHeight="1">
      <c r="A7" s="38"/>
      <c r="B7" s="38"/>
      <c r="C7" s="39" t="s">
        <v>2</v>
      </c>
      <c r="D7" s="47">
        <v>3</v>
      </c>
      <c r="E7" s="10"/>
      <c r="F7" s="10"/>
      <c r="G7" s="11" t="s">
        <v>5</v>
      </c>
      <c r="H7" s="57">
        <f>SUM(F18:F797)+SUM(G18:G797)</f>
        <v>120.64</v>
      </c>
    </row>
    <row r="8" spans="1:10" ht="15" customHeight="1">
      <c r="A8" s="38"/>
      <c r="B8" s="38"/>
      <c r="C8" s="39" t="s">
        <v>3</v>
      </c>
      <c r="D8" s="48">
        <v>39814</v>
      </c>
      <c r="E8" s="10"/>
      <c r="F8" s="10"/>
      <c r="G8" s="11" t="s">
        <v>6</v>
      </c>
      <c r="H8" s="57">
        <f>SUM(F17:F797)</f>
        <v>20.64</v>
      </c>
    </row>
    <row r="9" spans="1:10" ht="15" customHeight="1">
      <c r="A9" s="38"/>
      <c r="B9" s="38"/>
      <c r="C9" s="39" t="s">
        <v>24</v>
      </c>
      <c r="D9" s="48" t="s">
        <v>33</v>
      </c>
      <c r="E9" s="10"/>
      <c r="F9" s="10"/>
      <c r="G9" s="11" t="s">
        <v>27</v>
      </c>
      <c r="H9" s="57">
        <f>(nper*(-PMT(rate,nper,loan_amount,,pmtType))-loan_amount)-H8</f>
        <v>-5.5589123866894852E-3</v>
      </c>
      <c r="J9" s="37"/>
    </row>
    <row r="10" spans="1:10" ht="15" customHeight="1">
      <c r="A10" s="38"/>
      <c r="B10" s="38"/>
      <c r="C10" s="39" t="s">
        <v>20</v>
      </c>
      <c r="D10" s="60" t="str">
        <f>D9</f>
        <v>Annual</v>
      </c>
      <c r="E10" s="10"/>
      <c r="F10" s="10"/>
      <c r="G10" s="10"/>
      <c r="H10" s="34" t="str">
        <f ca="1">IF(AND(NOT(H797=""),H797&gt;0.004),"ERROR: Limit is "&amp;OFFSET(A798,-1,0,1,1)&amp;" payments",".")</f>
        <v>.</v>
      </c>
    </row>
    <row r="11" spans="1:10" ht="15" customHeight="1">
      <c r="A11" s="38"/>
      <c r="B11" s="38"/>
      <c r="C11" s="39" t="s">
        <v>22</v>
      </c>
      <c r="D11" s="60" t="s">
        <v>23</v>
      </c>
      <c r="E11" s="10"/>
      <c r="F11" s="10"/>
      <c r="G11" s="10"/>
      <c r="H11" s="54" t="str">
        <f>IF(compound_period&gt;periods_per_year,"Warning: negative amortization",".")</f>
        <v>.</v>
      </c>
    </row>
    <row r="12" spans="1:10" ht="15" customHeight="1">
      <c r="A12" s="10"/>
      <c r="B12" s="10"/>
      <c r="C12" s="12"/>
      <c r="D12" s="10"/>
      <c r="E12" s="10"/>
      <c r="F12" s="10"/>
      <c r="G12" s="10"/>
      <c r="H12" s="10"/>
    </row>
    <row r="13" spans="1:10" ht="15.75">
      <c r="A13" s="10"/>
      <c r="B13" s="10"/>
      <c r="C13" s="15" t="str">
        <f>D9&amp;" Payment"</f>
        <v>Annual Payment</v>
      </c>
      <c r="D13" s="58">
        <f>IF(roundOpt,ROUND(-PMT(rate,nper,loan_amount,,pmtType),2),-PMT(rate,nper,loan_amount,,pmtType))</f>
        <v>40.21</v>
      </c>
      <c r="E13" s="59"/>
      <c r="F13" s="10"/>
      <c r="G13" s="10"/>
      <c r="H13" s="4"/>
    </row>
    <row r="14" spans="1:10">
      <c r="A14" s="10"/>
      <c r="B14" s="10"/>
      <c r="C14" s="10"/>
      <c r="D14" s="10"/>
      <c r="E14" s="10"/>
      <c r="F14" s="10"/>
      <c r="G14" s="10"/>
      <c r="H14" s="67" t="s">
        <v>31</v>
      </c>
    </row>
    <row r="15" spans="1:10" ht="15">
      <c r="A15" s="66" t="s">
        <v>18</v>
      </c>
      <c r="B15" s="66"/>
      <c r="C15" s="66"/>
      <c r="D15" s="66"/>
      <c r="E15" s="66"/>
      <c r="F15" s="66"/>
      <c r="G15" s="66"/>
      <c r="H15" s="61" t="b">
        <v>1</v>
      </c>
      <c r="J15" s="5"/>
    </row>
    <row r="16" spans="1:10" ht="29.25" thickBot="1">
      <c r="A16" s="40" t="s">
        <v>7</v>
      </c>
      <c r="B16" s="41" t="s">
        <v>8</v>
      </c>
      <c r="C16" s="41" t="s">
        <v>16</v>
      </c>
      <c r="D16" s="41" t="s">
        <v>10</v>
      </c>
      <c r="E16" s="41"/>
      <c r="F16" s="41" t="s">
        <v>11</v>
      </c>
      <c r="G16" s="41" t="s">
        <v>12</v>
      </c>
      <c r="H16" s="41" t="s">
        <v>13</v>
      </c>
    </row>
    <row r="17" spans="1:11">
      <c r="A17" s="17"/>
      <c r="B17" s="7"/>
      <c r="C17" s="17"/>
      <c r="D17" s="17"/>
      <c r="E17" s="17"/>
      <c r="F17" s="17"/>
      <c r="G17" s="17"/>
      <c r="H17" s="69">
        <f>loan_amount</f>
        <v>100</v>
      </c>
      <c r="J17" s="6"/>
    </row>
    <row r="18" spans="1:11">
      <c r="A18" s="18">
        <f t="shared" ref="A18:A81" si="0">IF(H17="","",IF(roundOpt,IF(OR(A17&gt;=nper,ROUND(H17,2)&lt;=0),"",A17+1),IF(OR(A17&gt;=nper,H17&lt;=0),"",A17+1)))</f>
        <v>1</v>
      </c>
      <c r="B18" s="20">
        <f t="shared" ref="B18:B81" si="1">IF(A18="","",IF(OR(periods_per_year=26,periods_per_year=52),IF(periods_per_year=26,IF(A18=1,fpdate,B17+14),IF(periods_per_year=52,IF(A18=1,fpdate,B17+7),"n/a")),IF(periods_per_year=24,DATE(YEAR(fpdate),MONTH(fpdate)+(A18-1)/2+IF(AND(DAY(fpdate)&gt;=15,MOD(A18,2)=0),1,0),IF(MOD(A18,2)=0,IF(DAY(fpdate)&gt;=15,DAY(fpdate)-14,DAY(fpdate)+14),DAY(fpdate))),IF(DAY(DATE(YEAR(fpdate),MONTH(fpdate)+(A18-1)*months_per_period,DAY(fpdate)))&lt;&gt;DAY(fpdate),DATE(YEAR(fpdate),MONTH(fpdate)+(A18-1)*months_per_period+1,0),DATE(YEAR(fpdate),MONTH(fpdate)+(A18-1)*months_per_period,DAY(fpdate))))))</f>
        <v>39814</v>
      </c>
      <c r="C18" s="19">
        <f t="shared" ref="C18:C81" si="2">IF(A18="","",IF(roundOpt,IF(OR(A18=nper,payment&gt;ROUND((1+rate)*H17,2)),ROUND((1+rate)*H17,2),payment),IF(OR(A18=nper,payment&gt;(1+rate)*H17),(1+rate)*H17,payment)))</f>
        <v>40.21</v>
      </c>
      <c r="D18" s="71"/>
      <c r="E18" s="19"/>
      <c r="F18" s="19">
        <f t="shared" ref="F18:F81" si="3">IF(A18="","",IF(AND(A18=1,pmtType=1),0,IF(roundOpt,ROUND(rate*H17,2),rate*H17)))</f>
        <v>10</v>
      </c>
      <c r="G18" s="19">
        <f t="shared" ref="G18:G81" si="4">IF(A18="","",C18-F18+D18)</f>
        <v>30.21</v>
      </c>
      <c r="H18" s="19">
        <f t="shared" ref="H18:H81" si="5">IF(A18="","",H17-G18)</f>
        <v>69.789999999999992</v>
      </c>
    </row>
    <row r="19" spans="1:11">
      <c r="A19" s="18">
        <f t="shared" si="0"/>
        <v>2</v>
      </c>
      <c r="B19" s="20">
        <f t="shared" si="1"/>
        <v>40179</v>
      </c>
      <c r="C19" s="19">
        <f t="shared" si="2"/>
        <v>40.21</v>
      </c>
      <c r="D19" s="72"/>
      <c r="E19" s="19"/>
      <c r="F19" s="19">
        <f t="shared" si="3"/>
        <v>6.98</v>
      </c>
      <c r="G19" s="19">
        <f t="shared" si="4"/>
        <v>33.230000000000004</v>
      </c>
      <c r="H19" s="19">
        <f t="shared" si="5"/>
        <v>36.559999999999988</v>
      </c>
    </row>
    <row r="20" spans="1:11">
      <c r="A20" s="18">
        <f t="shared" si="0"/>
        <v>3</v>
      </c>
      <c r="B20" s="20">
        <f t="shared" si="1"/>
        <v>40544</v>
      </c>
      <c r="C20" s="19">
        <f t="shared" si="2"/>
        <v>40.22</v>
      </c>
      <c r="D20" s="72"/>
      <c r="E20" s="19"/>
      <c r="F20" s="19">
        <f t="shared" si="3"/>
        <v>3.66</v>
      </c>
      <c r="G20" s="19">
        <f t="shared" si="4"/>
        <v>36.56</v>
      </c>
      <c r="H20" s="19">
        <f t="shared" si="5"/>
        <v>-1.4210854715202004E-14</v>
      </c>
    </row>
    <row r="21" spans="1:11">
      <c r="A21" s="18" t="str">
        <f t="shared" si="0"/>
        <v/>
      </c>
      <c r="B21" s="20" t="str">
        <f t="shared" si="1"/>
        <v/>
      </c>
      <c r="C21" s="19" t="str">
        <f t="shared" si="2"/>
        <v/>
      </c>
      <c r="D21" s="72"/>
      <c r="E21" s="19"/>
      <c r="F21" s="19" t="str">
        <f t="shared" si="3"/>
        <v/>
      </c>
      <c r="G21" s="19" t="str">
        <f t="shared" si="4"/>
        <v/>
      </c>
      <c r="H21" s="19" t="str">
        <f t="shared" si="5"/>
        <v/>
      </c>
    </row>
    <row r="22" spans="1:11">
      <c r="A22" s="18" t="str">
        <f t="shared" si="0"/>
        <v/>
      </c>
      <c r="B22" s="20" t="str">
        <f t="shared" si="1"/>
        <v/>
      </c>
      <c r="C22" s="19" t="str">
        <f t="shared" si="2"/>
        <v/>
      </c>
      <c r="D22" s="72"/>
      <c r="E22" s="19"/>
      <c r="F22" s="19" t="str">
        <f t="shared" si="3"/>
        <v/>
      </c>
      <c r="G22" s="19" t="str">
        <f t="shared" si="4"/>
        <v/>
      </c>
      <c r="H22" s="19" t="str">
        <f t="shared" si="5"/>
        <v/>
      </c>
    </row>
    <row r="23" spans="1:11">
      <c r="A23" s="18" t="str">
        <f t="shared" si="0"/>
        <v/>
      </c>
      <c r="B23" s="20" t="str">
        <f t="shared" si="1"/>
        <v/>
      </c>
      <c r="C23" s="19" t="str">
        <f t="shared" si="2"/>
        <v/>
      </c>
      <c r="D23" s="72"/>
      <c r="E23" s="19"/>
      <c r="F23" s="19" t="str">
        <f t="shared" si="3"/>
        <v/>
      </c>
      <c r="G23" s="19" t="str">
        <f t="shared" si="4"/>
        <v/>
      </c>
      <c r="H23" s="19" t="str">
        <f t="shared" si="5"/>
        <v/>
      </c>
      <c r="J23" s="4"/>
      <c r="K23" s="53"/>
    </row>
    <row r="24" spans="1:11">
      <c r="A24" s="18" t="str">
        <f t="shared" si="0"/>
        <v/>
      </c>
      <c r="B24" s="20" t="str">
        <f t="shared" si="1"/>
        <v/>
      </c>
      <c r="C24" s="19" t="str">
        <f t="shared" si="2"/>
        <v/>
      </c>
      <c r="D24" s="72"/>
      <c r="E24" s="19"/>
      <c r="F24" s="19" t="str">
        <f t="shared" si="3"/>
        <v/>
      </c>
      <c r="G24" s="19" t="str">
        <f t="shared" si="4"/>
        <v/>
      </c>
      <c r="H24" s="19" t="str">
        <f t="shared" si="5"/>
        <v/>
      </c>
      <c r="J24" s="4"/>
      <c r="K24" s="53"/>
    </row>
    <row r="25" spans="1:11">
      <c r="A25" s="18" t="str">
        <f t="shared" si="0"/>
        <v/>
      </c>
      <c r="B25" s="20" t="str">
        <f t="shared" si="1"/>
        <v/>
      </c>
      <c r="C25" s="19" t="str">
        <f t="shared" si="2"/>
        <v/>
      </c>
      <c r="D25" s="72"/>
      <c r="E25" s="19"/>
      <c r="F25" s="19" t="str">
        <f t="shared" si="3"/>
        <v/>
      </c>
      <c r="G25" s="19" t="str">
        <f t="shared" si="4"/>
        <v/>
      </c>
      <c r="H25" s="19" t="str">
        <f t="shared" si="5"/>
        <v/>
      </c>
      <c r="J25" s="4"/>
      <c r="K25" s="9"/>
    </row>
    <row r="26" spans="1:11">
      <c r="A26" s="18" t="str">
        <f t="shared" si="0"/>
        <v/>
      </c>
      <c r="B26" s="20" t="str">
        <f t="shared" si="1"/>
        <v/>
      </c>
      <c r="C26" s="19" t="str">
        <f t="shared" si="2"/>
        <v/>
      </c>
      <c r="D26" s="72"/>
      <c r="E26" s="19"/>
      <c r="F26" s="19" t="str">
        <f t="shared" si="3"/>
        <v/>
      </c>
      <c r="G26" s="19" t="str">
        <f t="shared" si="4"/>
        <v/>
      </c>
      <c r="H26" s="19" t="str">
        <f t="shared" si="5"/>
        <v/>
      </c>
    </row>
    <row r="27" spans="1:11">
      <c r="A27" s="18" t="str">
        <f t="shared" si="0"/>
        <v/>
      </c>
      <c r="B27" s="20" t="str">
        <f t="shared" si="1"/>
        <v/>
      </c>
      <c r="C27" s="19" t="str">
        <f t="shared" si="2"/>
        <v/>
      </c>
      <c r="D27" s="72"/>
      <c r="E27" s="19"/>
      <c r="F27" s="19" t="str">
        <f t="shared" si="3"/>
        <v/>
      </c>
      <c r="G27" s="19" t="str">
        <f t="shared" si="4"/>
        <v/>
      </c>
      <c r="H27" s="19" t="str">
        <f t="shared" si="5"/>
        <v/>
      </c>
    </row>
    <row r="28" spans="1:11">
      <c r="A28" s="18" t="str">
        <f t="shared" si="0"/>
        <v/>
      </c>
      <c r="B28" s="20" t="str">
        <f t="shared" si="1"/>
        <v/>
      </c>
      <c r="C28" s="19" t="str">
        <f t="shared" si="2"/>
        <v/>
      </c>
      <c r="D28" s="72"/>
      <c r="E28" s="19"/>
      <c r="F28" s="19" t="str">
        <f t="shared" si="3"/>
        <v/>
      </c>
      <c r="G28" s="19" t="str">
        <f t="shared" si="4"/>
        <v/>
      </c>
      <c r="H28" s="19" t="str">
        <f t="shared" si="5"/>
        <v/>
      </c>
    </row>
    <row r="29" spans="1:11">
      <c r="A29" s="18" t="str">
        <f t="shared" si="0"/>
        <v/>
      </c>
      <c r="B29" s="20" t="str">
        <f t="shared" si="1"/>
        <v/>
      </c>
      <c r="C29" s="19" t="str">
        <f t="shared" si="2"/>
        <v/>
      </c>
      <c r="D29" s="72"/>
      <c r="E29" s="19"/>
      <c r="F29" s="19" t="str">
        <f t="shared" si="3"/>
        <v/>
      </c>
      <c r="G29" s="19" t="str">
        <f t="shared" si="4"/>
        <v/>
      </c>
      <c r="H29" s="19" t="str">
        <f t="shared" si="5"/>
        <v/>
      </c>
      <c r="K29" s="6"/>
    </row>
    <row r="30" spans="1:11">
      <c r="A30" s="18" t="str">
        <f t="shared" si="0"/>
        <v/>
      </c>
      <c r="B30" s="20" t="str">
        <f t="shared" si="1"/>
        <v/>
      </c>
      <c r="C30" s="19" t="str">
        <f t="shared" si="2"/>
        <v/>
      </c>
      <c r="D30" s="72"/>
      <c r="E30" s="19"/>
      <c r="F30" s="19" t="str">
        <f t="shared" si="3"/>
        <v/>
      </c>
      <c r="G30" s="19" t="str">
        <f t="shared" si="4"/>
        <v/>
      </c>
      <c r="H30" s="19" t="str">
        <f t="shared" si="5"/>
        <v/>
      </c>
      <c r="K30" s="68"/>
    </row>
    <row r="31" spans="1:11">
      <c r="A31" s="18" t="str">
        <f t="shared" si="0"/>
        <v/>
      </c>
      <c r="B31" s="20" t="str">
        <f t="shared" si="1"/>
        <v/>
      </c>
      <c r="C31" s="19" t="str">
        <f t="shared" si="2"/>
        <v/>
      </c>
      <c r="D31" s="72"/>
      <c r="E31" s="19"/>
      <c r="F31" s="19" t="str">
        <f t="shared" si="3"/>
        <v/>
      </c>
      <c r="G31" s="19" t="str">
        <f t="shared" si="4"/>
        <v/>
      </c>
      <c r="H31" s="19" t="str">
        <f t="shared" si="5"/>
        <v/>
      </c>
    </row>
    <row r="32" spans="1:11">
      <c r="A32" s="18" t="str">
        <f t="shared" si="0"/>
        <v/>
      </c>
      <c r="B32" s="20" t="str">
        <f t="shared" si="1"/>
        <v/>
      </c>
      <c r="C32" s="19" t="str">
        <f t="shared" si="2"/>
        <v/>
      </c>
      <c r="D32" s="72"/>
      <c r="E32" s="19"/>
      <c r="F32" s="19" t="str">
        <f t="shared" si="3"/>
        <v/>
      </c>
      <c r="G32" s="19" t="str">
        <f t="shared" si="4"/>
        <v/>
      </c>
      <c r="H32" s="19" t="str">
        <f t="shared" si="5"/>
        <v/>
      </c>
    </row>
    <row r="33" spans="1:8">
      <c r="A33" s="18" t="str">
        <f t="shared" si="0"/>
        <v/>
      </c>
      <c r="B33" s="20" t="str">
        <f t="shared" si="1"/>
        <v/>
      </c>
      <c r="C33" s="19" t="str">
        <f t="shared" si="2"/>
        <v/>
      </c>
      <c r="D33" s="72"/>
      <c r="E33" s="19"/>
      <c r="F33" s="19" t="str">
        <f t="shared" si="3"/>
        <v/>
      </c>
      <c r="G33" s="19" t="str">
        <f t="shared" si="4"/>
        <v/>
      </c>
      <c r="H33" s="19" t="str">
        <f t="shared" si="5"/>
        <v/>
      </c>
    </row>
    <row r="34" spans="1:8">
      <c r="A34" s="18" t="str">
        <f t="shared" si="0"/>
        <v/>
      </c>
      <c r="B34" s="20" t="str">
        <f t="shared" si="1"/>
        <v/>
      </c>
      <c r="C34" s="19" t="str">
        <f t="shared" si="2"/>
        <v/>
      </c>
      <c r="D34" s="72"/>
      <c r="E34" s="19"/>
      <c r="F34" s="19" t="str">
        <f t="shared" si="3"/>
        <v/>
      </c>
      <c r="G34" s="19" t="str">
        <f t="shared" si="4"/>
        <v/>
      </c>
      <c r="H34" s="19" t="str">
        <f t="shared" si="5"/>
        <v/>
      </c>
    </row>
    <row r="35" spans="1:8">
      <c r="A35" s="18" t="str">
        <f t="shared" si="0"/>
        <v/>
      </c>
      <c r="B35" s="20" t="str">
        <f t="shared" si="1"/>
        <v/>
      </c>
      <c r="C35" s="19" t="str">
        <f t="shared" si="2"/>
        <v/>
      </c>
      <c r="D35" s="72"/>
      <c r="E35" s="19"/>
      <c r="F35" s="19" t="str">
        <f t="shared" si="3"/>
        <v/>
      </c>
      <c r="G35" s="19" t="str">
        <f t="shared" si="4"/>
        <v/>
      </c>
      <c r="H35" s="19" t="str">
        <f t="shared" si="5"/>
        <v/>
      </c>
    </row>
    <row r="36" spans="1:8">
      <c r="A36" s="18" t="str">
        <f t="shared" si="0"/>
        <v/>
      </c>
      <c r="B36" s="20" t="str">
        <f t="shared" si="1"/>
        <v/>
      </c>
      <c r="C36" s="19" t="str">
        <f t="shared" si="2"/>
        <v/>
      </c>
      <c r="D36" s="72"/>
      <c r="E36" s="19"/>
      <c r="F36" s="19" t="str">
        <f t="shared" si="3"/>
        <v/>
      </c>
      <c r="G36" s="19" t="str">
        <f t="shared" si="4"/>
        <v/>
      </c>
      <c r="H36" s="19" t="str">
        <f t="shared" si="5"/>
        <v/>
      </c>
    </row>
    <row r="37" spans="1:8">
      <c r="A37" s="18" t="str">
        <f t="shared" si="0"/>
        <v/>
      </c>
      <c r="B37" s="20" t="str">
        <f t="shared" si="1"/>
        <v/>
      </c>
      <c r="C37" s="19" t="str">
        <f t="shared" si="2"/>
        <v/>
      </c>
      <c r="D37" s="72"/>
      <c r="E37" s="19"/>
      <c r="F37" s="19" t="str">
        <f t="shared" si="3"/>
        <v/>
      </c>
      <c r="G37" s="19" t="str">
        <f t="shared" si="4"/>
        <v/>
      </c>
      <c r="H37" s="19" t="str">
        <f t="shared" si="5"/>
        <v/>
      </c>
    </row>
    <row r="38" spans="1:8">
      <c r="A38" s="18" t="str">
        <f t="shared" si="0"/>
        <v/>
      </c>
      <c r="B38" s="20" t="str">
        <f t="shared" si="1"/>
        <v/>
      </c>
      <c r="C38" s="19" t="str">
        <f t="shared" si="2"/>
        <v/>
      </c>
      <c r="D38" s="72"/>
      <c r="E38" s="19"/>
      <c r="F38" s="19" t="str">
        <f t="shared" si="3"/>
        <v/>
      </c>
      <c r="G38" s="19" t="str">
        <f t="shared" si="4"/>
        <v/>
      </c>
      <c r="H38" s="19" t="str">
        <f t="shared" si="5"/>
        <v/>
      </c>
    </row>
    <row r="39" spans="1:8">
      <c r="A39" s="18" t="str">
        <f t="shared" si="0"/>
        <v/>
      </c>
      <c r="B39" s="20" t="str">
        <f t="shared" si="1"/>
        <v/>
      </c>
      <c r="C39" s="19" t="str">
        <f t="shared" si="2"/>
        <v/>
      </c>
      <c r="D39" s="72"/>
      <c r="E39" s="19"/>
      <c r="F39" s="19" t="str">
        <f t="shared" si="3"/>
        <v/>
      </c>
      <c r="G39" s="19" t="str">
        <f t="shared" si="4"/>
        <v/>
      </c>
      <c r="H39" s="19" t="str">
        <f t="shared" si="5"/>
        <v/>
      </c>
    </row>
    <row r="40" spans="1:8">
      <c r="A40" s="18" t="str">
        <f t="shared" si="0"/>
        <v/>
      </c>
      <c r="B40" s="20" t="str">
        <f t="shared" si="1"/>
        <v/>
      </c>
      <c r="C40" s="19" t="str">
        <f t="shared" si="2"/>
        <v/>
      </c>
      <c r="D40" s="72"/>
      <c r="E40" s="19"/>
      <c r="F40" s="19" t="str">
        <f t="shared" si="3"/>
        <v/>
      </c>
      <c r="G40" s="19" t="str">
        <f t="shared" si="4"/>
        <v/>
      </c>
      <c r="H40" s="19" t="str">
        <f t="shared" si="5"/>
        <v/>
      </c>
    </row>
    <row r="41" spans="1:8">
      <c r="A41" s="18" t="str">
        <f t="shared" si="0"/>
        <v/>
      </c>
      <c r="B41" s="20" t="str">
        <f t="shared" si="1"/>
        <v/>
      </c>
      <c r="C41" s="19" t="str">
        <f t="shared" si="2"/>
        <v/>
      </c>
      <c r="D41" s="72"/>
      <c r="E41" s="19"/>
      <c r="F41" s="19" t="str">
        <f t="shared" si="3"/>
        <v/>
      </c>
      <c r="G41" s="19" t="str">
        <f t="shared" si="4"/>
        <v/>
      </c>
      <c r="H41" s="19" t="str">
        <f t="shared" si="5"/>
        <v/>
      </c>
    </row>
    <row r="42" spans="1:8">
      <c r="A42" s="18" t="str">
        <f t="shared" si="0"/>
        <v/>
      </c>
      <c r="B42" s="20" t="str">
        <f t="shared" si="1"/>
        <v/>
      </c>
      <c r="C42" s="19" t="str">
        <f t="shared" si="2"/>
        <v/>
      </c>
      <c r="D42" s="72"/>
      <c r="E42" s="19"/>
      <c r="F42" s="19" t="str">
        <f t="shared" si="3"/>
        <v/>
      </c>
      <c r="G42" s="19" t="str">
        <f t="shared" si="4"/>
        <v/>
      </c>
      <c r="H42" s="19" t="str">
        <f t="shared" si="5"/>
        <v/>
      </c>
    </row>
    <row r="43" spans="1:8">
      <c r="A43" s="18" t="str">
        <f t="shared" si="0"/>
        <v/>
      </c>
      <c r="B43" s="20" t="str">
        <f t="shared" si="1"/>
        <v/>
      </c>
      <c r="C43" s="19" t="str">
        <f t="shared" si="2"/>
        <v/>
      </c>
      <c r="D43" s="72"/>
      <c r="E43" s="19"/>
      <c r="F43" s="19" t="str">
        <f t="shared" si="3"/>
        <v/>
      </c>
      <c r="G43" s="19" t="str">
        <f t="shared" si="4"/>
        <v/>
      </c>
      <c r="H43" s="19" t="str">
        <f t="shared" si="5"/>
        <v/>
      </c>
    </row>
    <row r="44" spans="1:8">
      <c r="A44" s="18" t="str">
        <f t="shared" si="0"/>
        <v/>
      </c>
      <c r="B44" s="20" t="str">
        <f t="shared" si="1"/>
        <v/>
      </c>
      <c r="C44" s="19" t="str">
        <f t="shared" si="2"/>
        <v/>
      </c>
      <c r="D44" s="72"/>
      <c r="E44" s="19"/>
      <c r="F44" s="19" t="str">
        <f t="shared" si="3"/>
        <v/>
      </c>
      <c r="G44" s="19" t="str">
        <f t="shared" si="4"/>
        <v/>
      </c>
      <c r="H44" s="19" t="str">
        <f t="shared" si="5"/>
        <v/>
      </c>
    </row>
    <row r="45" spans="1:8">
      <c r="A45" s="18" t="str">
        <f t="shared" si="0"/>
        <v/>
      </c>
      <c r="B45" s="20" t="str">
        <f t="shared" si="1"/>
        <v/>
      </c>
      <c r="C45" s="19" t="str">
        <f t="shared" si="2"/>
        <v/>
      </c>
      <c r="D45" s="72"/>
      <c r="E45" s="19"/>
      <c r="F45" s="19" t="str">
        <f t="shared" si="3"/>
        <v/>
      </c>
      <c r="G45" s="19" t="str">
        <f t="shared" si="4"/>
        <v/>
      </c>
      <c r="H45" s="19" t="str">
        <f t="shared" si="5"/>
        <v/>
      </c>
    </row>
    <row r="46" spans="1:8">
      <c r="A46" s="18" t="str">
        <f t="shared" si="0"/>
        <v/>
      </c>
      <c r="B46" s="20" t="str">
        <f t="shared" si="1"/>
        <v/>
      </c>
      <c r="C46" s="19" t="str">
        <f t="shared" si="2"/>
        <v/>
      </c>
      <c r="D46" s="72"/>
      <c r="E46" s="19"/>
      <c r="F46" s="19" t="str">
        <f t="shared" si="3"/>
        <v/>
      </c>
      <c r="G46" s="19" t="str">
        <f t="shared" si="4"/>
        <v/>
      </c>
      <c r="H46" s="19" t="str">
        <f t="shared" si="5"/>
        <v/>
      </c>
    </row>
    <row r="47" spans="1:8">
      <c r="A47" s="18" t="str">
        <f t="shared" si="0"/>
        <v/>
      </c>
      <c r="B47" s="20" t="str">
        <f t="shared" si="1"/>
        <v/>
      </c>
      <c r="C47" s="19" t="str">
        <f t="shared" si="2"/>
        <v/>
      </c>
      <c r="D47" s="72"/>
      <c r="E47" s="19"/>
      <c r="F47" s="19" t="str">
        <f t="shared" si="3"/>
        <v/>
      </c>
      <c r="G47" s="19" t="str">
        <f t="shared" si="4"/>
        <v/>
      </c>
      <c r="H47" s="19" t="str">
        <f t="shared" si="5"/>
        <v/>
      </c>
    </row>
    <row r="48" spans="1:8">
      <c r="A48" s="18" t="str">
        <f t="shared" si="0"/>
        <v/>
      </c>
      <c r="B48" s="20" t="str">
        <f t="shared" si="1"/>
        <v/>
      </c>
      <c r="C48" s="19" t="str">
        <f t="shared" si="2"/>
        <v/>
      </c>
      <c r="D48" s="72"/>
      <c r="E48" s="19"/>
      <c r="F48" s="19" t="str">
        <f t="shared" si="3"/>
        <v/>
      </c>
      <c r="G48" s="19" t="str">
        <f t="shared" si="4"/>
        <v/>
      </c>
      <c r="H48" s="19" t="str">
        <f t="shared" si="5"/>
        <v/>
      </c>
    </row>
    <row r="49" spans="1:8">
      <c r="A49" s="18" t="str">
        <f t="shared" si="0"/>
        <v/>
      </c>
      <c r="B49" s="20" t="str">
        <f t="shared" si="1"/>
        <v/>
      </c>
      <c r="C49" s="19" t="str">
        <f t="shared" si="2"/>
        <v/>
      </c>
      <c r="D49" s="72"/>
      <c r="E49" s="19"/>
      <c r="F49" s="19" t="str">
        <f t="shared" si="3"/>
        <v/>
      </c>
      <c r="G49" s="19" t="str">
        <f t="shared" si="4"/>
        <v/>
      </c>
      <c r="H49" s="19" t="str">
        <f t="shared" si="5"/>
        <v/>
      </c>
    </row>
    <row r="50" spans="1:8">
      <c r="A50" s="18" t="str">
        <f t="shared" si="0"/>
        <v/>
      </c>
      <c r="B50" s="20" t="str">
        <f t="shared" si="1"/>
        <v/>
      </c>
      <c r="C50" s="19" t="str">
        <f t="shared" si="2"/>
        <v/>
      </c>
      <c r="D50" s="72"/>
      <c r="E50" s="19"/>
      <c r="F50" s="19" t="str">
        <f t="shared" si="3"/>
        <v/>
      </c>
      <c r="G50" s="19" t="str">
        <f t="shared" si="4"/>
        <v/>
      </c>
      <c r="H50" s="19" t="str">
        <f t="shared" si="5"/>
        <v/>
      </c>
    </row>
    <row r="51" spans="1:8">
      <c r="A51" s="18" t="str">
        <f t="shared" si="0"/>
        <v/>
      </c>
      <c r="B51" s="20" t="str">
        <f t="shared" si="1"/>
        <v/>
      </c>
      <c r="C51" s="19" t="str">
        <f t="shared" si="2"/>
        <v/>
      </c>
      <c r="D51" s="72"/>
      <c r="E51" s="19"/>
      <c r="F51" s="19" t="str">
        <f t="shared" si="3"/>
        <v/>
      </c>
      <c r="G51" s="19" t="str">
        <f t="shared" si="4"/>
        <v/>
      </c>
      <c r="H51" s="19" t="str">
        <f t="shared" si="5"/>
        <v/>
      </c>
    </row>
    <row r="52" spans="1:8">
      <c r="A52" s="18" t="str">
        <f t="shared" si="0"/>
        <v/>
      </c>
      <c r="B52" s="20" t="str">
        <f t="shared" si="1"/>
        <v/>
      </c>
      <c r="C52" s="19" t="str">
        <f t="shared" si="2"/>
        <v/>
      </c>
      <c r="D52" s="72"/>
      <c r="E52" s="19"/>
      <c r="F52" s="19" t="str">
        <f t="shared" si="3"/>
        <v/>
      </c>
      <c r="G52" s="19" t="str">
        <f t="shared" si="4"/>
        <v/>
      </c>
      <c r="H52" s="19" t="str">
        <f t="shared" si="5"/>
        <v/>
      </c>
    </row>
    <row r="53" spans="1:8">
      <c r="A53" s="18" t="str">
        <f t="shared" si="0"/>
        <v/>
      </c>
      <c r="B53" s="20" t="str">
        <f t="shared" si="1"/>
        <v/>
      </c>
      <c r="C53" s="19" t="str">
        <f t="shared" si="2"/>
        <v/>
      </c>
      <c r="D53" s="72"/>
      <c r="E53" s="19"/>
      <c r="F53" s="19" t="str">
        <f t="shared" si="3"/>
        <v/>
      </c>
      <c r="G53" s="19" t="str">
        <f t="shared" si="4"/>
        <v/>
      </c>
      <c r="H53" s="19" t="str">
        <f t="shared" si="5"/>
        <v/>
      </c>
    </row>
    <row r="54" spans="1:8">
      <c r="A54" s="18" t="str">
        <f t="shared" si="0"/>
        <v/>
      </c>
      <c r="B54" s="20" t="str">
        <f t="shared" si="1"/>
        <v/>
      </c>
      <c r="C54" s="19" t="str">
        <f t="shared" si="2"/>
        <v/>
      </c>
      <c r="D54" s="72"/>
      <c r="E54" s="19"/>
      <c r="F54" s="19" t="str">
        <f t="shared" si="3"/>
        <v/>
      </c>
      <c r="G54" s="19" t="str">
        <f t="shared" si="4"/>
        <v/>
      </c>
      <c r="H54" s="19" t="str">
        <f t="shared" si="5"/>
        <v/>
      </c>
    </row>
    <row r="55" spans="1:8">
      <c r="A55" s="18" t="str">
        <f t="shared" si="0"/>
        <v/>
      </c>
      <c r="B55" s="20" t="str">
        <f t="shared" si="1"/>
        <v/>
      </c>
      <c r="C55" s="19" t="str">
        <f t="shared" si="2"/>
        <v/>
      </c>
      <c r="D55" s="72"/>
      <c r="E55" s="19"/>
      <c r="F55" s="19" t="str">
        <f t="shared" si="3"/>
        <v/>
      </c>
      <c r="G55" s="19" t="str">
        <f t="shared" si="4"/>
        <v/>
      </c>
      <c r="H55" s="19" t="str">
        <f t="shared" si="5"/>
        <v/>
      </c>
    </row>
    <row r="56" spans="1:8">
      <c r="A56" s="18" t="str">
        <f t="shared" si="0"/>
        <v/>
      </c>
      <c r="B56" s="20" t="str">
        <f t="shared" si="1"/>
        <v/>
      </c>
      <c r="C56" s="19" t="str">
        <f t="shared" si="2"/>
        <v/>
      </c>
      <c r="D56" s="72"/>
      <c r="E56" s="19"/>
      <c r="F56" s="19" t="str">
        <f t="shared" si="3"/>
        <v/>
      </c>
      <c r="G56" s="19" t="str">
        <f t="shared" si="4"/>
        <v/>
      </c>
      <c r="H56" s="19" t="str">
        <f t="shared" si="5"/>
        <v/>
      </c>
    </row>
    <row r="57" spans="1:8">
      <c r="A57" s="18" t="str">
        <f t="shared" si="0"/>
        <v/>
      </c>
      <c r="B57" s="20" t="str">
        <f t="shared" si="1"/>
        <v/>
      </c>
      <c r="C57" s="19" t="str">
        <f t="shared" si="2"/>
        <v/>
      </c>
      <c r="D57" s="72"/>
      <c r="E57" s="19"/>
      <c r="F57" s="19" t="str">
        <f t="shared" si="3"/>
        <v/>
      </c>
      <c r="G57" s="19" t="str">
        <f t="shared" si="4"/>
        <v/>
      </c>
      <c r="H57" s="19" t="str">
        <f t="shared" si="5"/>
        <v/>
      </c>
    </row>
    <row r="58" spans="1:8">
      <c r="A58" s="18" t="str">
        <f t="shared" si="0"/>
        <v/>
      </c>
      <c r="B58" s="20" t="str">
        <f t="shared" si="1"/>
        <v/>
      </c>
      <c r="C58" s="19" t="str">
        <f t="shared" si="2"/>
        <v/>
      </c>
      <c r="D58" s="72"/>
      <c r="E58" s="19"/>
      <c r="F58" s="19" t="str">
        <f t="shared" si="3"/>
        <v/>
      </c>
      <c r="G58" s="19" t="str">
        <f t="shared" si="4"/>
        <v/>
      </c>
      <c r="H58" s="19" t="str">
        <f t="shared" si="5"/>
        <v/>
      </c>
    </row>
    <row r="59" spans="1:8">
      <c r="A59" s="18" t="str">
        <f t="shared" si="0"/>
        <v/>
      </c>
      <c r="B59" s="20" t="str">
        <f t="shared" si="1"/>
        <v/>
      </c>
      <c r="C59" s="19" t="str">
        <f t="shared" si="2"/>
        <v/>
      </c>
      <c r="D59" s="72"/>
      <c r="E59" s="19"/>
      <c r="F59" s="19" t="str">
        <f t="shared" si="3"/>
        <v/>
      </c>
      <c r="G59" s="19" t="str">
        <f t="shared" si="4"/>
        <v/>
      </c>
      <c r="H59" s="19" t="str">
        <f t="shared" si="5"/>
        <v/>
      </c>
    </row>
    <row r="60" spans="1:8">
      <c r="A60" s="18" t="str">
        <f t="shared" si="0"/>
        <v/>
      </c>
      <c r="B60" s="20" t="str">
        <f t="shared" si="1"/>
        <v/>
      </c>
      <c r="C60" s="19" t="str">
        <f t="shared" si="2"/>
        <v/>
      </c>
      <c r="D60" s="72"/>
      <c r="E60" s="19"/>
      <c r="F60" s="19" t="str">
        <f t="shared" si="3"/>
        <v/>
      </c>
      <c r="G60" s="19" t="str">
        <f t="shared" si="4"/>
        <v/>
      </c>
      <c r="H60" s="19" t="str">
        <f t="shared" si="5"/>
        <v/>
      </c>
    </row>
    <row r="61" spans="1:8">
      <c r="A61" s="18" t="str">
        <f t="shared" si="0"/>
        <v/>
      </c>
      <c r="B61" s="20" t="str">
        <f t="shared" si="1"/>
        <v/>
      </c>
      <c r="C61" s="19" t="str">
        <f t="shared" si="2"/>
        <v/>
      </c>
      <c r="D61" s="72"/>
      <c r="E61" s="19"/>
      <c r="F61" s="19" t="str">
        <f t="shared" si="3"/>
        <v/>
      </c>
      <c r="G61" s="19" t="str">
        <f t="shared" si="4"/>
        <v/>
      </c>
      <c r="H61" s="19" t="str">
        <f t="shared" si="5"/>
        <v/>
      </c>
    </row>
    <row r="62" spans="1:8">
      <c r="A62" s="18" t="str">
        <f t="shared" si="0"/>
        <v/>
      </c>
      <c r="B62" s="20" t="str">
        <f t="shared" si="1"/>
        <v/>
      </c>
      <c r="C62" s="19" t="str">
        <f t="shared" si="2"/>
        <v/>
      </c>
      <c r="D62" s="72"/>
      <c r="E62" s="19"/>
      <c r="F62" s="19" t="str">
        <f t="shared" si="3"/>
        <v/>
      </c>
      <c r="G62" s="19" t="str">
        <f t="shared" si="4"/>
        <v/>
      </c>
      <c r="H62" s="19" t="str">
        <f t="shared" si="5"/>
        <v/>
      </c>
    </row>
    <row r="63" spans="1:8">
      <c r="A63" s="18" t="str">
        <f t="shared" si="0"/>
        <v/>
      </c>
      <c r="B63" s="20" t="str">
        <f t="shared" si="1"/>
        <v/>
      </c>
      <c r="C63" s="19" t="str">
        <f t="shared" si="2"/>
        <v/>
      </c>
      <c r="D63" s="72"/>
      <c r="E63" s="19"/>
      <c r="F63" s="19" t="str">
        <f t="shared" si="3"/>
        <v/>
      </c>
      <c r="G63" s="19" t="str">
        <f t="shared" si="4"/>
        <v/>
      </c>
      <c r="H63" s="19" t="str">
        <f t="shared" si="5"/>
        <v/>
      </c>
    </row>
    <row r="64" spans="1:8">
      <c r="A64" s="18" t="str">
        <f t="shared" si="0"/>
        <v/>
      </c>
      <c r="B64" s="20" t="str">
        <f t="shared" si="1"/>
        <v/>
      </c>
      <c r="C64" s="19" t="str">
        <f t="shared" si="2"/>
        <v/>
      </c>
      <c r="D64" s="72"/>
      <c r="E64" s="19"/>
      <c r="F64" s="19" t="str">
        <f t="shared" si="3"/>
        <v/>
      </c>
      <c r="G64" s="19" t="str">
        <f t="shared" si="4"/>
        <v/>
      </c>
      <c r="H64" s="19" t="str">
        <f t="shared" si="5"/>
        <v/>
      </c>
    </row>
    <row r="65" spans="1:8">
      <c r="A65" s="18" t="str">
        <f t="shared" si="0"/>
        <v/>
      </c>
      <c r="B65" s="20" t="str">
        <f t="shared" si="1"/>
        <v/>
      </c>
      <c r="C65" s="19" t="str">
        <f t="shared" si="2"/>
        <v/>
      </c>
      <c r="D65" s="72"/>
      <c r="E65" s="19"/>
      <c r="F65" s="19" t="str">
        <f t="shared" si="3"/>
        <v/>
      </c>
      <c r="G65" s="19" t="str">
        <f t="shared" si="4"/>
        <v/>
      </c>
      <c r="H65" s="19" t="str">
        <f t="shared" si="5"/>
        <v/>
      </c>
    </row>
    <row r="66" spans="1:8">
      <c r="A66" s="18" t="str">
        <f t="shared" si="0"/>
        <v/>
      </c>
      <c r="B66" s="20" t="str">
        <f t="shared" si="1"/>
        <v/>
      </c>
      <c r="C66" s="19" t="str">
        <f t="shared" si="2"/>
        <v/>
      </c>
      <c r="D66" s="72"/>
      <c r="E66" s="19"/>
      <c r="F66" s="19" t="str">
        <f t="shared" si="3"/>
        <v/>
      </c>
      <c r="G66" s="19" t="str">
        <f t="shared" si="4"/>
        <v/>
      </c>
      <c r="H66" s="19" t="str">
        <f t="shared" si="5"/>
        <v/>
      </c>
    </row>
    <row r="67" spans="1:8">
      <c r="A67" s="18" t="str">
        <f t="shared" si="0"/>
        <v/>
      </c>
      <c r="B67" s="20" t="str">
        <f t="shared" si="1"/>
        <v/>
      </c>
      <c r="C67" s="19" t="str">
        <f t="shared" si="2"/>
        <v/>
      </c>
      <c r="D67" s="72"/>
      <c r="E67" s="19"/>
      <c r="F67" s="19" t="str">
        <f t="shared" si="3"/>
        <v/>
      </c>
      <c r="G67" s="19" t="str">
        <f t="shared" si="4"/>
        <v/>
      </c>
      <c r="H67" s="19" t="str">
        <f t="shared" si="5"/>
        <v/>
      </c>
    </row>
    <row r="68" spans="1:8">
      <c r="A68" s="18" t="str">
        <f t="shared" si="0"/>
        <v/>
      </c>
      <c r="B68" s="20" t="str">
        <f t="shared" si="1"/>
        <v/>
      </c>
      <c r="C68" s="19" t="str">
        <f t="shared" si="2"/>
        <v/>
      </c>
      <c r="D68" s="72"/>
      <c r="E68" s="19"/>
      <c r="F68" s="19" t="str">
        <f t="shared" si="3"/>
        <v/>
      </c>
      <c r="G68" s="19" t="str">
        <f t="shared" si="4"/>
        <v/>
      </c>
      <c r="H68" s="19" t="str">
        <f t="shared" si="5"/>
        <v/>
      </c>
    </row>
    <row r="69" spans="1:8">
      <c r="A69" s="18" t="str">
        <f t="shared" si="0"/>
        <v/>
      </c>
      <c r="B69" s="20" t="str">
        <f t="shared" si="1"/>
        <v/>
      </c>
      <c r="C69" s="19" t="str">
        <f t="shared" si="2"/>
        <v/>
      </c>
      <c r="D69" s="72"/>
      <c r="E69" s="19"/>
      <c r="F69" s="19" t="str">
        <f t="shared" si="3"/>
        <v/>
      </c>
      <c r="G69" s="19" t="str">
        <f t="shared" si="4"/>
        <v/>
      </c>
      <c r="H69" s="19" t="str">
        <f t="shared" si="5"/>
        <v/>
      </c>
    </row>
    <row r="70" spans="1:8">
      <c r="A70" s="18" t="str">
        <f t="shared" si="0"/>
        <v/>
      </c>
      <c r="B70" s="20" t="str">
        <f t="shared" si="1"/>
        <v/>
      </c>
      <c r="C70" s="19" t="str">
        <f t="shared" si="2"/>
        <v/>
      </c>
      <c r="D70" s="72"/>
      <c r="E70" s="19"/>
      <c r="F70" s="19" t="str">
        <f t="shared" si="3"/>
        <v/>
      </c>
      <c r="G70" s="19" t="str">
        <f t="shared" si="4"/>
        <v/>
      </c>
      <c r="H70" s="19" t="str">
        <f t="shared" si="5"/>
        <v/>
      </c>
    </row>
    <row r="71" spans="1:8">
      <c r="A71" s="18" t="str">
        <f t="shared" si="0"/>
        <v/>
      </c>
      <c r="B71" s="20" t="str">
        <f t="shared" si="1"/>
        <v/>
      </c>
      <c r="C71" s="19" t="str">
        <f t="shared" si="2"/>
        <v/>
      </c>
      <c r="D71" s="72"/>
      <c r="E71" s="19"/>
      <c r="F71" s="19" t="str">
        <f t="shared" si="3"/>
        <v/>
      </c>
      <c r="G71" s="19" t="str">
        <f t="shared" si="4"/>
        <v/>
      </c>
      <c r="H71" s="19" t="str">
        <f t="shared" si="5"/>
        <v/>
      </c>
    </row>
    <row r="72" spans="1:8">
      <c r="A72" s="18" t="str">
        <f t="shared" si="0"/>
        <v/>
      </c>
      <c r="B72" s="20" t="str">
        <f t="shared" si="1"/>
        <v/>
      </c>
      <c r="C72" s="19" t="str">
        <f t="shared" si="2"/>
        <v/>
      </c>
      <c r="D72" s="72"/>
      <c r="E72" s="19"/>
      <c r="F72" s="19" t="str">
        <f t="shared" si="3"/>
        <v/>
      </c>
      <c r="G72" s="19" t="str">
        <f t="shared" si="4"/>
        <v/>
      </c>
      <c r="H72" s="19" t="str">
        <f t="shared" si="5"/>
        <v/>
      </c>
    </row>
    <row r="73" spans="1:8">
      <c r="A73" s="18" t="str">
        <f t="shared" si="0"/>
        <v/>
      </c>
      <c r="B73" s="20" t="str">
        <f t="shared" si="1"/>
        <v/>
      </c>
      <c r="C73" s="19" t="str">
        <f t="shared" si="2"/>
        <v/>
      </c>
      <c r="D73" s="72"/>
      <c r="E73" s="19"/>
      <c r="F73" s="19" t="str">
        <f t="shared" si="3"/>
        <v/>
      </c>
      <c r="G73" s="19" t="str">
        <f t="shared" si="4"/>
        <v/>
      </c>
      <c r="H73" s="19" t="str">
        <f t="shared" si="5"/>
        <v/>
      </c>
    </row>
    <row r="74" spans="1:8">
      <c r="A74" s="18" t="str">
        <f t="shared" si="0"/>
        <v/>
      </c>
      <c r="B74" s="20" t="str">
        <f t="shared" si="1"/>
        <v/>
      </c>
      <c r="C74" s="19" t="str">
        <f t="shared" si="2"/>
        <v/>
      </c>
      <c r="D74" s="72"/>
      <c r="E74" s="19"/>
      <c r="F74" s="19" t="str">
        <f t="shared" si="3"/>
        <v/>
      </c>
      <c r="G74" s="19" t="str">
        <f t="shared" si="4"/>
        <v/>
      </c>
      <c r="H74" s="19" t="str">
        <f t="shared" si="5"/>
        <v/>
      </c>
    </row>
    <row r="75" spans="1:8">
      <c r="A75" s="18" t="str">
        <f t="shared" si="0"/>
        <v/>
      </c>
      <c r="B75" s="20" t="str">
        <f t="shared" si="1"/>
        <v/>
      </c>
      <c r="C75" s="19" t="str">
        <f t="shared" si="2"/>
        <v/>
      </c>
      <c r="D75" s="72"/>
      <c r="E75" s="19"/>
      <c r="F75" s="19" t="str">
        <f t="shared" si="3"/>
        <v/>
      </c>
      <c r="G75" s="19" t="str">
        <f t="shared" si="4"/>
        <v/>
      </c>
      <c r="H75" s="19" t="str">
        <f t="shared" si="5"/>
        <v/>
      </c>
    </row>
    <row r="76" spans="1:8">
      <c r="A76" s="18" t="str">
        <f t="shared" si="0"/>
        <v/>
      </c>
      <c r="B76" s="20" t="str">
        <f t="shared" si="1"/>
        <v/>
      </c>
      <c r="C76" s="19" t="str">
        <f t="shared" si="2"/>
        <v/>
      </c>
      <c r="D76" s="72"/>
      <c r="E76" s="19"/>
      <c r="F76" s="19" t="str">
        <f t="shared" si="3"/>
        <v/>
      </c>
      <c r="G76" s="19" t="str">
        <f t="shared" si="4"/>
        <v/>
      </c>
      <c r="H76" s="19" t="str">
        <f t="shared" si="5"/>
        <v/>
      </c>
    </row>
    <row r="77" spans="1:8">
      <c r="A77" s="18" t="str">
        <f t="shared" si="0"/>
        <v/>
      </c>
      <c r="B77" s="20" t="str">
        <f t="shared" si="1"/>
        <v/>
      </c>
      <c r="C77" s="19" t="str">
        <f t="shared" si="2"/>
        <v/>
      </c>
      <c r="D77" s="72"/>
      <c r="E77" s="19"/>
      <c r="F77" s="19" t="str">
        <f t="shared" si="3"/>
        <v/>
      </c>
      <c r="G77" s="19" t="str">
        <f t="shared" si="4"/>
        <v/>
      </c>
      <c r="H77" s="19" t="str">
        <f t="shared" si="5"/>
        <v/>
      </c>
    </row>
    <row r="78" spans="1:8">
      <c r="A78" s="18" t="str">
        <f t="shared" si="0"/>
        <v/>
      </c>
      <c r="B78" s="20" t="str">
        <f t="shared" si="1"/>
        <v/>
      </c>
      <c r="C78" s="19" t="str">
        <f t="shared" si="2"/>
        <v/>
      </c>
      <c r="D78" s="72"/>
      <c r="E78" s="19"/>
      <c r="F78" s="19" t="str">
        <f t="shared" si="3"/>
        <v/>
      </c>
      <c r="G78" s="19" t="str">
        <f t="shared" si="4"/>
        <v/>
      </c>
      <c r="H78" s="19" t="str">
        <f t="shared" si="5"/>
        <v/>
      </c>
    </row>
    <row r="79" spans="1:8">
      <c r="A79" s="18" t="str">
        <f t="shared" si="0"/>
        <v/>
      </c>
      <c r="B79" s="20" t="str">
        <f t="shared" si="1"/>
        <v/>
      </c>
      <c r="C79" s="19" t="str">
        <f t="shared" si="2"/>
        <v/>
      </c>
      <c r="D79" s="72"/>
      <c r="E79" s="19"/>
      <c r="F79" s="19" t="str">
        <f t="shared" si="3"/>
        <v/>
      </c>
      <c r="G79" s="19" t="str">
        <f t="shared" si="4"/>
        <v/>
      </c>
      <c r="H79" s="19" t="str">
        <f t="shared" si="5"/>
        <v/>
      </c>
    </row>
    <row r="80" spans="1:8">
      <c r="A80" s="18" t="str">
        <f t="shared" si="0"/>
        <v/>
      </c>
      <c r="B80" s="20" t="str">
        <f t="shared" si="1"/>
        <v/>
      </c>
      <c r="C80" s="19" t="str">
        <f t="shared" si="2"/>
        <v/>
      </c>
      <c r="D80" s="72"/>
      <c r="E80" s="19"/>
      <c r="F80" s="19" t="str">
        <f t="shared" si="3"/>
        <v/>
      </c>
      <c r="G80" s="19" t="str">
        <f t="shared" si="4"/>
        <v/>
      </c>
      <c r="H80" s="19" t="str">
        <f t="shared" si="5"/>
        <v/>
      </c>
    </row>
    <row r="81" spans="1:8">
      <c r="A81" s="18" t="str">
        <f t="shared" si="0"/>
        <v/>
      </c>
      <c r="B81" s="20" t="str">
        <f t="shared" si="1"/>
        <v/>
      </c>
      <c r="C81" s="19" t="str">
        <f t="shared" si="2"/>
        <v/>
      </c>
      <c r="D81" s="72"/>
      <c r="E81" s="19"/>
      <c r="F81" s="19" t="str">
        <f t="shared" si="3"/>
        <v/>
      </c>
      <c r="G81" s="19" t="str">
        <f t="shared" si="4"/>
        <v/>
      </c>
      <c r="H81" s="19" t="str">
        <f t="shared" si="5"/>
        <v/>
      </c>
    </row>
    <row r="82" spans="1:8">
      <c r="A82" s="18" t="str">
        <f t="shared" ref="A82:A145" si="6">IF(H81="","",IF(roundOpt,IF(OR(A81&gt;=nper,ROUND(H81,2)&lt;=0),"",A81+1),IF(OR(A81&gt;=nper,H81&lt;=0),"",A81+1)))</f>
        <v/>
      </c>
      <c r="B82" s="20" t="str">
        <f t="shared" ref="B82:B145" si="7">IF(A82="","",IF(OR(periods_per_year=26,periods_per_year=52),IF(periods_per_year=26,IF(A82=1,fpdate,B81+14),IF(periods_per_year=52,IF(A82=1,fpdate,B81+7),"n/a")),IF(periods_per_year=24,DATE(YEAR(fpdate),MONTH(fpdate)+(A82-1)/2+IF(AND(DAY(fpdate)&gt;=15,MOD(A82,2)=0),1,0),IF(MOD(A82,2)=0,IF(DAY(fpdate)&gt;=15,DAY(fpdate)-14,DAY(fpdate)+14),DAY(fpdate))),IF(DAY(DATE(YEAR(fpdate),MONTH(fpdate)+(A82-1)*months_per_period,DAY(fpdate)))&lt;&gt;DAY(fpdate),DATE(YEAR(fpdate),MONTH(fpdate)+(A82-1)*months_per_period+1,0),DATE(YEAR(fpdate),MONTH(fpdate)+(A82-1)*months_per_period,DAY(fpdate))))))</f>
        <v/>
      </c>
      <c r="C82" s="19" t="str">
        <f t="shared" ref="C82:C145" si="8">IF(A82="","",IF(roundOpt,IF(OR(A82=nper,payment&gt;ROUND((1+rate)*H81,2)),ROUND((1+rate)*H81,2),payment),IF(OR(A82=nper,payment&gt;(1+rate)*H81),(1+rate)*H81,payment)))</f>
        <v/>
      </c>
      <c r="D82" s="72"/>
      <c r="E82" s="19"/>
      <c r="F82" s="19" t="str">
        <f t="shared" ref="F82:F145" si="9">IF(A82="","",IF(AND(A82=1,pmtType=1),0,IF(roundOpt,ROUND(rate*H81,2),rate*H81)))</f>
        <v/>
      </c>
      <c r="G82" s="19" t="str">
        <f t="shared" ref="G82:G145" si="10">IF(A82="","",C82-F82+D82)</f>
        <v/>
      </c>
      <c r="H82" s="19" t="str">
        <f t="shared" ref="H82:H145" si="11">IF(A82="","",H81-G82)</f>
        <v/>
      </c>
    </row>
    <row r="83" spans="1:8">
      <c r="A83" s="18" t="str">
        <f t="shared" si="6"/>
        <v/>
      </c>
      <c r="B83" s="20" t="str">
        <f t="shared" si="7"/>
        <v/>
      </c>
      <c r="C83" s="19" t="str">
        <f t="shared" si="8"/>
        <v/>
      </c>
      <c r="D83" s="72"/>
      <c r="E83" s="19"/>
      <c r="F83" s="19" t="str">
        <f t="shared" si="9"/>
        <v/>
      </c>
      <c r="G83" s="19" t="str">
        <f t="shared" si="10"/>
        <v/>
      </c>
      <c r="H83" s="19" t="str">
        <f t="shared" si="11"/>
        <v/>
      </c>
    </row>
    <row r="84" spans="1:8">
      <c r="A84" s="18" t="str">
        <f t="shared" si="6"/>
        <v/>
      </c>
      <c r="B84" s="20" t="str">
        <f t="shared" si="7"/>
        <v/>
      </c>
      <c r="C84" s="19" t="str">
        <f t="shared" si="8"/>
        <v/>
      </c>
      <c r="D84" s="72"/>
      <c r="E84" s="19"/>
      <c r="F84" s="19" t="str">
        <f t="shared" si="9"/>
        <v/>
      </c>
      <c r="G84" s="19" t="str">
        <f t="shared" si="10"/>
        <v/>
      </c>
      <c r="H84" s="19" t="str">
        <f t="shared" si="11"/>
        <v/>
      </c>
    </row>
    <row r="85" spans="1:8">
      <c r="A85" s="18" t="str">
        <f t="shared" si="6"/>
        <v/>
      </c>
      <c r="B85" s="20" t="str">
        <f t="shared" si="7"/>
        <v/>
      </c>
      <c r="C85" s="19" t="str">
        <f t="shared" si="8"/>
        <v/>
      </c>
      <c r="D85" s="72"/>
      <c r="E85" s="19"/>
      <c r="F85" s="19" t="str">
        <f t="shared" si="9"/>
        <v/>
      </c>
      <c r="G85" s="19" t="str">
        <f t="shared" si="10"/>
        <v/>
      </c>
      <c r="H85" s="19" t="str">
        <f t="shared" si="11"/>
        <v/>
      </c>
    </row>
    <row r="86" spans="1:8">
      <c r="A86" s="18" t="str">
        <f t="shared" si="6"/>
        <v/>
      </c>
      <c r="B86" s="20" t="str">
        <f t="shared" si="7"/>
        <v/>
      </c>
      <c r="C86" s="19" t="str">
        <f t="shared" si="8"/>
        <v/>
      </c>
      <c r="D86" s="72"/>
      <c r="E86" s="19"/>
      <c r="F86" s="19" t="str">
        <f t="shared" si="9"/>
        <v/>
      </c>
      <c r="G86" s="19" t="str">
        <f t="shared" si="10"/>
        <v/>
      </c>
      <c r="H86" s="19" t="str">
        <f t="shared" si="11"/>
        <v/>
      </c>
    </row>
    <row r="87" spans="1:8">
      <c r="A87" s="18" t="str">
        <f t="shared" si="6"/>
        <v/>
      </c>
      <c r="B87" s="20" t="str">
        <f t="shared" si="7"/>
        <v/>
      </c>
      <c r="C87" s="19" t="str">
        <f t="shared" si="8"/>
        <v/>
      </c>
      <c r="D87" s="72"/>
      <c r="E87" s="19"/>
      <c r="F87" s="19" t="str">
        <f t="shared" si="9"/>
        <v/>
      </c>
      <c r="G87" s="19" t="str">
        <f t="shared" si="10"/>
        <v/>
      </c>
      <c r="H87" s="19" t="str">
        <f t="shared" si="11"/>
        <v/>
      </c>
    </row>
    <row r="88" spans="1:8">
      <c r="A88" s="18" t="str">
        <f t="shared" si="6"/>
        <v/>
      </c>
      <c r="B88" s="20" t="str">
        <f t="shared" si="7"/>
        <v/>
      </c>
      <c r="C88" s="19" t="str">
        <f t="shared" si="8"/>
        <v/>
      </c>
      <c r="D88" s="72"/>
      <c r="E88" s="19"/>
      <c r="F88" s="19" t="str">
        <f t="shared" si="9"/>
        <v/>
      </c>
      <c r="G88" s="19" t="str">
        <f t="shared" si="10"/>
        <v/>
      </c>
      <c r="H88" s="19" t="str">
        <f t="shared" si="11"/>
        <v/>
      </c>
    </row>
    <row r="89" spans="1:8">
      <c r="A89" s="18" t="str">
        <f t="shared" si="6"/>
        <v/>
      </c>
      <c r="B89" s="20" t="str">
        <f t="shared" si="7"/>
        <v/>
      </c>
      <c r="C89" s="19" t="str">
        <f t="shared" si="8"/>
        <v/>
      </c>
      <c r="D89" s="72"/>
      <c r="E89" s="19"/>
      <c r="F89" s="19" t="str">
        <f t="shared" si="9"/>
        <v/>
      </c>
      <c r="G89" s="19" t="str">
        <f t="shared" si="10"/>
        <v/>
      </c>
      <c r="H89" s="19" t="str">
        <f t="shared" si="11"/>
        <v/>
      </c>
    </row>
    <row r="90" spans="1:8">
      <c r="A90" s="18" t="str">
        <f t="shared" si="6"/>
        <v/>
      </c>
      <c r="B90" s="20" t="str">
        <f t="shared" si="7"/>
        <v/>
      </c>
      <c r="C90" s="19" t="str">
        <f t="shared" si="8"/>
        <v/>
      </c>
      <c r="D90" s="72"/>
      <c r="E90" s="19"/>
      <c r="F90" s="19" t="str">
        <f t="shared" si="9"/>
        <v/>
      </c>
      <c r="G90" s="19" t="str">
        <f t="shared" si="10"/>
        <v/>
      </c>
      <c r="H90" s="19" t="str">
        <f t="shared" si="11"/>
        <v/>
      </c>
    </row>
    <row r="91" spans="1:8">
      <c r="A91" s="18" t="str">
        <f t="shared" si="6"/>
        <v/>
      </c>
      <c r="B91" s="20" t="str">
        <f t="shared" si="7"/>
        <v/>
      </c>
      <c r="C91" s="19" t="str">
        <f t="shared" si="8"/>
        <v/>
      </c>
      <c r="D91" s="72"/>
      <c r="E91" s="19"/>
      <c r="F91" s="19" t="str">
        <f t="shared" si="9"/>
        <v/>
      </c>
      <c r="G91" s="19" t="str">
        <f t="shared" si="10"/>
        <v/>
      </c>
      <c r="H91" s="19" t="str">
        <f t="shared" si="11"/>
        <v/>
      </c>
    </row>
    <row r="92" spans="1:8">
      <c r="A92" s="18" t="str">
        <f t="shared" si="6"/>
        <v/>
      </c>
      <c r="B92" s="20" t="str">
        <f t="shared" si="7"/>
        <v/>
      </c>
      <c r="C92" s="19" t="str">
        <f t="shared" si="8"/>
        <v/>
      </c>
      <c r="D92" s="72"/>
      <c r="E92" s="19"/>
      <c r="F92" s="19" t="str">
        <f t="shared" si="9"/>
        <v/>
      </c>
      <c r="G92" s="19" t="str">
        <f t="shared" si="10"/>
        <v/>
      </c>
      <c r="H92" s="19" t="str">
        <f t="shared" si="11"/>
        <v/>
      </c>
    </row>
    <row r="93" spans="1:8">
      <c r="A93" s="18" t="str">
        <f t="shared" si="6"/>
        <v/>
      </c>
      <c r="B93" s="20" t="str">
        <f t="shared" si="7"/>
        <v/>
      </c>
      <c r="C93" s="19" t="str">
        <f t="shared" si="8"/>
        <v/>
      </c>
      <c r="D93" s="72"/>
      <c r="E93" s="19"/>
      <c r="F93" s="19" t="str">
        <f t="shared" si="9"/>
        <v/>
      </c>
      <c r="G93" s="19" t="str">
        <f t="shared" si="10"/>
        <v/>
      </c>
      <c r="H93" s="19" t="str">
        <f t="shared" si="11"/>
        <v/>
      </c>
    </row>
    <row r="94" spans="1:8">
      <c r="A94" s="18" t="str">
        <f t="shared" si="6"/>
        <v/>
      </c>
      <c r="B94" s="20" t="str">
        <f t="shared" si="7"/>
        <v/>
      </c>
      <c r="C94" s="19" t="str">
        <f t="shared" si="8"/>
        <v/>
      </c>
      <c r="D94" s="72"/>
      <c r="E94" s="19"/>
      <c r="F94" s="19" t="str">
        <f t="shared" si="9"/>
        <v/>
      </c>
      <c r="G94" s="19" t="str">
        <f t="shared" si="10"/>
        <v/>
      </c>
      <c r="H94" s="19" t="str">
        <f t="shared" si="11"/>
        <v/>
      </c>
    </row>
    <row r="95" spans="1:8">
      <c r="A95" s="18" t="str">
        <f t="shared" si="6"/>
        <v/>
      </c>
      <c r="B95" s="20" t="str">
        <f t="shared" si="7"/>
        <v/>
      </c>
      <c r="C95" s="19" t="str">
        <f t="shared" si="8"/>
        <v/>
      </c>
      <c r="D95" s="72"/>
      <c r="E95" s="19"/>
      <c r="F95" s="19" t="str">
        <f t="shared" si="9"/>
        <v/>
      </c>
      <c r="G95" s="19" t="str">
        <f t="shared" si="10"/>
        <v/>
      </c>
      <c r="H95" s="19" t="str">
        <f t="shared" si="11"/>
        <v/>
      </c>
    </row>
    <row r="96" spans="1:8">
      <c r="A96" s="18" t="str">
        <f t="shared" si="6"/>
        <v/>
      </c>
      <c r="B96" s="20" t="str">
        <f t="shared" si="7"/>
        <v/>
      </c>
      <c r="C96" s="19" t="str">
        <f t="shared" si="8"/>
        <v/>
      </c>
      <c r="D96" s="72"/>
      <c r="E96" s="19"/>
      <c r="F96" s="19" t="str">
        <f t="shared" si="9"/>
        <v/>
      </c>
      <c r="G96" s="19" t="str">
        <f t="shared" si="10"/>
        <v/>
      </c>
      <c r="H96" s="19" t="str">
        <f t="shared" si="11"/>
        <v/>
      </c>
    </row>
    <row r="97" spans="1:8">
      <c r="A97" s="18" t="str">
        <f t="shared" si="6"/>
        <v/>
      </c>
      <c r="B97" s="20" t="str">
        <f t="shared" si="7"/>
        <v/>
      </c>
      <c r="C97" s="19" t="str">
        <f t="shared" si="8"/>
        <v/>
      </c>
      <c r="D97" s="72"/>
      <c r="E97" s="19"/>
      <c r="F97" s="19" t="str">
        <f t="shared" si="9"/>
        <v/>
      </c>
      <c r="G97" s="19" t="str">
        <f t="shared" si="10"/>
        <v/>
      </c>
      <c r="H97" s="19" t="str">
        <f t="shared" si="11"/>
        <v/>
      </c>
    </row>
    <row r="98" spans="1:8">
      <c r="A98" s="18" t="str">
        <f t="shared" si="6"/>
        <v/>
      </c>
      <c r="B98" s="20" t="str">
        <f t="shared" si="7"/>
        <v/>
      </c>
      <c r="C98" s="19" t="str">
        <f t="shared" si="8"/>
        <v/>
      </c>
      <c r="D98" s="72"/>
      <c r="E98" s="19"/>
      <c r="F98" s="19" t="str">
        <f t="shared" si="9"/>
        <v/>
      </c>
      <c r="G98" s="19" t="str">
        <f t="shared" si="10"/>
        <v/>
      </c>
      <c r="H98" s="19" t="str">
        <f t="shared" si="11"/>
        <v/>
      </c>
    </row>
    <row r="99" spans="1:8">
      <c r="A99" s="18" t="str">
        <f t="shared" si="6"/>
        <v/>
      </c>
      <c r="B99" s="20" t="str">
        <f t="shared" si="7"/>
        <v/>
      </c>
      <c r="C99" s="19" t="str">
        <f t="shared" si="8"/>
        <v/>
      </c>
      <c r="D99" s="72"/>
      <c r="E99" s="19"/>
      <c r="F99" s="19" t="str">
        <f t="shared" si="9"/>
        <v/>
      </c>
      <c r="G99" s="19" t="str">
        <f t="shared" si="10"/>
        <v/>
      </c>
      <c r="H99" s="19" t="str">
        <f t="shared" si="11"/>
        <v/>
      </c>
    </row>
    <row r="100" spans="1:8">
      <c r="A100" s="18" t="str">
        <f t="shared" si="6"/>
        <v/>
      </c>
      <c r="B100" s="20" t="str">
        <f t="shared" si="7"/>
        <v/>
      </c>
      <c r="C100" s="19" t="str">
        <f t="shared" si="8"/>
        <v/>
      </c>
      <c r="D100" s="72"/>
      <c r="E100" s="19"/>
      <c r="F100" s="19" t="str">
        <f t="shared" si="9"/>
        <v/>
      </c>
      <c r="G100" s="19" t="str">
        <f t="shared" si="10"/>
        <v/>
      </c>
      <c r="H100" s="19" t="str">
        <f t="shared" si="11"/>
        <v/>
      </c>
    </row>
    <row r="101" spans="1:8">
      <c r="A101" s="18" t="str">
        <f t="shared" si="6"/>
        <v/>
      </c>
      <c r="B101" s="20" t="str">
        <f t="shared" si="7"/>
        <v/>
      </c>
      <c r="C101" s="19" t="str">
        <f t="shared" si="8"/>
        <v/>
      </c>
      <c r="D101" s="72"/>
      <c r="E101" s="19"/>
      <c r="F101" s="19" t="str">
        <f t="shared" si="9"/>
        <v/>
      </c>
      <c r="G101" s="19" t="str">
        <f t="shared" si="10"/>
        <v/>
      </c>
      <c r="H101" s="19" t="str">
        <f t="shared" si="11"/>
        <v/>
      </c>
    </row>
    <row r="102" spans="1:8">
      <c r="A102" s="18" t="str">
        <f t="shared" si="6"/>
        <v/>
      </c>
      <c r="B102" s="20" t="str">
        <f t="shared" si="7"/>
        <v/>
      </c>
      <c r="C102" s="19" t="str">
        <f t="shared" si="8"/>
        <v/>
      </c>
      <c r="D102" s="72"/>
      <c r="E102" s="19"/>
      <c r="F102" s="19" t="str">
        <f t="shared" si="9"/>
        <v/>
      </c>
      <c r="G102" s="19" t="str">
        <f t="shared" si="10"/>
        <v/>
      </c>
      <c r="H102" s="19" t="str">
        <f t="shared" si="11"/>
        <v/>
      </c>
    </row>
    <row r="103" spans="1:8">
      <c r="A103" s="18" t="str">
        <f t="shared" si="6"/>
        <v/>
      </c>
      <c r="B103" s="20" t="str">
        <f t="shared" si="7"/>
        <v/>
      </c>
      <c r="C103" s="19" t="str">
        <f t="shared" si="8"/>
        <v/>
      </c>
      <c r="D103" s="72"/>
      <c r="E103" s="19"/>
      <c r="F103" s="19" t="str">
        <f t="shared" si="9"/>
        <v/>
      </c>
      <c r="G103" s="19" t="str">
        <f t="shared" si="10"/>
        <v/>
      </c>
      <c r="H103" s="19" t="str">
        <f t="shared" si="11"/>
        <v/>
      </c>
    </row>
    <row r="104" spans="1:8">
      <c r="A104" s="18" t="str">
        <f t="shared" si="6"/>
        <v/>
      </c>
      <c r="B104" s="20" t="str">
        <f t="shared" si="7"/>
        <v/>
      </c>
      <c r="C104" s="19" t="str">
        <f t="shared" si="8"/>
        <v/>
      </c>
      <c r="D104" s="72"/>
      <c r="E104" s="19"/>
      <c r="F104" s="19" t="str">
        <f t="shared" si="9"/>
        <v/>
      </c>
      <c r="G104" s="19" t="str">
        <f t="shared" si="10"/>
        <v/>
      </c>
      <c r="H104" s="19" t="str">
        <f t="shared" si="11"/>
        <v/>
      </c>
    </row>
    <row r="105" spans="1:8">
      <c r="A105" s="18" t="str">
        <f t="shared" si="6"/>
        <v/>
      </c>
      <c r="B105" s="20" t="str">
        <f t="shared" si="7"/>
        <v/>
      </c>
      <c r="C105" s="19" t="str">
        <f t="shared" si="8"/>
        <v/>
      </c>
      <c r="D105" s="72"/>
      <c r="E105" s="19"/>
      <c r="F105" s="19" t="str">
        <f t="shared" si="9"/>
        <v/>
      </c>
      <c r="G105" s="19" t="str">
        <f t="shared" si="10"/>
        <v/>
      </c>
      <c r="H105" s="19" t="str">
        <f t="shared" si="11"/>
        <v/>
      </c>
    </row>
    <row r="106" spans="1:8">
      <c r="A106" s="18" t="str">
        <f t="shared" si="6"/>
        <v/>
      </c>
      <c r="B106" s="20" t="str">
        <f t="shared" si="7"/>
        <v/>
      </c>
      <c r="C106" s="19" t="str">
        <f t="shared" si="8"/>
        <v/>
      </c>
      <c r="D106" s="72"/>
      <c r="E106" s="19"/>
      <c r="F106" s="19" t="str">
        <f t="shared" si="9"/>
        <v/>
      </c>
      <c r="G106" s="19" t="str">
        <f t="shared" si="10"/>
        <v/>
      </c>
      <c r="H106" s="19" t="str">
        <f t="shared" si="11"/>
        <v/>
      </c>
    </row>
    <row r="107" spans="1:8">
      <c r="A107" s="18" t="str">
        <f t="shared" si="6"/>
        <v/>
      </c>
      <c r="B107" s="20" t="str">
        <f t="shared" si="7"/>
        <v/>
      </c>
      <c r="C107" s="19" t="str">
        <f t="shared" si="8"/>
        <v/>
      </c>
      <c r="D107" s="72"/>
      <c r="E107" s="19"/>
      <c r="F107" s="19" t="str">
        <f t="shared" si="9"/>
        <v/>
      </c>
      <c r="G107" s="19" t="str">
        <f t="shared" si="10"/>
        <v/>
      </c>
      <c r="H107" s="19" t="str">
        <f t="shared" si="11"/>
        <v/>
      </c>
    </row>
    <row r="108" spans="1:8">
      <c r="A108" s="18" t="str">
        <f t="shared" si="6"/>
        <v/>
      </c>
      <c r="B108" s="20" t="str">
        <f t="shared" si="7"/>
        <v/>
      </c>
      <c r="C108" s="19" t="str">
        <f t="shared" si="8"/>
        <v/>
      </c>
      <c r="D108" s="72"/>
      <c r="E108" s="19"/>
      <c r="F108" s="19" t="str">
        <f t="shared" si="9"/>
        <v/>
      </c>
      <c r="G108" s="19" t="str">
        <f t="shared" si="10"/>
        <v/>
      </c>
      <c r="H108" s="19" t="str">
        <f t="shared" si="11"/>
        <v/>
      </c>
    </row>
    <row r="109" spans="1:8">
      <c r="A109" s="18" t="str">
        <f t="shared" si="6"/>
        <v/>
      </c>
      <c r="B109" s="20" t="str">
        <f t="shared" si="7"/>
        <v/>
      </c>
      <c r="C109" s="19" t="str">
        <f t="shared" si="8"/>
        <v/>
      </c>
      <c r="D109" s="72"/>
      <c r="E109" s="19"/>
      <c r="F109" s="19" t="str">
        <f t="shared" si="9"/>
        <v/>
      </c>
      <c r="G109" s="19" t="str">
        <f t="shared" si="10"/>
        <v/>
      </c>
      <c r="H109" s="19" t="str">
        <f t="shared" si="11"/>
        <v/>
      </c>
    </row>
    <row r="110" spans="1:8">
      <c r="A110" s="18" t="str">
        <f t="shared" si="6"/>
        <v/>
      </c>
      <c r="B110" s="20" t="str">
        <f t="shared" si="7"/>
        <v/>
      </c>
      <c r="C110" s="19" t="str">
        <f t="shared" si="8"/>
        <v/>
      </c>
      <c r="D110" s="72"/>
      <c r="E110" s="19"/>
      <c r="F110" s="19" t="str">
        <f t="shared" si="9"/>
        <v/>
      </c>
      <c r="G110" s="19" t="str">
        <f t="shared" si="10"/>
        <v/>
      </c>
      <c r="H110" s="19" t="str">
        <f t="shared" si="11"/>
        <v/>
      </c>
    </row>
    <row r="111" spans="1:8">
      <c r="A111" s="18" t="str">
        <f t="shared" si="6"/>
        <v/>
      </c>
      <c r="B111" s="20" t="str">
        <f t="shared" si="7"/>
        <v/>
      </c>
      <c r="C111" s="19" t="str">
        <f t="shared" si="8"/>
        <v/>
      </c>
      <c r="D111" s="72"/>
      <c r="E111" s="19"/>
      <c r="F111" s="19" t="str">
        <f t="shared" si="9"/>
        <v/>
      </c>
      <c r="G111" s="19" t="str">
        <f t="shared" si="10"/>
        <v/>
      </c>
      <c r="H111" s="19" t="str">
        <f t="shared" si="11"/>
        <v/>
      </c>
    </row>
    <row r="112" spans="1:8">
      <c r="A112" s="18" t="str">
        <f t="shared" si="6"/>
        <v/>
      </c>
      <c r="B112" s="20" t="str">
        <f t="shared" si="7"/>
        <v/>
      </c>
      <c r="C112" s="19" t="str">
        <f t="shared" si="8"/>
        <v/>
      </c>
      <c r="D112" s="72"/>
      <c r="E112" s="19"/>
      <c r="F112" s="19" t="str">
        <f t="shared" si="9"/>
        <v/>
      </c>
      <c r="G112" s="19" t="str">
        <f t="shared" si="10"/>
        <v/>
      </c>
      <c r="H112" s="19" t="str">
        <f t="shared" si="11"/>
        <v/>
      </c>
    </row>
    <row r="113" spans="1:8">
      <c r="A113" s="18" t="str">
        <f t="shared" si="6"/>
        <v/>
      </c>
      <c r="B113" s="20" t="str">
        <f t="shared" si="7"/>
        <v/>
      </c>
      <c r="C113" s="19" t="str">
        <f t="shared" si="8"/>
        <v/>
      </c>
      <c r="D113" s="72"/>
      <c r="E113" s="19"/>
      <c r="F113" s="19" t="str">
        <f t="shared" si="9"/>
        <v/>
      </c>
      <c r="G113" s="19" t="str">
        <f t="shared" si="10"/>
        <v/>
      </c>
      <c r="H113" s="19" t="str">
        <f t="shared" si="11"/>
        <v/>
      </c>
    </row>
    <row r="114" spans="1:8">
      <c r="A114" s="18" t="str">
        <f t="shared" si="6"/>
        <v/>
      </c>
      <c r="B114" s="20" t="str">
        <f t="shared" si="7"/>
        <v/>
      </c>
      <c r="C114" s="19" t="str">
        <f t="shared" si="8"/>
        <v/>
      </c>
      <c r="D114" s="72"/>
      <c r="E114" s="19"/>
      <c r="F114" s="19" t="str">
        <f t="shared" si="9"/>
        <v/>
      </c>
      <c r="G114" s="19" t="str">
        <f t="shared" si="10"/>
        <v/>
      </c>
      <c r="H114" s="19" t="str">
        <f t="shared" si="11"/>
        <v/>
      </c>
    </row>
    <row r="115" spans="1:8">
      <c r="A115" s="18" t="str">
        <f t="shared" si="6"/>
        <v/>
      </c>
      <c r="B115" s="20" t="str">
        <f t="shared" si="7"/>
        <v/>
      </c>
      <c r="C115" s="19" t="str">
        <f t="shared" si="8"/>
        <v/>
      </c>
      <c r="D115" s="72"/>
      <c r="E115" s="19"/>
      <c r="F115" s="19" t="str">
        <f t="shared" si="9"/>
        <v/>
      </c>
      <c r="G115" s="19" t="str">
        <f t="shared" si="10"/>
        <v/>
      </c>
      <c r="H115" s="19" t="str">
        <f t="shared" si="11"/>
        <v/>
      </c>
    </row>
    <row r="116" spans="1:8">
      <c r="A116" s="18" t="str">
        <f t="shared" si="6"/>
        <v/>
      </c>
      <c r="B116" s="20" t="str">
        <f t="shared" si="7"/>
        <v/>
      </c>
      <c r="C116" s="19" t="str">
        <f t="shared" si="8"/>
        <v/>
      </c>
      <c r="D116" s="72"/>
      <c r="E116" s="19"/>
      <c r="F116" s="19" t="str">
        <f t="shared" si="9"/>
        <v/>
      </c>
      <c r="G116" s="19" t="str">
        <f t="shared" si="10"/>
        <v/>
      </c>
      <c r="H116" s="19" t="str">
        <f t="shared" si="11"/>
        <v/>
      </c>
    </row>
    <row r="117" spans="1:8">
      <c r="A117" s="18" t="str">
        <f t="shared" si="6"/>
        <v/>
      </c>
      <c r="B117" s="20" t="str">
        <f t="shared" si="7"/>
        <v/>
      </c>
      <c r="C117" s="19" t="str">
        <f t="shared" si="8"/>
        <v/>
      </c>
      <c r="D117" s="72"/>
      <c r="E117" s="19"/>
      <c r="F117" s="19" t="str">
        <f t="shared" si="9"/>
        <v/>
      </c>
      <c r="G117" s="19" t="str">
        <f t="shared" si="10"/>
        <v/>
      </c>
      <c r="H117" s="19" t="str">
        <f t="shared" si="11"/>
        <v/>
      </c>
    </row>
    <row r="118" spans="1:8">
      <c r="A118" s="18" t="str">
        <f t="shared" si="6"/>
        <v/>
      </c>
      <c r="B118" s="20" t="str">
        <f t="shared" si="7"/>
        <v/>
      </c>
      <c r="C118" s="19" t="str">
        <f t="shared" si="8"/>
        <v/>
      </c>
      <c r="D118" s="72"/>
      <c r="E118" s="19"/>
      <c r="F118" s="19" t="str">
        <f t="shared" si="9"/>
        <v/>
      </c>
      <c r="G118" s="19" t="str">
        <f t="shared" si="10"/>
        <v/>
      </c>
      <c r="H118" s="19" t="str">
        <f t="shared" si="11"/>
        <v/>
      </c>
    </row>
    <row r="119" spans="1:8">
      <c r="A119" s="18" t="str">
        <f t="shared" si="6"/>
        <v/>
      </c>
      <c r="B119" s="20" t="str">
        <f t="shared" si="7"/>
        <v/>
      </c>
      <c r="C119" s="19" t="str">
        <f t="shared" si="8"/>
        <v/>
      </c>
      <c r="D119" s="72"/>
      <c r="E119" s="19"/>
      <c r="F119" s="19" t="str">
        <f t="shared" si="9"/>
        <v/>
      </c>
      <c r="G119" s="19" t="str">
        <f t="shared" si="10"/>
        <v/>
      </c>
      <c r="H119" s="19" t="str">
        <f t="shared" si="11"/>
        <v/>
      </c>
    </row>
    <row r="120" spans="1:8">
      <c r="A120" s="18" t="str">
        <f t="shared" si="6"/>
        <v/>
      </c>
      <c r="B120" s="20" t="str">
        <f t="shared" si="7"/>
        <v/>
      </c>
      <c r="C120" s="19" t="str">
        <f t="shared" si="8"/>
        <v/>
      </c>
      <c r="D120" s="72"/>
      <c r="E120" s="19"/>
      <c r="F120" s="19" t="str">
        <f t="shared" si="9"/>
        <v/>
      </c>
      <c r="G120" s="19" t="str">
        <f t="shared" si="10"/>
        <v/>
      </c>
      <c r="H120" s="19" t="str">
        <f t="shared" si="11"/>
        <v/>
      </c>
    </row>
    <row r="121" spans="1:8">
      <c r="A121" s="18" t="str">
        <f t="shared" si="6"/>
        <v/>
      </c>
      <c r="B121" s="20" t="str">
        <f t="shared" si="7"/>
        <v/>
      </c>
      <c r="C121" s="19" t="str">
        <f t="shared" si="8"/>
        <v/>
      </c>
      <c r="D121" s="72"/>
      <c r="E121" s="19"/>
      <c r="F121" s="19" t="str">
        <f t="shared" si="9"/>
        <v/>
      </c>
      <c r="G121" s="19" t="str">
        <f t="shared" si="10"/>
        <v/>
      </c>
      <c r="H121" s="19" t="str">
        <f t="shared" si="11"/>
        <v/>
      </c>
    </row>
    <row r="122" spans="1:8">
      <c r="A122" s="18" t="str">
        <f t="shared" si="6"/>
        <v/>
      </c>
      <c r="B122" s="20" t="str">
        <f t="shared" si="7"/>
        <v/>
      </c>
      <c r="C122" s="19" t="str">
        <f t="shared" si="8"/>
        <v/>
      </c>
      <c r="D122" s="72"/>
      <c r="E122" s="19"/>
      <c r="F122" s="19" t="str">
        <f t="shared" si="9"/>
        <v/>
      </c>
      <c r="G122" s="19" t="str">
        <f t="shared" si="10"/>
        <v/>
      </c>
      <c r="H122" s="19" t="str">
        <f t="shared" si="11"/>
        <v/>
      </c>
    </row>
    <row r="123" spans="1:8">
      <c r="A123" s="18" t="str">
        <f t="shared" si="6"/>
        <v/>
      </c>
      <c r="B123" s="20" t="str">
        <f t="shared" si="7"/>
        <v/>
      </c>
      <c r="C123" s="19" t="str">
        <f t="shared" si="8"/>
        <v/>
      </c>
      <c r="D123" s="72"/>
      <c r="E123" s="19"/>
      <c r="F123" s="19" t="str">
        <f t="shared" si="9"/>
        <v/>
      </c>
      <c r="G123" s="19" t="str">
        <f t="shared" si="10"/>
        <v/>
      </c>
      <c r="H123" s="19" t="str">
        <f t="shared" si="11"/>
        <v/>
      </c>
    </row>
    <row r="124" spans="1:8">
      <c r="A124" s="18" t="str">
        <f t="shared" si="6"/>
        <v/>
      </c>
      <c r="B124" s="20" t="str">
        <f t="shared" si="7"/>
        <v/>
      </c>
      <c r="C124" s="19" t="str">
        <f t="shared" si="8"/>
        <v/>
      </c>
      <c r="D124" s="72"/>
      <c r="E124" s="19"/>
      <c r="F124" s="19" t="str">
        <f t="shared" si="9"/>
        <v/>
      </c>
      <c r="G124" s="19" t="str">
        <f t="shared" si="10"/>
        <v/>
      </c>
      <c r="H124" s="19" t="str">
        <f t="shared" si="11"/>
        <v/>
      </c>
    </row>
    <row r="125" spans="1:8">
      <c r="A125" s="18" t="str">
        <f t="shared" si="6"/>
        <v/>
      </c>
      <c r="B125" s="20" t="str">
        <f t="shared" si="7"/>
        <v/>
      </c>
      <c r="C125" s="19" t="str">
        <f t="shared" si="8"/>
        <v/>
      </c>
      <c r="D125" s="72"/>
      <c r="E125" s="19"/>
      <c r="F125" s="19" t="str">
        <f t="shared" si="9"/>
        <v/>
      </c>
      <c r="G125" s="19" t="str">
        <f t="shared" si="10"/>
        <v/>
      </c>
      <c r="H125" s="19" t="str">
        <f t="shared" si="11"/>
        <v/>
      </c>
    </row>
    <row r="126" spans="1:8">
      <c r="A126" s="18" t="str">
        <f t="shared" si="6"/>
        <v/>
      </c>
      <c r="B126" s="20" t="str">
        <f t="shared" si="7"/>
        <v/>
      </c>
      <c r="C126" s="19" t="str">
        <f t="shared" si="8"/>
        <v/>
      </c>
      <c r="D126" s="72"/>
      <c r="E126" s="19"/>
      <c r="F126" s="19" t="str">
        <f t="shared" si="9"/>
        <v/>
      </c>
      <c r="G126" s="19" t="str">
        <f t="shared" si="10"/>
        <v/>
      </c>
      <c r="H126" s="19" t="str">
        <f t="shared" si="11"/>
        <v/>
      </c>
    </row>
    <row r="127" spans="1:8">
      <c r="A127" s="18" t="str">
        <f t="shared" si="6"/>
        <v/>
      </c>
      <c r="B127" s="20" t="str">
        <f t="shared" si="7"/>
        <v/>
      </c>
      <c r="C127" s="19" t="str">
        <f t="shared" si="8"/>
        <v/>
      </c>
      <c r="D127" s="72"/>
      <c r="E127" s="19"/>
      <c r="F127" s="19" t="str">
        <f t="shared" si="9"/>
        <v/>
      </c>
      <c r="G127" s="19" t="str">
        <f t="shared" si="10"/>
        <v/>
      </c>
      <c r="H127" s="19" t="str">
        <f t="shared" si="11"/>
        <v/>
      </c>
    </row>
    <row r="128" spans="1:8">
      <c r="A128" s="18" t="str">
        <f t="shared" si="6"/>
        <v/>
      </c>
      <c r="B128" s="20" t="str">
        <f t="shared" si="7"/>
        <v/>
      </c>
      <c r="C128" s="19" t="str">
        <f t="shared" si="8"/>
        <v/>
      </c>
      <c r="D128" s="72"/>
      <c r="E128" s="19"/>
      <c r="F128" s="19" t="str">
        <f t="shared" si="9"/>
        <v/>
      </c>
      <c r="G128" s="19" t="str">
        <f t="shared" si="10"/>
        <v/>
      </c>
      <c r="H128" s="19" t="str">
        <f t="shared" si="11"/>
        <v/>
      </c>
    </row>
    <row r="129" spans="1:8">
      <c r="A129" s="18" t="str">
        <f t="shared" si="6"/>
        <v/>
      </c>
      <c r="B129" s="20" t="str">
        <f t="shared" si="7"/>
        <v/>
      </c>
      <c r="C129" s="19" t="str">
        <f t="shared" si="8"/>
        <v/>
      </c>
      <c r="D129" s="72"/>
      <c r="E129" s="19"/>
      <c r="F129" s="19" t="str">
        <f t="shared" si="9"/>
        <v/>
      </c>
      <c r="G129" s="19" t="str">
        <f t="shared" si="10"/>
        <v/>
      </c>
      <c r="H129" s="19" t="str">
        <f t="shared" si="11"/>
        <v/>
      </c>
    </row>
    <row r="130" spans="1:8">
      <c r="A130" s="18" t="str">
        <f t="shared" si="6"/>
        <v/>
      </c>
      <c r="B130" s="20" t="str">
        <f t="shared" si="7"/>
        <v/>
      </c>
      <c r="C130" s="19" t="str">
        <f t="shared" si="8"/>
        <v/>
      </c>
      <c r="D130" s="72"/>
      <c r="E130" s="19"/>
      <c r="F130" s="19" t="str">
        <f t="shared" si="9"/>
        <v/>
      </c>
      <c r="G130" s="19" t="str">
        <f t="shared" si="10"/>
        <v/>
      </c>
      <c r="H130" s="19" t="str">
        <f t="shared" si="11"/>
        <v/>
      </c>
    </row>
    <row r="131" spans="1:8">
      <c r="A131" s="18" t="str">
        <f t="shared" si="6"/>
        <v/>
      </c>
      <c r="B131" s="20" t="str">
        <f t="shared" si="7"/>
        <v/>
      </c>
      <c r="C131" s="19" t="str">
        <f t="shared" si="8"/>
        <v/>
      </c>
      <c r="D131" s="72"/>
      <c r="E131" s="19"/>
      <c r="F131" s="19" t="str">
        <f t="shared" si="9"/>
        <v/>
      </c>
      <c r="G131" s="19" t="str">
        <f t="shared" si="10"/>
        <v/>
      </c>
      <c r="H131" s="19" t="str">
        <f t="shared" si="11"/>
        <v/>
      </c>
    </row>
    <row r="132" spans="1:8">
      <c r="A132" s="18" t="str">
        <f t="shared" si="6"/>
        <v/>
      </c>
      <c r="B132" s="20" t="str">
        <f t="shared" si="7"/>
        <v/>
      </c>
      <c r="C132" s="19" t="str">
        <f t="shared" si="8"/>
        <v/>
      </c>
      <c r="D132" s="72"/>
      <c r="E132" s="19"/>
      <c r="F132" s="19" t="str">
        <f t="shared" si="9"/>
        <v/>
      </c>
      <c r="G132" s="19" t="str">
        <f t="shared" si="10"/>
        <v/>
      </c>
      <c r="H132" s="19" t="str">
        <f t="shared" si="11"/>
        <v/>
      </c>
    </row>
    <row r="133" spans="1:8">
      <c r="A133" s="18" t="str">
        <f t="shared" si="6"/>
        <v/>
      </c>
      <c r="B133" s="20" t="str">
        <f t="shared" si="7"/>
        <v/>
      </c>
      <c r="C133" s="19" t="str">
        <f t="shared" si="8"/>
        <v/>
      </c>
      <c r="D133" s="72"/>
      <c r="E133" s="19"/>
      <c r="F133" s="19" t="str">
        <f t="shared" si="9"/>
        <v/>
      </c>
      <c r="G133" s="19" t="str">
        <f t="shared" si="10"/>
        <v/>
      </c>
      <c r="H133" s="19" t="str">
        <f t="shared" si="11"/>
        <v/>
      </c>
    </row>
    <row r="134" spans="1:8">
      <c r="A134" s="18" t="str">
        <f t="shared" si="6"/>
        <v/>
      </c>
      <c r="B134" s="20" t="str">
        <f t="shared" si="7"/>
        <v/>
      </c>
      <c r="C134" s="19" t="str">
        <f t="shared" si="8"/>
        <v/>
      </c>
      <c r="D134" s="72"/>
      <c r="E134" s="19"/>
      <c r="F134" s="19" t="str">
        <f t="shared" si="9"/>
        <v/>
      </c>
      <c r="G134" s="19" t="str">
        <f t="shared" si="10"/>
        <v/>
      </c>
      <c r="H134" s="19" t="str">
        <f t="shared" si="11"/>
        <v/>
      </c>
    </row>
    <row r="135" spans="1:8">
      <c r="A135" s="18" t="str">
        <f t="shared" si="6"/>
        <v/>
      </c>
      <c r="B135" s="20" t="str">
        <f t="shared" si="7"/>
        <v/>
      </c>
      <c r="C135" s="19" t="str">
        <f t="shared" si="8"/>
        <v/>
      </c>
      <c r="D135" s="72"/>
      <c r="E135" s="19"/>
      <c r="F135" s="19" t="str">
        <f t="shared" si="9"/>
        <v/>
      </c>
      <c r="G135" s="19" t="str">
        <f t="shared" si="10"/>
        <v/>
      </c>
      <c r="H135" s="19" t="str">
        <f t="shared" si="11"/>
        <v/>
      </c>
    </row>
    <row r="136" spans="1:8">
      <c r="A136" s="18" t="str">
        <f t="shared" si="6"/>
        <v/>
      </c>
      <c r="B136" s="20" t="str">
        <f t="shared" si="7"/>
        <v/>
      </c>
      <c r="C136" s="19" t="str">
        <f t="shared" si="8"/>
        <v/>
      </c>
      <c r="D136" s="72"/>
      <c r="E136" s="19"/>
      <c r="F136" s="19" t="str">
        <f t="shared" si="9"/>
        <v/>
      </c>
      <c r="G136" s="19" t="str">
        <f t="shared" si="10"/>
        <v/>
      </c>
      <c r="H136" s="19" t="str">
        <f t="shared" si="11"/>
        <v/>
      </c>
    </row>
    <row r="137" spans="1:8">
      <c r="A137" s="18" t="str">
        <f t="shared" si="6"/>
        <v/>
      </c>
      <c r="B137" s="20" t="str">
        <f t="shared" si="7"/>
        <v/>
      </c>
      <c r="C137" s="19" t="str">
        <f t="shared" si="8"/>
        <v/>
      </c>
      <c r="D137" s="72"/>
      <c r="E137" s="19"/>
      <c r="F137" s="19" t="str">
        <f t="shared" si="9"/>
        <v/>
      </c>
      <c r="G137" s="19" t="str">
        <f t="shared" si="10"/>
        <v/>
      </c>
      <c r="H137" s="19" t="str">
        <f t="shared" si="11"/>
        <v/>
      </c>
    </row>
    <row r="138" spans="1:8">
      <c r="A138" s="18" t="str">
        <f t="shared" si="6"/>
        <v/>
      </c>
      <c r="B138" s="20" t="str">
        <f t="shared" si="7"/>
        <v/>
      </c>
      <c r="C138" s="19" t="str">
        <f t="shared" si="8"/>
        <v/>
      </c>
      <c r="D138" s="72"/>
      <c r="E138" s="19"/>
      <c r="F138" s="19" t="str">
        <f t="shared" si="9"/>
        <v/>
      </c>
      <c r="G138" s="19" t="str">
        <f t="shared" si="10"/>
        <v/>
      </c>
      <c r="H138" s="19" t="str">
        <f t="shared" si="11"/>
        <v/>
      </c>
    </row>
    <row r="139" spans="1:8">
      <c r="A139" s="18" t="str">
        <f t="shared" si="6"/>
        <v/>
      </c>
      <c r="B139" s="20" t="str">
        <f t="shared" si="7"/>
        <v/>
      </c>
      <c r="C139" s="19" t="str">
        <f t="shared" si="8"/>
        <v/>
      </c>
      <c r="D139" s="72"/>
      <c r="E139" s="19"/>
      <c r="F139" s="19" t="str">
        <f t="shared" si="9"/>
        <v/>
      </c>
      <c r="G139" s="19" t="str">
        <f t="shared" si="10"/>
        <v/>
      </c>
      <c r="H139" s="19" t="str">
        <f t="shared" si="11"/>
        <v/>
      </c>
    </row>
    <row r="140" spans="1:8">
      <c r="A140" s="18" t="str">
        <f t="shared" si="6"/>
        <v/>
      </c>
      <c r="B140" s="20" t="str">
        <f t="shared" si="7"/>
        <v/>
      </c>
      <c r="C140" s="19" t="str">
        <f t="shared" si="8"/>
        <v/>
      </c>
      <c r="D140" s="72"/>
      <c r="E140" s="19"/>
      <c r="F140" s="19" t="str">
        <f t="shared" si="9"/>
        <v/>
      </c>
      <c r="G140" s="19" t="str">
        <f t="shared" si="10"/>
        <v/>
      </c>
      <c r="H140" s="19" t="str">
        <f t="shared" si="11"/>
        <v/>
      </c>
    </row>
    <row r="141" spans="1:8">
      <c r="A141" s="18" t="str">
        <f t="shared" si="6"/>
        <v/>
      </c>
      <c r="B141" s="20" t="str">
        <f t="shared" si="7"/>
        <v/>
      </c>
      <c r="C141" s="19" t="str">
        <f t="shared" si="8"/>
        <v/>
      </c>
      <c r="D141" s="72"/>
      <c r="E141" s="19"/>
      <c r="F141" s="19" t="str">
        <f t="shared" si="9"/>
        <v/>
      </c>
      <c r="G141" s="19" t="str">
        <f t="shared" si="10"/>
        <v/>
      </c>
      <c r="H141" s="19" t="str">
        <f t="shared" si="11"/>
        <v/>
      </c>
    </row>
    <row r="142" spans="1:8">
      <c r="A142" s="18" t="str">
        <f t="shared" si="6"/>
        <v/>
      </c>
      <c r="B142" s="20" t="str">
        <f t="shared" si="7"/>
        <v/>
      </c>
      <c r="C142" s="19" t="str">
        <f t="shared" si="8"/>
        <v/>
      </c>
      <c r="D142" s="72"/>
      <c r="E142" s="19"/>
      <c r="F142" s="19" t="str">
        <f t="shared" si="9"/>
        <v/>
      </c>
      <c r="G142" s="19" t="str">
        <f t="shared" si="10"/>
        <v/>
      </c>
      <c r="H142" s="19" t="str">
        <f t="shared" si="11"/>
        <v/>
      </c>
    </row>
    <row r="143" spans="1:8">
      <c r="A143" s="18" t="str">
        <f t="shared" si="6"/>
        <v/>
      </c>
      <c r="B143" s="20" t="str">
        <f t="shared" si="7"/>
        <v/>
      </c>
      <c r="C143" s="19" t="str">
        <f t="shared" si="8"/>
        <v/>
      </c>
      <c r="D143" s="72"/>
      <c r="E143" s="19"/>
      <c r="F143" s="19" t="str">
        <f t="shared" si="9"/>
        <v/>
      </c>
      <c r="G143" s="19" t="str">
        <f t="shared" si="10"/>
        <v/>
      </c>
      <c r="H143" s="19" t="str">
        <f t="shared" si="11"/>
        <v/>
      </c>
    </row>
    <row r="144" spans="1:8">
      <c r="A144" s="18" t="str">
        <f t="shared" si="6"/>
        <v/>
      </c>
      <c r="B144" s="20" t="str">
        <f t="shared" si="7"/>
        <v/>
      </c>
      <c r="C144" s="19" t="str">
        <f t="shared" si="8"/>
        <v/>
      </c>
      <c r="D144" s="72"/>
      <c r="E144" s="19"/>
      <c r="F144" s="19" t="str">
        <f t="shared" si="9"/>
        <v/>
      </c>
      <c r="G144" s="19" t="str">
        <f t="shared" si="10"/>
        <v/>
      </c>
      <c r="H144" s="19" t="str">
        <f t="shared" si="11"/>
        <v/>
      </c>
    </row>
    <row r="145" spans="1:8">
      <c r="A145" s="18" t="str">
        <f t="shared" si="6"/>
        <v/>
      </c>
      <c r="B145" s="20" t="str">
        <f t="shared" si="7"/>
        <v/>
      </c>
      <c r="C145" s="19" t="str">
        <f t="shared" si="8"/>
        <v/>
      </c>
      <c r="D145" s="72"/>
      <c r="E145" s="19"/>
      <c r="F145" s="19" t="str">
        <f t="shared" si="9"/>
        <v/>
      </c>
      <c r="G145" s="19" t="str">
        <f t="shared" si="10"/>
        <v/>
      </c>
      <c r="H145" s="19" t="str">
        <f t="shared" si="11"/>
        <v/>
      </c>
    </row>
    <row r="146" spans="1:8">
      <c r="A146" s="18" t="str">
        <f t="shared" ref="A146:A209" si="12">IF(H145="","",IF(roundOpt,IF(OR(A145&gt;=nper,ROUND(H145,2)&lt;=0),"",A145+1),IF(OR(A145&gt;=nper,H145&lt;=0),"",A145+1)))</f>
        <v/>
      </c>
      <c r="B146" s="20" t="str">
        <f t="shared" ref="B146:B209" si="13">IF(A146="","",IF(OR(periods_per_year=26,periods_per_year=52),IF(periods_per_year=26,IF(A146=1,fpdate,B145+14),IF(periods_per_year=52,IF(A146=1,fpdate,B145+7),"n/a")),IF(periods_per_year=24,DATE(YEAR(fpdate),MONTH(fpdate)+(A146-1)/2+IF(AND(DAY(fpdate)&gt;=15,MOD(A146,2)=0),1,0),IF(MOD(A146,2)=0,IF(DAY(fpdate)&gt;=15,DAY(fpdate)-14,DAY(fpdate)+14),DAY(fpdate))),IF(DAY(DATE(YEAR(fpdate),MONTH(fpdate)+(A146-1)*months_per_period,DAY(fpdate)))&lt;&gt;DAY(fpdate),DATE(YEAR(fpdate),MONTH(fpdate)+(A146-1)*months_per_period+1,0),DATE(YEAR(fpdate),MONTH(fpdate)+(A146-1)*months_per_period,DAY(fpdate))))))</f>
        <v/>
      </c>
      <c r="C146" s="19" t="str">
        <f t="shared" ref="C146:C209" si="14">IF(A146="","",IF(roundOpt,IF(OR(A146=nper,payment&gt;ROUND((1+rate)*H145,2)),ROUND((1+rate)*H145,2),payment),IF(OR(A146=nper,payment&gt;(1+rate)*H145),(1+rate)*H145,payment)))</f>
        <v/>
      </c>
      <c r="D146" s="72"/>
      <c r="E146" s="19"/>
      <c r="F146" s="19" t="str">
        <f t="shared" ref="F146:F209" si="15">IF(A146="","",IF(AND(A146=1,pmtType=1),0,IF(roundOpt,ROUND(rate*H145,2),rate*H145)))</f>
        <v/>
      </c>
      <c r="G146" s="19" t="str">
        <f t="shared" ref="G146:G209" si="16">IF(A146="","",C146-F146+D146)</f>
        <v/>
      </c>
      <c r="H146" s="19" t="str">
        <f t="shared" ref="H146:H209" si="17">IF(A146="","",H145-G146)</f>
        <v/>
      </c>
    </row>
    <row r="147" spans="1:8">
      <c r="A147" s="18" t="str">
        <f t="shared" si="12"/>
        <v/>
      </c>
      <c r="B147" s="20" t="str">
        <f t="shared" si="13"/>
        <v/>
      </c>
      <c r="C147" s="19" t="str">
        <f t="shared" si="14"/>
        <v/>
      </c>
      <c r="D147" s="72"/>
      <c r="E147" s="19"/>
      <c r="F147" s="19" t="str">
        <f t="shared" si="15"/>
        <v/>
      </c>
      <c r="G147" s="19" t="str">
        <f t="shared" si="16"/>
        <v/>
      </c>
      <c r="H147" s="19" t="str">
        <f t="shared" si="17"/>
        <v/>
      </c>
    </row>
    <row r="148" spans="1:8">
      <c r="A148" s="18" t="str">
        <f t="shared" si="12"/>
        <v/>
      </c>
      <c r="B148" s="20" t="str">
        <f t="shared" si="13"/>
        <v/>
      </c>
      <c r="C148" s="19" t="str">
        <f t="shared" si="14"/>
        <v/>
      </c>
      <c r="D148" s="72"/>
      <c r="E148" s="19"/>
      <c r="F148" s="19" t="str">
        <f t="shared" si="15"/>
        <v/>
      </c>
      <c r="G148" s="19" t="str">
        <f t="shared" si="16"/>
        <v/>
      </c>
      <c r="H148" s="19" t="str">
        <f t="shared" si="17"/>
        <v/>
      </c>
    </row>
    <row r="149" spans="1:8">
      <c r="A149" s="18" t="str">
        <f t="shared" si="12"/>
        <v/>
      </c>
      <c r="B149" s="20" t="str">
        <f t="shared" si="13"/>
        <v/>
      </c>
      <c r="C149" s="19" t="str">
        <f t="shared" si="14"/>
        <v/>
      </c>
      <c r="D149" s="72"/>
      <c r="E149" s="19"/>
      <c r="F149" s="19" t="str">
        <f t="shared" si="15"/>
        <v/>
      </c>
      <c r="G149" s="19" t="str">
        <f t="shared" si="16"/>
        <v/>
      </c>
      <c r="H149" s="19" t="str">
        <f t="shared" si="17"/>
        <v/>
      </c>
    </row>
    <row r="150" spans="1:8">
      <c r="A150" s="18" t="str">
        <f t="shared" si="12"/>
        <v/>
      </c>
      <c r="B150" s="20" t="str">
        <f t="shared" si="13"/>
        <v/>
      </c>
      <c r="C150" s="19" t="str">
        <f t="shared" si="14"/>
        <v/>
      </c>
      <c r="D150" s="72"/>
      <c r="E150" s="19"/>
      <c r="F150" s="19" t="str">
        <f t="shared" si="15"/>
        <v/>
      </c>
      <c r="G150" s="19" t="str">
        <f t="shared" si="16"/>
        <v/>
      </c>
      <c r="H150" s="19" t="str">
        <f t="shared" si="17"/>
        <v/>
      </c>
    </row>
    <row r="151" spans="1:8">
      <c r="A151" s="18" t="str">
        <f t="shared" si="12"/>
        <v/>
      </c>
      <c r="B151" s="20" t="str">
        <f t="shared" si="13"/>
        <v/>
      </c>
      <c r="C151" s="19" t="str">
        <f t="shared" si="14"/>
        <v/>
      </c>
      <c r="D151" s="72"/>
      <c r="E151" s="19"/>
      <c r="F151" s="19" t="str">
        <f t="shared" si="15"/>
        <v/>
      </c>
      <c r="G151" s="19" t="str">
        <f t="shared" si="16"/>
        <v/>
      </c>
      <c r="H151" s="19" t="str">
        <f t="shared" si="17"/>
        <v/>
      </c>
    </row>
    <row r="152" spans="1:8">
      <c r="A152" s="18" t="str">
        <f t="shared" si="12"/>
        <v/>
      </c>
      <c r="B152" s="20" t="str">
        <f t="shared" si="13"/>
        <v/>
      </c>
      <c r="C152" s="19" t="str">
        <f t="shared" si="14"/>
        <v/>
      </c>
      <c r="D152" s="72"/>
      <c r="E152" s="19"/>
      <c r="F152" s="19" t="str">
        <f t="shared" si="15"/>
        <v/>
      </c>
      <c r="G152" s="19" t="str">
        <f t="shared" si="16"/>
        <v/>
      </c>
      <c r="H152" s="19" t="str">
        <f t="shared" si="17"/>
        <v/>
      </c>
    </row>
    <row r="153" spans="1:8">
      <c r="A153" s="18" t="str">
        <f t="shared" si="12"/>
        <v/>
      </c>
      <c r="B153" s="20" t="str">
        <f t="shared" si="13"/>
        <v/>
      </c>
      <c r="C153" s="19" t="str">
        <f t="shared" si="14"/>
        <v/>
      </c>
      <c r="D153" s="72"/>
      <c r="E153" s="19"/>
      <c r="F153" s="19" t="str">
        <f t="shared" si="15"/>
        <v/>
      </c>
      <c r="G153" s="19" t="str">
        <f t="shared" si="16"/>
        <v/>
      </c>
      <c r="H153" s="19" t="str">
        <f t="shared" si="17"/>
        <v/>
      </c>
    </row>
    <row r="154" spans="1:8">
      <c r="A154" s="18" t="str">
        <f t="shared" si="12"/>
        <v/>
      </c>
      <c r="B154" s="20" t="str">
        <f t="shared" si="13"/>
        <v/>
      </c>
      <c r="C154" s="19" t="str">
        <f t="shared" si="14"/>
        <v/>
      </c>
      <c r="D154" s="72"/>
      <c r="E154" s="19"/>
      <c r="F154" s="19" t="str">
        <f t="shared" si="15"/>
        <v/>
      </c>
      <c r="G154" s="19" t="str">
        <f t="shared" si="16"/>
        <v/>
      </c>
      <c r="H154" s="19" t="str">
        <f t="shared" si="17"/>
        <v/>
      </c>
    </row>
    <row r="155" spans="1:8">
      <c r="A155" s="18" t="str">
        <f t="shared" si="12"/>
        <v/>
      </c>
      <c r="B155" s="20" t="str">
        <f t="shared" si="13"/>
        <v/>
      </c>
      <c r="C155" s="19" t="str">
        <f t="shared" si="14"/>
        <v/>
      </c>
      <c r="D155" s="72"/>
      <c r="E155" s="19"/>
      <c r="F155" s="19" t="str">
        <f t="shared" si="15"/>
        <v/>
      </c>
      <c r="G155" s="19" t="str">
        <f t="shared" si="16"/>
        <v/>
      </c>
      <c r="H155" s="19" t="str">
        <f t="shared" si="17"/>
        <v/>
      </c>
    </row>
    <row r="156" spans="1:8">
      <c r="A156" s="18" t="str">
        <f t="shared" si="12"/>
        <v/>
      </c>
      <c r="B156" s="20" t="str">
        <f t="shared" si="13"/>
        <v/>
      </c>
      <c r="C156" s="19" t="str">
        <f t="shared" si="14"/>
        <v/>
      </c>
      <c r="D156" s="72"/>
      <c r="E156" s="19"/>
      <c r="F156" s="19" t="str">
        <f t="shared" si="15"/>
        <v/>
      </c>
      <c r="G156" s="19" t="str">
        <f t="shared" si="16"/>
        <v/>
      </c>
      <c r="H156" s="19" t="str">
        <f t="shared" si="17"/>
        <v/>
      </c>
    </row>
    <row r="157" spans="1:8">
      <c r="A157" s="18" t="str">
        <f t="shared" si="12"/>
        <v/>
      </c>
      <c r="B157" s="20" t="str">
        <f t="shared" si="13"/>
        <v/>
      </c>
      <c r="C157" s="19" t="str">
        <f t="shared" si="14"/>
        <v/>
      </c>
      <c r="D157" s="72"/>
      <c r="E157" s="19"/>
      <c r="F157" s="19" t="str">
        <f t="shared" si="15"/>
        <v/>
      </c>
      <c r="G157" s="19" t="str">
        <f t="shared" si="16"/>
        <v/>
      </c>
      <c r="H157" s="19" t="str">
        <f t="shared" si="17"/>
        <v/>
      </c>
    </row>
    <row r="158" spans="1:8">
      <c r="A158" s="18" t="str">
        <f t="shared" si="12"/>
        <v/>
      </c>
      <c r="B158" s="20" t="str">
        <f t="shared" si="13"/>
        <v/>
      </c>
      <c r="C158" s="19" t="str">
        <f t="shared" si="14"/>
        <v/>
      </c>
      <c r="D158" s="72"/>
      <c r="E158" s="19"/>
      <c r="F158" s="19" t="str">
        <f t="shared" si="15"/>
        <v/>
      </c>
      <c r="G158" s="19" t="str">
        <f t="shared" si="16"/>
        <v/>
      </c>
      <c r="H158" s="19" t="str">
        <f t="shared" si="17"/>
        <v/>
      </c>
    </row>
    <row r="159" spans="1:8">
      <c r="A159" s="18" t="str">
        <f t="shared" si="12"/>
        <v/>
      </c>
      <c r="B159" s="20" t="str">
        <f t="shared" si="13"/>
        <v/>
      </c>
      <c r="C159" s="19" t="str">
        <f t="shared" si="14"/>
        <v/>
      </c>
      <c r="D159" s="72"/>
      <c r="E159" s="19"/>
      <c r="F159" s="19" t="str">
        <f t="shared" si="15"/>
        <v/>
      </c>
      <c r="G159" s="19" t="str">
        <f t="shared" si="16"/>
        <v/>
      </c>
      <c r="H159" s="19" t="str">
        <f t="shared" si="17"/>
        <v/>
      </c>
    </row>
    <row r="160" spans="1:8">
      <c r="A160" s="18" t="str">
        <f t="shared" si="12"/>
        <v/>
      </c>
      <c r="B160" s="20" t="str">
        <f t="shared" si="13"/>
        <v/>
      </c>
      <c r="C160" s="19" t="str">
        <f t="shared" si="14"/>
        <v/>
      </c>
      <c r="D160" s="72"/>
      <c r="E160" s="19"/>
      <c r="F160" s="19" t="str">
        <f t="shared" si="15"/>
        <v/>
      </c>
      <c r="G160" s="19" t="str">
        <f t="shared" si="16"/>
        <v/>
      </c>
      <c r="H160" s="19" t="str">
        <f t="shared" si="17"/>
        <v/>
      </c>
    </row>
    <row r="161" spans="1:8">
      <c r="A161" s="18" t="str">
        <f t="shared" si="12"/>
        <v/>
      </c>
      <c r="B161" s="20" t="str">
        <f t="shared" si="13"/>
        <v/>
      </c>
      <c r="C161" s="19" t="str">
        <f t="shared" si="14"/>
        <v/>
      </c>
      <c r="D161" s="72"/>
      <c r="E161" s="19"/>
      <c r="F161" s="19" t="str">
        <f t="shared" si="15"/>
        <v/>
      </c>
      <c r="G161" s="19" t="str">
        <f t="shared" si="16"/>
        <v/>
      </c>
      <c r="H161" s="19" t="str">
        <f t="shared" si="17"/>
        <v/>
      </c>
    </row>
    <row r="162" spans="1:8">
      <c r="A162" s="18" t="str">
        <f t="shared" si="12"/>
        <v/>
      </c>
      <c r="B162" s="20" t="str">
        <f t="shared" si="13"/>
        <v/>
      </c>
      <c r="C162" s="19" t="str">
        <f t="shared" si="14"/>
        <v/>
      </c>
      <c r="D162" s="72"/>
      <c r="E162" s="19"/>
      <c r="F162" s="19" t="str">
        <f t="shared" si="15"/>
        <v/>
      </c>
      <c r="G162" s="19" t="str">
        <f t="shared" si="16"/>
        <v/>
      </c>
      <c r="H162" s="19" t="str">
        <f t="shared" si="17"/>
        <v/>
      </c>
    </row>
    <row r="163" spans="1:8">
      <c r="A163" s="18" t="str">
        <f t="shared" si="12"/>
        <v/>
      </c>
      <c r="B163" s="20" t="str">
        <f t="shared" si="13"/>
        <v/>
      </c>
      <c r="C163" s="19" t="str">
        <f t="shared" si="14"/>
        <v/>
      </c>
      <c r="D163" s="72"/>
      <c r="E163" s="19"/>
      <c r="F163" s="19" t="str">
        <f t="shared" si="15"/>
        <v/>
      </c>
      <c r="G163" s="19" t="str">
        <f t="shared" si="16"/>
        <v/>
      </c>
      <c r="H163" s="19" t="str">
        <f t="shared" si="17"/>
        <v/>
      </c>
    </row>
    <row r="164" spans="1:8">
      <c r="A164" s="18" t="str">
        <f t="shared" si="12"/>
        <v/>
      </c>
      <c r="B164" s="20" t="str">
        <f t="shared" si="13"/>
        <v/>
      </c>
      <c r="C164" s="19" t="str">
        <f t="shared" si="14"/>
        <v/>
      </c>
      <c r="D164" s="72"/>
      <c r="E164" s="19"/>
      <c r="F164" s="19" t="str">
        <f t="shared" si="15"/>
        <v/>
      </c>
      <c r="G164" s="19" t="str">
        <f t="shared" si="16"/>
        <v/>
      </c>
      <c r="H164" s="19" t="str">
        <f t="shared" si="17"/>
        <v/>
      </c>
    </row>
    <row r="165" spans="1:8">
      <c r="A165" s="18" t="str">
        <f t="shared" si="12"/>
        <v/>
      </c>
      <c r="B165" s="20" t="str">
        <f t="shared" si="13"/>
        <v/>
      </c>
      <c r="C165" s="19" t="str">
        <f t="shared" si="14"/>
        <v/>
      </c>
      <c r="D165" s="72"/>
      <c r="E165" s="19"/>
      <c r="F165" s="19" t="str">
        <f t="shared" si="15"/>
        <v/>
      </c>
      <c r="G165" s="19" t="str">
        <f t="shared" si="16"/>
        <v/>
      </c>
      <c r="H165" s="19" t="str">
        <f t="shared" si="17"/>
        <v/>
      </c>
    </row>
    <row r="166" spans="1:8">
      <c r="A166" s="18" t="str">
        <f t="shared" si="12"/>
        <v/>
      </c>
      <c r="B166" s="20" t="str">
        <f t="shared" si="13"/>
        <v/>
      </c>
      <c r="C166" s="19" t="str">
        <f t="shared" si="14"/>
        <v/>
      </c>
      <c r="D166" s="72"/>
      <c r="E166" s="19"/>
      <c r="F166" s="19" t="str">
        <f t="shared" si="15"/>
        <v/>
      </c>
      <c r="G166" s="19" t="str">
        <f t="shared" si="16"/>
        <v/>
      </c>
      <c r="H166" s="19" t="str">
        <f t="shared" si="17"/>
        <v/>
      </c>
    </row>
    <row r="167" spans="1:8">
      <c r="A167" s="18" t="str">
        <f t="shared" si="12"/>
        <v/>
      </c>
      <c r="B167" s="20" t="str">
        <f t="shared" si="13"/>
        <v/>
      </c>
      <c r="C167" s="19" t="str">
        <f t="shared" si="14"/>
        <v/>
      </c>
      <c r="D167" s="72"/>
      <c r="E167" s="19"/>
      <c r="F167" s="19" t="str">
        <f t="shared" si="15"/>
        <v/>
      </c>
      <c r="G167" s="19" t="str">
        <f t="shared" si="16"/>
        <v/>
      </c>
      <c r="H167" s="19" t="str">
        <f t="shared" si="17"/>
        <v/>
      </c>
    </row>
    <row r="168" spans="1:8">
      <c r="A168" s="18" t="str">
        <f t="shared" si="12"/>
        <v/>
      </c>
      <c r="B168" s="20" t="str">
        <f t="shared" si="13"/>
        <v/>
      </c>
      <c r="C168" s="19" t="str">
        <f t="shared" si="14"/>
        <v/>
      </c>
      <c r="D168" s="72"/>
      <c r="E168" s="19"/>
      <c r="F168" s="19" t="str">
        <f t="shared" si="15"/>
        <v/>
      </c>
      <c r="G168" s="19" t="str">
        <f t="shared" si="16"/>
        <v/>
      </c>
      <c r="H168" s="19" t="str">
        <f t="shared" si="17"/>
        <v/>
      </c>
    </row>
    <row r="169" spans="1:8">
      <c r="A169" s="18" t="str">
        <f t="shared" si="12"/>
        <v/>
      </c>
      <c r="B169" s="20" t="str">
        <f t="shared" si="13"/>
        <v/>
      </c>
      <c r="C169" s="19" t="str">
        <f t="shared" si="14"/>
        <v/>
      </c>
      <c r="D169" s="72"/>
      <c r="E169" s="19"/>
      <c r="F169" s="19" t="str">
        <f t="shared" si="15"/>
        <v/>
      </c>
      <c r="G169" s="19" t="str">
        <f t="shared" si="16"/>
        <v/>
      </c>
      <c r="H169" s="19" t="str">
        <f t="shared" si="17"/>
        <v/>
      </c>
    </row>
    <row r="170" spans="1:8">
      <c r="A170" s="18" t="str">
        <f t="shared" si="12"/>
        <v/>
      </c>
      <c r="B170" s="20" t="str">
        <f t="shared" si="13"/>
        <v/>
      </c>
      <c r="C170" s="19" t="str">
        <f t="shared" si="14"/>
        <v/>
      </c>
      <c r="D170" s="72"/>
      <c r="E170" s="19"/>
      <c r="F170" s="19" t="str">
        <f t="shared" si="15"/>
        <v/>
      </c>
      <c r="G170" s="19" t="str">
        <f t="shared" si="16"/>
        <v/>
      </c>
      <c r="H170" s="19" t="str">
        <f t="shared" si="17"/>
        <v/>
      </c>
    </row>
    <row r="171" spans="1:8">
      <c r="A171" s="18" t="str">
        <f t="shared" si="12"/>
        <v/>
      </c>
      <c r="B171" s="20" t="str">
        <f t="shared" si="13"/>
        <v/>
      </c>
      <c r="C171" s="19" t="str">
        <f t="shared" si="14"/>
        <v/>
      </c>
      <c r="D171" s="72"/>
      <c r="E171" s="19"/>
      <c r="F171" s="19" t="str">
        <f t="shared" si="15"/>
        <v/>
      </c>
      <c r="G171" s="19" t="str">
        <f t="shared" si="16"/>
        <v/>
      </c>
      <c r="H171" s="19" t="str">
        <f t="shared" si="17"/>
        <v/>
      </c>
    </row>
    <row r="172" spans="1:8">
      <c r="A172" s="18" t="str">
        <f t="shared" si="12"/>
        <v/>
      </c>
      <c r="B172" s="20" t="str">
        <f t="shared" si="13"/>
        <v/>
      </c>
      <c r="C172" s="19" t="str">
        <f t="shared" si="14"/>
        <v/>
      </c>
      <c r="D172" s="72"/>
      <c r="E172" s="19"/>
      <c r="F172" s="19" t="str">
        <f t="shared" si="15"/>
        <v/>
      </c>
      <c r="G172" s="19" t="str">
        <f t="shared" si="16"/>
        <v/>
      </c>
      <c r="H172" s="19" t="str">
        <f t="shared" si="17"/>
        <v/>
      </c>
    </row>
    <row r="173" spans="1:8">
      <c r="A173" s="18" t="str">
        <f t="shared" si="12"/>
        <v/>
      </c>
      <c r="B173" s="20" t="str">
        <f t="shared" si="13"/>
        <v/>
      </c>
      <c r="C173" s="19" t="str">
        <f t="shared" si="14"/>
        <v/>
      </c>
      <c r="D173" s="72"/>
      <c r="E173" s="19"/>
      <c r="F173" s="19" t="str">
        <f t="shared" si="15"/>
        <v/>
      </c>
      <c r="G173" s="19" t="str">
        <f t="shared" si="16"/>
        <v/>
      </c>
      <c r="H173" s="19" t="str">
        <f t="shared" si="17"/>
        <v/>
      </c>
    </row>
    <row r="174" spans="1:8">
      <c r="A174" s="18" t="str">
        <f t="shared" si="12"/>
        <v/>
      </c>
      <c r="B174" s="20" t="str">
        <f t="shared" si="13"/>
        <v/>
      </c>
      <c r="C174" s="19" t="str">
        <f t="shared" si="14"/>
        <v/>
      </c>
      <c r="D174" s="72"/>
      <c r="E174" s="19"/>
      <c r="F174" s="19" t="str">
        <f t="shared" si="15"/>
        <v/>
      </c>
      <c r="G174" s="19" t="str">
        <f t="shared" si="16"/>
        <v/>
      </c>
      <c r="H174" s="19" t="str">
        <f t="shared" si="17"/>
        <v/>
      </c>
    </row>
    <row r="175" spans="1:8">
      <c r="A175" s="18" t="str">
        <f t="shared" si="12"/>
        <v/>
      </c>
      <c r="B175" s="20" t="str">
        <f t="shared" si="13"/>
        <v/>
      </c>
      <c r="C175" s="19" t="str">
        <f t="shared" si="14"/>
        <v/>
      </c>
      <c r="D175" s="72"/>
      <c r="E175" s="19"/>
      <c r="F175" s="19" t="str">
        <f t="shared" si="15"/>
        <v/>
      </c>
      <c r="G175" s="19" t="str">
        <f t="shared" si="16"/>
        <v/>
      </c>
      <c r="H175" s="19" t="str">
        <f t="shared" si="17"/>
        <v/>
      </c>
    </row>
    <row r="176" spans="1:8">
      <c r="A176" s="18" t="str">
        <f t="shared" si="12"/>
        <v/>
      </c>
      <c r="B176" s="20" t="str">
        <f t="shared" si="13"/>
        <v/>
      </c>
      <c r="C176" s="19" t="str">
        <f t="shared" si="14"/>
        <v/>
      </c>
      <c r="D176" s="72"/>
      <c r="E176" s="19"/>
      <c r="F176" s="19" t="str">
        <f t="shared" si="15"/>
        <v/>
      </c>
      <c r="G176" s="19" t="str">
        <f t="shared" si="16"/>
        <v/>
      </c>
      <c r="H176" s="19" t="str">
        <f t="shared" si="17"/>
        <v/>
      </c>
    </row>
    <row r="177" spans="1:8">
      <c r="A177" s="18" t="str">
        <f t="shared" si="12"/>
        <v/>
      </c>
      <c r="B177" s="20" t="str">
        <f t="shared" si="13"/>
        <v/>
      </c>
      <c r="C177" s="19" t="str">
        <f t="shared" si="14"/>
        <v/>
      </c>
      <c r="D177" s="72"/>
      <c r="E177" s="19"/>
      <c r="F177" s="19" t="str">
        <f t="shared" si="15"/>
        <v/>
      </c>
      <c r="G177" s="19" t="str">
        <f t="shared" si="16"/>
        <v/>
      </c>
      <c r="H177" s="19" t="str">
        <f t="shared" si="17"/>
        <v/>
      </c>
    </row>
    <row r="178" spans="1:8">
      <c r="A178" s="18" t="str">
        <f t="shared" si="12"/>
        <v/>
      </c>
      <c r="B178" s="20" t="str">
        <f t="shared" si="13"/>
        <v/>
      </c>
      <c r="C178" s="19" t="str">
        <f t="shared" si="14"/>
        <v/>
      </c>
      <c r="D178" s="72"/>
      <c r="E178" s="19"/>
      <c r="F178" s="19" t="str">
        <f t="shared" si="15"/>
        <v/>
      </c>
      <c r="G178" s="19" t="str">
        <f t="shared" si="16"/>
        <v/>
      </c>
      <c r="H178" s="19" t="str">
        <f t="shared" si="17"/>
        <v/>
      </c>
    </row>
    <row r="179" spans="1:8">
      <c r="A179" s="18" t="str">
        <f t="shared" si="12"/>
        <v/>
      </c>
      <c r="B179" s="20" t="str">
        <f t="shared" si="13"/>
        <v/>
      </c>
      <c r="C179" s="19" t="str">
        <f t="shared" si="14"/>
        <v/>
      </c>
      <c r="D179" s="72"/>
      <c r="E179" s="19"/>
      <c r="F179" s="19" t="str">
        <f t="shared" si="15"/>
        <v/>
      </c>
      <c r="G179" s="19" t="str">
        <f t="shared" si="16"/>
        <v/>
      </c>
      <c r="H179" s="19" t="str">
        <f t="shared" si="17"/>
        <v/>
      </c>
    </row>
    <row r="180" spans="1:8">
      <c r="A180" s="18" t="str">
        <f t="shared" si="12"/>
        <v/>
      </c>
      <c r="B180" s="20" t="str">
        <f t="shared" si="13"/>
        <v/>
      </c>
      <c r="C180" s="19" t="str">
        <f t="shared" si="14"/>
        <v/>
      </c>
      <c r="D180" s="72"/>
      <c r="E180" s="19"/>
      <c r="F180" s="19" t="str">
        <f t="shared" si="15"/>
        <v/>
      </c>
      <c r="G180" s="19" t="str">
        <f t="shared" si="16"/>
        <v/>
      </c>
      <c r="H180" s="19" t="str">
        <f t="shared" si="17"/>
        <v/>
      </c>
    </row>
    <row r="181" spans="1:8">
      <c r="A181" s="18" t="str">
        <f t="shared" si="12"/>
        <v/>
      </c>
      <c r="B181" s="20" t="str">
        <f t="shared" si="13"/>
        <v/>
      </c>
      <c r="C181" s="19" t="str">
        <f t="shared" si="14"/>
        <v/>
      </c>
      <c r="D181" s="72"/>
      <c r="E181" s="19"/>
      <c r="F181" s="19" t="str">
        <f t="shared" si="15"/>
        <v/>
      </c>
      <c r="G181" s="19" t="str">
        <f t="shared" si="16"/>
        <v/>
      </c>
      <c r="H181" s="19" t="str">
        <f t="shared" si="17"/>
        <v/>
      </c>
    </row>
    <row r="182" spans="1:8">
      <c r="A182" s="18" t="str">
        <f t="shared" si="12"/>
        <v/>
      </c>
      <c r="B182" s="20" t="str">
        <f t="shared" si="13"/>
        <v/>
      </c>
      <c r="C182" s="19" t="str">
        <f t="shared" si="14"/>
        <v/>
      </c>
      <c r="D182" s="72"/>
      <c r="E182" s="19"/>
      <c r="F182" s="19" t="str">
        <f t="shared" si="15"/>
        <v/>
      </c>
      <c r="G182" s="19" t="str">
        <f t="shared" si="16"/>
        <v/>
      </c>
      <c r="H182" s="19" t="str">
        <f t="shared" si="17"/>
        <v/>
      </c>
    </row>
    <row r="183" spans="1:8">
      <c r="A183" s="18" t="str">
        <f t="shared" si="12"/>
        <v/>
      </c>
      <c r="B183" s="20" t="str">
        <f t="shared" si="13"/>
        <v/>
      </c>
      <c r="C183" s="19" t="str">
        <f t="shared" si="14"/>
        <v/>
      </c>
      <c r="D183" s="72"/>
      <c r="E183" s="19"/>
      <c r="F183" s="19" t="str">
        <f t="shared" si="15"/>
        <v/>
      </c>
      <c r="G183" s="19" t="str">
        <f t="shared" si="16"/>
        <v/>
      </c>
      <c r="H183" s="19" t="str">
        <f t="shared" si="17"/>
        <v/>
      </c>
    </row>
    <row r="184" spans="1:8">
      <c r="A184" s="18" t="str">
        <f t="shared" si="12"/>
        <v/>
      </c>
      <c r="B184" s="20" t="str">
        <f t="shared" si="13"/>
        <v/>
      </c>
      <c r="C184" s="19" t="str">
        <f t="shared" si="14"/>
        <v/>
      </c>
      <c r="D184" s="72"/>
      <c r="E184" s="19"/>
      <c r="F184" s="19" t="str">
        <f t="shared" si="15"/>
        <v/>
      </c>
      <c r="G184" s="19" t="str">
        <f t="shared" si="16"/>
        <v/>
      </c>
      <c r="H184" s="19" t="str">
        <f t="shared" si="17"/>
        <v/>
      </c>
    </row>
    <row r="185" spans="1:8">
      <c r="A185" s="18" t="str">
        <f t="shared" si="12"/>
        <v/>
      </c>
      <c r="B185" s="20" t="str">
        <f t="shared" si="13"/>
        <v/>
      </c>
      <c r="C185" s="19" t="str">
        <f t="shared" si="14"/>
        <v/>
      </c>
      <c r="D185" s="72"/>
      <c r="E185" s="19"/>
      <c r="F185" s="19" t="str">
        <f t="shared" si="15"/>
        <v/>
      </c>
      <c r="G185" s="19" t="str">
        <f t="shared" si="16"/>
        <v/>
      </c>
      <c r="H185" s="19" t="str">
        <f t="shared" si="17"/>
        <v/>
      </c>
    </row>
    <row r="186" spans="1:8">
      <c r="A186" s="18" t="str">
        <f t="shared" si="12"/>
        <v/>
      </c>
      <c r="B186" s="20" t="str">
        <f t="shared" si="13"/>
        <v/>
      </c>
      <c r="C186" s="19" t="str">
        <f t="shared" si="14"/>
        <v/>
      </c>
      <c r="D186" s="72"/>
      <c r="E186" s="19"/>
      <c r="F186" s="19" t="str">
        <f t="shared" si="15"/>
        <v/>
      </c>
      <c r="G186" s="19" t="str">
        <f t="shared" si="16"/>
        <v/>
      </c>
      <c r="H186" s="19" t="str">
        <f t="shared" si="17"/>
        <v/>
      </c>
    </row>
    <row r="187" spans="1:8">
      <c r="A187" s="18" t="str">
        <f t="shared" si="12"/>
        <v/>
      </c>
      <c r="B187" s="20" t="str">
        <f t="shared" si="13"/>
        <v/>
      </c>
      <c r="C187" s="19" t="str">
        <f t="shared" si="14"/>
        <v/>
      </c>
      <c r="D187" s="72"/>
      <c r="E187" s="19"/>
      <c r="F187" s="19" t="str">
        <f t="shared" si="15"/>
        <v/>
      </c>
      <c r="G187" s="19" t="str">
        <f t="shared" si="16"/>
        <v/>
      </c>
      <c r="H187" s="19" t="str">
        <f t="shared" si="17"/>
        <v/>
      </c>
    </row>
    <row r="188" spans="1:8">
      <c r="A188" s="18" t="str">
        <f t="shared" si="12"/>
        <v/>
      </c>
      <c r="B188" s="20" t="str">
        <f t="shared" si="13"/>
        <v/>
      </c>
      <c r="C188" s="19" t="str">
        <f t="shared" si="14"/>
        <v/>
      </c>
      <c r="D188" s="72"/>
      <c r="E188" s="19"/>
      <c r="F188" s="19" t="str">
        <f t="shared" si="15"/>
        <v/>
      </c>
      <c r="G188" s="19" t="str">
        <f t="shared" si="16"/>
        <v/>
      </c>
      <c r="H188" s="19" t="str">
        <f t="shared" si="17"/>
        <v/>
      </c>
    </row>
    <row r="189" spans="1:8">
      <c r="A189" s="18" t="str">
        <f t="shared" si="12"/>
        <v/>
      </c>
      <c r="B189" s="20" t="str">
        <f t="shared" si="13"/>
        <v/>
      </c>
      <c r="C189" s="19" t="str">
        <f t="shared" si="14"/>
        <v/>
      </c>
      <c r="D189" s="72"/>
      <c r="E189" s="19"/>
      <c r="F189" s="19" t="str">
        <f t="shared" si="15"/>
        <v/>
      </c>
      <c r="G189" s="19" t="str">
        <f t="shared" si="16"/>
        <v/>
      </c>
      <c r="H189" s="19" t="str">
        <f t="shared" si="17"/>
        <v/>
      </c>
    </row>
    <row r="190" spans="1:8">
      <c r="A190" s="18" t="str">
        <f t="shared" si="12"/>
        <v/>
      </c>
      <c r="B190" s="20" t="str">
        <f t="shared" si="13"/>
        <v/>
      </c>
      <c r="C190" s="19" t="str">
        <f t="shared" si="14"/>
        <v/>
      </c>
      <c r="D190" s="72"/>
      <c r="E190" s="19"/>
      <c r="F190" s="19" t="str">
        <f t="shared" si="15"/>
        <v/>
      </c>
      <c r="G190" s="19" t="str">
        <f t="shared" si="16"/>
        <v/>
      </c>
      <c r="H190" s="19" t="str">
        <f t="shared" si="17"/>
        <v/>
      </c>
    </row>
    <row r="191" spans="1:8">
      <c r="A191" s="18" t="str">
        <f t="shared" si="12"/>
        <v/>
      </c>
      <c r="B191" s="20" t="str">
        <f t="shared" si="13"/>
        <v/>
      </c>
      <c r="C191" s="19" t="str">
        <f t="shared" si="14"/>
        <v/>
      </c>
      <c r="D191" s="72"/>
      <c r="E191" s="19"/>
      <c r="F191" s="19" t="str">
        <f t="shared" si="15"/>
        <v/>
      </c>
      <c r="G191" s="19" t="str">
        <f t="shared" si="16"/>
        <v/>
      </c>
      <c r="H191" s="19" t="str">
        <f t="shared" si="17"/>
        <v/>
      </c>
    </row>
    <row r="192" spans="1:8">
      <c r="A192" s="18" t="str">
        <f t="shared" si="12"/>
        <v/>
      </c>
      <c r="B192" s="20" t="str">
        <f t="shared" si="13"/>
        <v/>
      </c>
      <c r="C192" s="19" t="str">
        <f t="shared" si="14"/>
        <v/>
      </c>
      <c r="D192" s="72"/>
      <c r="E192" s="19"/>
      <c r="F192" s="19" t="str">
        <f t="shared" si="15"/>
        <v/>
      </c>
      <c r="G192" s="19" t="str">
        <f t="shared" si="16"/>
        <v/>
      </c>
      <c r="H192" s="19" t="str">
        <f t="shared" si="17"/>
        <v/>
      </c>
    </row>
    <row r="193" spans="1:8">
      <c r="A193" s="18" t="str">
        <f t="shared" si="12"/>
        <v/>
      </c>
      <c r="B193" s="20" t="str">
        <f t="shared" si="13"/>
        <v/>
      </c>
      <c r="C193" s="19" t="str">
        <f t="shared" si="14"/>
        <v/>
      </c>
      <c r="D193" s="72"/>
      <c r="E193" s="19"/>
      <c r="F193" s="19" t="str">
        <f t="shared" si="15"/>
        <v/>
      </c>
      <c r="G193" s="19" t="str">
        <f t="shared" si="16"/>
        <v/>
      </c>
      <c r="H193" s="19" t="str">
        <f t="shared" si="17"/>
        <v/>
      </c>
    </row>
    <row r="194" spans="1:8">
      <c r="A194" s="18" t="str">
        <f t="shared" si="12"/>
        <v/>
      </c>
      <c r="B194" s="20" t="str">
        <f t="shared" si="13"/>
        <v/>
      </c>
      <c r="C194" s="19" t="str">
        <f t="shared" si="14"/>
        <v/>
      </c>
      <c r="D194" s="72"/>
      <c r="E194" s="19"/>
      <c r="F194" s="19" t="str">
        <f t="shared" si="15"/>
        <v/>
      </c>
      <c r="G194" s="19" t="str">
        <f t="shared" si="16"/>
        <v/>
      </c>
      <c r="H194" s="19" t="str">
        <f t="shared" si="17"/>
        <v/>
      </c>
    </row>
    <row r="195" spans="1:8">
      <c r="A195" s="18" t="str">
        <f t="shared" si="12"/>
        <v/>
      </c>
      <c r="B195" s="20" t="str">
        <f t="shared" si="13"/>
        <v/>
      </c>
      <c r="C195" s="19" t="str">
        <f t="shared" si="14"/>
        <v/>
      </c>
      <c r="D195" s="72"/>
      <c r="E195" s="19"/>
      <c r="F195" s="19" t="str">
        <f t="shared" si="15"/>
        <v/>
      </c>
      <c r="G195" s="19" t="str">
        <f t="shared" si="16"/>
        <v/>
      </c>
      <c r="H195" s="19" t="str">
        <f t="shared" si="17"/>
        <v/>
      </c>
    </row>
    <row r="196" spans="1:8">
      <c r="A196" s="18" t="str">
        <f t="shared" si="12"/>
        <v/>
      </c>
      <c r="B196" s="20" t="str">
        <f t="shared" si="13"/>
        <v/>
      </c>
      <c r="C196" s="19" t="str">
        <f t="shared" si="14"/>
        <v/>
      </c>
      <c r="D196" s="72"/>
      <c r="E196" s="19"/>
      <c r="F196" s="19" t="str">
        <f t="shared" si="15"/>
        <v/>
      </c>
      <c r="G196" s="19" t="str">
        <f t="shared" si="16"/>
        <v/>
      </c>
      <c r="H196" s="19" t="str">
        <f t="shared" si="17"/>
        <v/>
      </c>
    </row>
    <row r="197" spans="1:8">
      <c r="A197" s="18" t="str">
        <f t="shared" si="12"/>
        <v/>
      </c>
      <c r="B197" s="20" t="str">
        <f t="shared" si="13"/>
        <v/>
      </c>
      <c r="C197" s="19" t="str">
        <f t="shared" si="14"/>
        <v/>
      </c>
      <c r="D197" s="72"/>
      <c r="E197" s="19"/>
      <c r="F197" s="19" t="str">
        <f t="shared" si="15"/>
        <v/>
      </c>
      <c r="G197" s="19" t="str">
        <f t="shared" si="16"/>
        <v/>
      </c>
      <c r="H197" s="19" t="str">
        <f t="shared" si="17"/>
        <v/>
      </c>
    </row>
    <row r="198" spans="1:8">
      <c r="A198" s="18" t="str">
        <f t="shared" si="12"/>
        <v/>
      </c>
      <c r="B198" s="20" t="str">
        <f t="shared" si="13"/>
        <v/>
      </c>
      <c r="C198" s="19" t="str">
        <f t="shared" si="14"/>
        <v/>
      </c>
      <c r="D198" s="72"/>
      <c r="E198" s="19"/>
      <c r="F198" s="19" t="str">
        <f t="shared" si="15"/>
        <v/>
      </c>
      <c r="G198" s="19" t="str">
        <f t="shared" si="16"/>
        <v/>
      </c>
      <c r="H198" s="19" t="str">
        <f t="shared" si="17"/>
        <v/>
      </c>
    </row>
    <row r="199" spans="1:8">
      <c r="A199" s="18" t="str">
        <f t="shared" si="12"/>
        <v/>
      </c>
      <c r="B199" s="20" t="str">
        <f t="shared" si="13"/>
        <v/>
      </c>
      <c r="C199" s="19" t="str">
        <f t="shared" si="14"/>
        <v/>
      </c>
      <c r="D199" s="72"/>
      <c r="E199" s="19"/>
      <c r="F199" s="19" t="str">
        <f t="shared" si="15"/>
        <v/>
      </c>
      <c r="G199" s="19" t="str">
        <f t="shared" si="16"/>
        <v/>
      </c>
      <c r="H199" s="19" t="str">
        <f t="shared" si="17"/>
        <v/>
      </c>
    </row>
    <row r="200" spans="1:8">
      <c r="A200" s="18" t="str">
        <f t="shared" si="12"/>
        <v/>
      </c>
      <c r="B200" s="20" t="str">
        <f t="shared" si="13"/>
        <v/>
      </c>
      <c r="C200" s="19" t="str">
        <f t="shared" si="14"/>
        <v/>
      </c>
      <c r="D200" s="72"/>
      <c r="E200" s="19"/>
      <c r="F200" s="19" t="str">
        <f t="shared" si="15"/>
        <v/>
      </c>
      <c r="G200" s="19" t="str">
        <f t="shared" si="16"/>
        <v/>
      </c>
      <c r="H200" s="19" t="str">
        <f t="shared" si="17"/>
        <v/>
      </c>
    </row>
    <row r="201" spans="1:8">
      <c r="A201" s="18" t="str">
        <f t="shared" si="12"/>
        <v/>
      </c>
      <c r="B201" s="20" t="str">
        <f t="shared" si="13"/>
        <v/>
      </c>
      <c r="C201" s="19" t="str">
        <f t="shared" si="14"/>
        <v/>
      </c>
      <c r="D201" s="72"/>
      <c r="E201" s="19"/>
      <c r="F201" s="19" t="str">
        <f t="shared" si="15"/>
        <v/>
      </c>
      <c r="G201" s="19" t="str">
        <f t="shared" si="16"/>
        <v/>
      </c>
      <c r="H201" s="19" t="str">
        <f t="shared" si="17"/>
        <v/>
      </c>
    </row>
    <row r="202" spans="1:8">
      <c r="A202" s="18" t="str">
        <f t="shared" si="12"/>
        <v/>
      </c>
      <c r="B202" s="20" t="str">
        <f t="shared" si="13"/>
        <v/>
      </c>
      <c r="C202" s="19" t="str">
        <f t="shared" si="14"/>
        <v/>
      </c>
      <c r="D202" s="72"/>
      <c r="E202" s="19"/>
      <c r="F202" s="19" t="str">
        <f t="shared" si="15"/>
        <v/>
      </c>
      <c r="G202" s="19" t="str">
        <f t="shared" si="16"/>
        <v/>
      </c>
      <c r="H202" s="19" t="str">
        <f t="shared" si="17"/>
        <v/>
      </c>
    </row>
    <row r="203" spans="1:8">
      <c r="A203" s="18" t="str">
        <f t="shared" si="12"/>
        <v/>
      </c>
      <c r="B203" s="20" t="str">
        <f t="shared" si="13"/>
        <v/>
      </c>
      <c r="C203" s="19" t="str">
        <f t="shared" si="14"/>
        <v/>
      </c>
      <c r="D203" s="72"/>
      <c r="E203" s="19"/>
      <c r="F203" s="19" t="str">
        <f t="shared" si="15"/>
        <v/>
      </c>
      <c r="G203" s="19" t="str">
        <f t="shared" si="16"/>
        <v/>
      </c>
      <c r="H203" s="19" t="str">
        <f t="shared" si="17"/>
        <v/>
      </c>
    </row>
    <row r="204" spans="1:8">
      <c r="A204" s="18" t="str">
        <f t="shared" si="12"/>
        <v/>
      </c>
      <c r="B204" s="20" t="str">
        <f t="shared" si="13"/>
        <v/>
      </c>
      <c r="C204" s="19" t="str">
        <f t="shared" si="14"/>
        <v/>
      </c>
      <c r="D204" s="72"/>
      <c r="E204" s="19"/>
      <c r="F204" s="19" t="str">
        <f t="shared" si="15"/>
        <v/>
      </c>
      <c r="G204" s="19" t="str">
        <f t="shared" si="16"/>
        <v/>
      </c>
      <c r="H204" s="19" t="str">
        <f t="shared" si="17"/>
        <v/>
      </c>
    </row>
    <row r="205" spans="1:8">
      <c r="A205" s="18" t="str">
        <f t="shared" si="12"/>
        <v/>
      </c>
      <c r="B205" s="20" t="str">
        <f t="shared" si="13"/>
        <v/>
      </c>
      <c r="C205" s="19" t="str">
        <f t="shared" si="14"/>
        <v/>
      </c>
      <c r="D205" s="72"/>
      <c r="E205" s="19"/>
      <c r="F205" s="19" t="str">
        <f t="shared" si="15"/>
        <v/>
      </c>
      <c r="G205" s="19" t="str">
        <f t="shared" si="16"/>
        <v/>
      </c>
      <c r="H205" s="19" t="str">
        <f t="shared" si="17"/>
        <v/>
      </c>
    </row>
    <row r="206" spans="1:8">
      <c r="A206" s="18" t="str">
        <f t="shared" si="12"/>
        <v/>
      </c>
      <c r="B206" s="20" t="str">
        <f t="shared" si="13"/>
        <v/>
      </c>
      <c r="C206" s="19" t="str">
        <f t="shared" si="14"/>
        <v/>
      </c>
      <c r="D206" s="72"/>
      <c r="E206" s="19"/>
      <c r="F206" s="19" t="str">
        <f t="shared" si="15"/>
        <v/>
      </c>
      <c r="G206" s="19" t="str">
        <f t="shared" si="16"/>
        <v/>
      </c>
      <c r="H206" s="19" t="str">
        <f t="shared" si="17"/>
        <v/>
      </c>
    </row>
    <row r="207" spans="1:8">
      <c r="A207" s="18" t="str">
        <f t="shared" si="12"/>
        <v/>
      </c>
      <c r="B207" s="20" t="str">
        <f t="shared" si="13"/>
        <v/>
      </c>
      <c r="C207" s="19" t="str">
        <f t="shared" si="14"/>
        <v/>
      </c>
      <c r="D207" s="72"/>
      <c r="E207" s="19"/>
      <c r="F207" s="19" t="str">
        <f t="shared" si="15"/>
        <v/>
      </c>
      <c r="G207" s="19" t="str">
        <f t="shared" si="16"/>
        <v/>
      </c>
      <c r="H207" s="19" t="str">
        <f t="shared" si="17"/>
        <v/>
      </c>
    </row>
    <row r="208" spans="1:8">
      <c r="A208" s="18" t="str">
        <f t="shared" si="12"/>
        <v/>
      </c>
      <c r="B208" s="20" t="str">
        <f t="shared" si="13"/>
        <v/>
      </c>
      <c r="C208" s="19" t="str">
        <f t="shared" si="14"/>
        <v/>
      </c>
      <c r="D208" s="72"/>
      <c r="E208" s="19"/>
      <c r="F208" s="19" t="str">
        <f t="shared" si="15"/>
        <v/>
      </c>
      <c r="G208" s="19" t="str">
        <f t="shared" si="16"/>
        <v/>
      </c>
      <c r="H208" s="19" t="str">
        <f t="shared" si="17"/>
        <v/>
      </c>
    </row>
    <row r="209" spans="1:8">
      <c r="A209" s="18" t="str">
        <f t="shared" si="12"/>
        <v/>
      </c>
      <c r="B209" s="20" t="str">
        <f t="shared" si="13"/>
        <v/>
      </c>
      <c r="C209" s="19" t="str">
        <f t="shared" si="14"/>
        <v/>
      </c>
      <c r="D209" s="72"/>
      <c r="E209" s="19"/>
      <c r="F209" s="19" t="str">
        <f t="shared" si="15"/>
        <v/>
      </c>
      <c r="G209" s="19" t="str">
        <f t="shared" si="16"/>
        <v/>
      </c>
      <c r="H209" s="19" t="str">
        <f t="shared" si="17"/>
        <v/>
      </c>
    </row>
    <row r="210" spans="1:8">
      <c r="A210" s="18" t="str">
        <f t="shared" ref="A210:A273" si="18">IF(H209="","",IF(roundOpt,IF(OR(A209&gt;=nper,ROUND(H209,2)&lt;=0),"",A209+1),IF(OR(A209&gt;=nper,H209&lt;=0),"",A209+1)))</f>
        <v/>
      </c>
      <c r="B210" s="20" t="str">
        <f t="shared" ref="B210:B273" si="19">IF(A210="","",IF(OR(periods_per_year=26,periods_per_year=52),IF(periods_per_year=26,IF(A210=1,fpdate,B209+14),IF(periods_per_year=52,IF(A210=1,fpdate,B209+7),"n/a")),IF(periods_per_year=24,DATE(YEAR(fpdate),MONTH(fpdate)+(A210-1)/2+IF(AND(DAY(fpdate)&gt;=15,MOD(A210,2)=0),1,0),IF(MOD(A210,2)=0,IF(DAY(fpdate)&gt;=15,DAY(fpdate)-14,DAY(fpdate)+14),DAY(fpdate))),IF(DAY(DATE(YEAR(fpdate),MONTH(fpdate)+(A210-1)*months_per_period,DAY(fpdate)))&lt;&gt;DAY(fpdate),DATE(YEAR(fpdate),MONTH(fpdate)+(A210-1)*months_per_period+1,0),DATE(YEAR(fpdate),MONTH(fpdate)+(A210-1)*months_per_period,DAY(fpdate))))))</f>
        <v/>
      </c>
      <c r="C210" s="19" t="str">
        <f t="shared" ref="C210:C273" si="20">IF(A210="","",IF(roundOpt,IF(OR(A210=nper,payment&gt;ROUND((1+rate)*H209,2)),ROUND((1+rate)*H209,2),payment),IF(OR(A210=nper,payment&gt;(1+rate)*H209),(1+rate)*H209,payment)))</f>
        <v/>
      </c>
      <c r="D210" s="72"/>
      <c r="E210" s="19"/>
      <c r="F210" s="19" t="str">
        <f t="shared" ref="F210:F273" si="21">IF(A210="","",IF(AND(A210=1,pmtType=1),0,IF(roundOpt,ROUND(rate*H209,2),rate*H209)))</f>
        <v/>
      </c>
      <c r="G210" s="19" t="str">
        <f t="shared" ref="G210:G273" si="22">IF(A210="","",C210-F210+D210)</f>
        <v/>
      </c>
      <c r="H210" s="19" t="str">
        <f t="shared" ref="H210:H273" si="23">IF(A210="","",H209-G210)</f>
        <v/>
      </c>
    </row>
    <row r="211" spans="1:8">
      <c r="A211" s="18" t="str">
        <f t="shared" si="18"/>
        <v/>
      </c>
      <c r="B211" s="20" t="str">
        <f t="shared" si="19"/>
        <v/>
      </c>
      <c r="C211" s="19" t="str">
        <f t="shared" si="20"/>
        <v/>
      </c>
      <c r="D211" s="72"/>
      <c r="E211" s="19"/>
      <c r="F211" s="19" t="str">
        <f t="shared" si="21"/>
        <v/>
      </c>
      <c r="G211" s="19" t="str">
        <f t="shared" si="22"/>
        <v/>
      </c>
      <c r="H211" s="19" t="str">
        <f t="shared" si="23"/>
        <v/>
      </c>
    </row>
    <row r="212" spans="1:8">
      <c r="A212" s="18" t="str">
        <f t="shared" si="18"/>
        <v/>
      </c>
      <c r="B212" s="20" t="str">
        <f t="shared" si="19"/>
        <v/>
      </c>
      <c r="C212" s="19" t="str">
        <f t="shared" si="20"/>
        <v/>
      </c>
      <c r="D212" s="72"/>
      <c r="E212" s="19"/>
      <c r="F212" s="19" t="str">
        <f t="shared" si="21"/>
        <v/>
      </c>
      <c r="G212" s="19" t="str">
        <f t="shared" si="22"/>
        <v/>
      </c>
      <c r="H212" s="19" t="str">
        <f t="shared" si="23"/>
        <v/>
      </c>
    </row>
    <row r="213" spans="1:8">
      <c r="A213" s="18" t="str">
        <f t="shared" si="18"/>
        <v/>
      </c>
      <c r="B213" s="20" t="str">
        <f t="shared" si="19"/>
        <v/>
      </c>
      <c r="C213" s="19" t="str">
        <f t="shared" si="20"/>
        <v/>
      </c>
      <c r="D213" s="72"/>
      <c r="E213" s="19"/>
      <c r="F213" s="19" t="str">
        <f t="shared" si="21"/>
        <v/>
      </c>
      <c r="G213" s="19" t="str">
        <f t="shared" si="22"/>
        <v/>
      </c>
      <c r="H213" s="19" t="str">
        <f t="shared" si="23"/>
        <v/>
      </c>
    </row>
    <row r="214" spans="1:8">
      <c r="A214" s="18" t="str">
        <f t="shared" si="18"/>
        <v/>
      </c>
      <c r="B214" s="20" t="str">
        <f t="shared" si="19"/>
        <v/>
      </c>
      <c r="C214" s="19" t="str">
        <f t="shared" si="20"/>
        <v/>
      </c>
      <c r="D214" s="72"/>
      <c r="E214" s="19"/>
      <c r="F214" s="19" t="str">
        <f t="shared" si="21"/>
        <v/>
      </c>
      <c r="G214" s="19" t="str">
        <f t="shared" si="22"/>
        <v/>
      </c>
      <c r="H214" s="19" t="str">
        <f t="shared" si="23"/>
        <v/>
      </c>
    </row>
    <row r="215" spans="1:8">
      <c r="A215" s="18" t="str">
        <f t="shared" si="18"/>
        <v/>
      </c>
      <c r="B215" s="20" t="str">
        <f t="shared" si="19"/>
        <v/>
      </c>
      <c r="C215" s="19" t="str">
        <f t="shared" si="20"/>
        <v/>
      </c>
      <c r="D215" s="72"/>
      <c r="E215" s="19"/>
      <c r="F215" s="19" t="str">
        <f t="shared" si="21"/>
        <v/>
      </c>
      <c r="G215" s="19" t="str">
        <f t="shared" si="22"/>
        <v/>
      </c>
      <c r="H215" s="19" t="str">
        <f t="shared" si="23"/>
        <v/>
      </c>
    </row>
    <row r="216" spans="1:8">
      <c r="A216" s="18" t="str">
        <f t="shared" si="18"/>
        <v/>
      </c>
      <c r="B216" s="20" t="str">
        <f t="shared" si="19"/>
        <v/>
      </c>
      <c r="C216" s="19" t="str">
        <f t="shared" si="20"/>
        <v/>
      </c>
      <c r="D216" s="72"/>
      <c r="E216" s="19"/>
      <c r="F216" s="19" t="str">
        <f t="shared" si="21"/>
        <v/>
      </c>
      <c r="G216" s="19" t="str">
        <f t="shared" si="22"/>
        <v/>
      </c>
      <c r="H216" s="19" t="str">
        <f t="shared" si="23"/>
        <v/>
      </c>
    </row>
    <row r="217" spans="1:8">
      <c r="A217" s="18" t="str">
        <f t="shared" si="18"/>
        <v/>
      </c>
      <c r="B217" s="20" t="str">
        <f t="shared" si="19"/>
        <v/>
      </c>
      <c r="C217" s="19" t="str">
        <f t="shared" si="20"/>
        <v/>
      </c>
      <c r="D217" s="72"/>
      <c r="E217" s="19"/>
      <c r="F217" s="19" t="str">
        <f t="shared" si="21"/>
        <v/>
      </c>
      <c r="G217" s="19" t="str">
        <f t="shared" si="22"/>
        <v/>
      </c>
      <c r="H217" s="19" t="str">
        <f t="shared" si="23"/>
        <v/>
      </c>
    </row>
    <row r="218" spans="1:8">
      <c r="A218" s="18" t="str">
        <f t="shared" si="18"/>
        <v/>
      </c>
      <c r="B218" s="20" t="str">
        <f t="shared" si="19"/>
        <v/>
      </c>
      <c r="C218" s="19" t="str">
        <f t="shared" si="20"/>
        <v/>
      </c>
      <c r="D218" s="72"/>
      <c r="E218" s="19"/>
      <c r="F218" s="19" t="str">
        <f t="shared" si="21"/>
        <v/>
      </c>
      <c r="G218" s="19" t="str">
        <f t="shared" si="22"/>
        <v/>
      </c>
      <c r="H218" s="19" t="str">
        <f t="shared" si="23"/>
        <v/>
      </c>
    </row>
    <row r="219" spans="1:8">
      <c r="A219" s="18" t="str">
        <f t="shared" si="18"/>
        <v/>
      </c>
      <c r="B219" s="20" t="str">
        <f t="shared" si="19"/>
        <v/>
      </c>
      <c r="C219" s="19" t="str">
        <f t="shared" si="20"/>
        <v/>
      </c>
      <c r="D219" s="72"/>
      <c r="E219" s="19"/>
      <c r="F219" s="19" t="str">
        <f t="shared" si="21"/>
        <v/>
      </c>
      <c r="G219" s="19" t="str">
        <f t="shared" si="22"/>
        <v/>
      </c>
      <c r="H219" s="19" t="str">
        <f t="shared" si="23"/>
        <v/>
      </c>
    </row>
    <row r="220" spans="1:8">
      <c r="A220" s="18" t="str">
        <f t="shared" si="18"/>
        <v/>
      </c>
      <c r="B220" s="20" t="str">
        <f t="shared" si="19"/>
        <v/>
      </c>
      <c r="C220" s="19" t="str">
        <f t="shared" si="20"/>
        <v/>
      </c>
      <c r="D220" s="72"/>
      <c r="E220" s="19"/>
      <c r="F220" s="19" t="str">
        <f t="shared" si="21"/>
        <v/>
      </c>
      <c r="G220" s="19" t="str">
        <f t="shared" si="22"/>
        <v/>
      </c>
      <c r="H220" s="19" t="str">
        <f t="shared" si="23"/>
        <v/>
      </c>
    </row>
    <row r="221" spans="1:8">
      <c r="A221" s="18" t="str">
        <f t="shared" si="18"/>
        <v/>
      </c>
      <c r="B221" s="20" t="str">
        <f t="shared" si="19"/>
        <v/>
      </c>
      <c r="C221" s="19" t="str">
        <f t="shared" si="20"/>
        <v/>
      </c>
      <c r="D221" s="72"/>
      <c r="E221" s="19"/>
      <c r="F221" s="19" t="str">
        <f t="shared" si="21"/>
        <v/>
      </c>
      <c r="G221" s="19" t="str">
        <f t="shared" si="22"/>
        <v/>
      </c>
      <c r="H221" s="19" t="str">
        <f t="shared" si="23"/>
        <v/>
      </c>
    </row>
    <row r="222" spans="1:8">
      <c r="A222" s="18" t="str">
        <f t="shared" si="18"/>
        <v/>
      </c>
      <c r="B222" s="20" t="str">
        <f t="shared" si="19"/>
        <v/>
      </c>
      <c r="C222" s="19" t="str">
        <f t="shared" si="20"/>
        <v/>
      </c>
      <c r="D222" s="72"/>
      <c r="E222" s="19"/>
      <c r="F222" s="19" t="str">
        <f t="shared" si="21"/>
        <v/>
      </c>
      <c r="G222" s="19" t="str">
        <f t="shared" si="22"/>
        <v/>
      </c>
      <c r="H222" s="19" t="str">
        <f t="shared" si="23"/>
        <v/>
      </c>
    </row>
    <row r="223" spans="1:8">
      <c r="A223" s="18" t="str">
        <f t="shared" si="18"/>
        <v/>
      </c>
      <c r="B223" s="20" t="str">
        <f t="shared" si="19"/>
        <v/>
      </c>
      <c r="C223" s="19" t="str">
        <f t="shared" si="20"/>
        <v/>
      </c>
      <c r="D223" s="72"/>
      <c r="E223" s="19"/>
      <c r="F223" s="19" t="str">
        <f t="shared" si="21"/>
        <v/>
      </c>
      <c r="G223" s="19" t="str">
        <f t="shared" si="22"/>
        <v/>
      </c>
      <c r="H223" s="19" t="str">
        <f t="shared" si="23"/>
        <v/>
      </c>
    </row>
    <row r="224" spans="1:8">
      <c r="A224" s="18" t="str">
        <f t="shared" si="18"/>
        <v/>
      </c>
      <c r="B224" s="20" t="str">
        <f t="shared" si="19"/>
        <v/>
      </c>
      <c r="C224" s="19" t="str">
        <f t="shared" si="20"/>
        <v/>
      </c>
      <c r="D224" s="72"/>
      <c r="E224" s="19"/>
      <c r="F224" s="19" t="str">
        <f t="shared" si="21"/>
        <v/>
      </c>
      <c r="G224" s="19" t="str">
        <f t="shared" si="22"/>
        <v/>
      </c>
      <c r="H224" s="19" t="str">
        <f t="shared" si="23"/>
        <v/>
      </c>
    </row>
    <row r="225" spans="1:8">
      <c r="A225" s="18" t="str">
        <f t="shared" si="18"/>
        <v/>
      </c>
      <c r="B225" s="20" t="str">
        <f t="shared" si="19"/>
        <v/>
      </c>
      <c r="C225" s="19" t="str">
        <f t="shared" si="20"/>
        <v/>
      </c>
      <c r="D225" s="72"/>
      <c r="E225" s="19"/>
      <c r="F225" s="19" t="str">
        <f t="shared" si="21"/>
        <v/>
      </c>
      <c r="G225" s="19" t="str">
        <f t="shared" si="22"/>
        <v/>
      </c>
      <c r="H225" s="19" t="str">
        <f t="shared" si="23"/>
        <v/>
      </c>
    </row>
    <row r="226" spans="1:8">
      <c r="A226" s="18" t="str">
        <f t="shared" si="18"/>
        <v/>
      </c>
      <c r="B226" s="20" t="str">
        <f t="shared" si="19"/>
        <v/>
      </c>
      <c r="C226" s="19" t="str">
        <f t="shared" si="20"/>
        <v/>
      </c>
      <c r="D226" s="72"/>
      <c r="E226" s="19"/>
      <c r="F226" s="19" t="str">
        <f t="shared" si="21"/>
        <v/>
      </c>
      <c r="G226" s="19" t="str">
        <f t="shared" si="22"/>
        <v/>
      </c>
      <c r="H226" s="19" t="str">
        <f t="shared" si="23"/>
        <v/>
      </c>
    </row>
    <row r="227" spans="1:8">
      <c r="A227" s="18" t="str">
        <f t="shared" si="18"/>
        <v/>
      </c>
      <c r="B227" s="20" t="str">
        <f t="shared" si="19"/>
        <v/>
      </c>
      <c r="C227" s="19" t="str">
        <f t="shared" si="20"/>
        <v/>
      </c>
      <c r="D227" s="72"/>
      <c r="E227" s="19"/>
      <c r="F227" s="19" t="str">
        <f t="shared" si="21"/>
        <v/>
      </c>
      <c r="G227" s="19" t="str">
        <f t="shared" si="22"/>
        <v/>
      </c>
      <c r="H227" s="19" t="str">
        <f t="shared" si="23"/>
        <v/>
      </c>
    </row>
    <row r="228" spans="1:8">
      <c r="A228" s="18" t="str">
        <f t="shared" si="18"/>
        <v/>
      </c>
      <c r="B228" s="20" t="str">
        <f t="shared" si="19"/>
        <v/>
      </c>
      <c r="C228" s="19" t="str">
        <f t="shared" si="20"/>
        <v/>
      </c>
      <c r="D228" s="72"/>
      <c r="E228" s="19"/>
      <c r="F228" s="19" t="str">
        <f t="shared" si="21"/>
        <v/>
      </c>
      <c r="G228" s="19" t="str">
        <f t="shared" si="22"/>
        <v/>
      </c>
      <c r="H228" s="19" t="str">
        <f t="shared" si="23"/>
        <v/>
      </c>
    </row>
    <row r="229" spans="1:8">
      <c r="A229" s="18" t="str">
        <f t="shared" si="18"/>
        <v/>
      </c>
      <c r="B229" s="20" t="str">
        <f t="shared" si="19"/>
        <v/>
      </c>
      <c r="C229" s="19" t="str">
        <f t="shared" si="20"/>
        <v/>
      </c>
      <c r="D229" s="72"/>
      <c r="E229" s="19"/>
      <c r="F229" s="19" t="str">
        <f t="shared" si="21"/>
        <v/>
      </c>
      <c r="G229" s="19" t="str">
        <f t="shared" si="22"/>
        <v/>
      </c>
      <c r="H229" s="19" t="str">
        <f t="shared" si="23"/>
        <v/>
      </c>
    </row>
    <row r="230" spans="1:8">
      <c r="A230" s="18" t="str">
        <f t="shared" si="18"/>
        <v/>
      </c>
      <c r="B230" s="20" t="str">
        <f t="shared" si="19"/>
        <v/>
      </c>
      <c r="C230" s="19" t="str">
        <f t="shared" si="20"/>
        <v/>
      </c>
      <c r="D230" s="72"/>
      <c r="E230" s="19"/>
      <c r="F230" s="19" t="str">
        <f t="shared" si="21"/>
        <v/>
      </c>
      <c r="G230" s="19" t="str">
        <f t="shared" si="22"/>
        <v/>
      </c>
      <c r="H230" s="19" t="str">
        <f t="shared" si="23"/>
        <v/>
      </c>
    </row>
    <row r="231" spans="1:8">
      <c r="A231" s="18" t="str">
        <f t="shared" si="18"/>
        <v/>
      </c>
      <c r="B231" s="20" t="str">
        <f t="shared" si="19"/>
        <v/>
      </c>
      <c r="C231" s="19" t="str">
        <f t="shared" si="20"/>
        <v/>
      </c>
      <c r="D231" s="72"/>
      <c r="E231" s="19"/>
      <c r="F231" s="19" t="str">
        <f t="shared" si="21"/>
        <v/>
      </c>
      <c r="G231" s="19" t="str">
        <f t="shared" si="22"/>
        <v/>
      </c>
      <c r="H231" s="19" t="str">
        <f t="shared" si="23"/>
        <v/>
      </c>
    </row>
    <row r="232" spans="1:8">
      <c r="A232" s="18" t="str">
        <f t="shared" si="18"/>
        <v/>
      </c>
      <c r="B232" s="20" t="str">
        <f t="shared" si="19"/>
        <v/>
      </c>
      <c r="C232" s="19" t="str">
        <f t="shared" si="20"/>
        <v/>
      </c>
      <c r="D232" s="72"/>
      <c r="E232" s="19"/>
      <c r="F232" s="19" t="str">
        <f t="shared" si="21"/>
        <v/>
      </c>
      <c r="G232" s="19" t="str">
        <f t="shared" si="22"/>
        <v/>
      </c>
      <c r="H232" s="19" t="str">
        <f t="shared" si="23"/>
        <v/>
      </c>
    </row>
    <row r="233" spans="1:8">
      <c r="A233" s="18" t="str">
        <f t="shared" si="18"/>
        <v/>
      </c>
      <c r="B233" s="20" t="str">
        <f t="shared" si="19"/>
        <v/>
      </c>
      <c r="C233" s="19" t="str">
        <f t="shared" si="20"/>
        <v/>
      </c>
      <c r="D233" s="72"/>
      <c r="E233" s="19"/>
      <c r="F233" s="19" t="str">
        <f t="shared" si="21"/>
        <v/>
      </c>
      <c r="G233" s="19" t="str">
        <f t="shared" si="22"/>
        <v/>
      </c>
      <c r="H233" s="19" t="str">
        <f t="shared" si="23"/>
        <v/>
      </c>
    </row>
    <row r="234" spans="1:8">
      <c r="A234" s="18" t="str">
        <f t="shared" si="18"/>
        <v/>
      </c>
      <c r="B234" s="20" t="str">
        <f t="shared" si="19"/>
        <v/>
      </c>
      <c r="C234" s="19" t="str">
        <f t="shared" si="20"/>
        <v/>
      </c>
      <c r="D234" s="72"/>
      <c r="E234" s="19"/>
      <c r="F234" s="19" t="str">
        <f t="shared" si="21"/>
        <v/>
      </c>
      <c r="G234" s="19" t="str">
        <f t="shared" si="22"/>
        <v/>
      </c>
      <c r="H234" s="19" t="str">
        <f t="shared" si="23"/>
        <v/>
      </c>
    </row>
    <row r="235" spans="1:8">
      <c r="A235" s="18" t="str">
        <f t="shared" si="18"/>
        <v/>
      </c>
      <c r="B235" s="20" t="str">
        <f t="shared" si="19"/>
        <v/>
      </c>
      <c r="C235" s="19" t="str">
        <f t="shared" si="20"/>
        <v/>
      </c>
      <c r="D235" s="72"/>
      <c r="E235" s="19"/>
      <c r="F235" s="19" t="str">
        <f t="shared" si="21"/>
        <v/>
      </c>
      <c r="G235" s="19" t="str">
        <f t="shared" si="22"/>
        <v/>
      </c>
      <c r="H235" s="19" t="str">
        <f t="shared" si="23"/>
        <v/>
      </c>
    </row>
    <row r="236" spans="1:8">
      <c r="A236" s="18" t="str">
        <f t="shared" si="18"/>
        <v/>
      </c>
      <c r="B236" s="20" t="str">
        <f t="shared" si="19"/>
        <v/>
      </c>
      <c r="C236" s="19" t="str">
        <f t="shared" si="20"/>
        <v/>
      </c>
      <c r="D236" s="72"/>
      <c r="E236" s="19"/>
      <c r="F236" s="19" t="str">
        <f t="shared" si="21"/>
        <v/>
      </c>
      <c r="G236" s="19" t="str">
        <f t="shared" si="22"/>
        <v/>
      </c>
      <c r="H236" s="19" t="str">
        <f t="shared" si="23"/>
        <v/>
      </c>
    </row>
    <row r="237" spans="1:8">
      <c r="A237" s="18" t="str">
        <f t="shared" si="18"/>
        <v/>
      </c>
      <c r="B237" s="20" t="str">
        <f t="shared" si="19"/>
        <v/>
      </c>
      <c r="C237" s="19" t="str">
        <f t="shared" si="20"/>
        <v/>
      </c>
      <c r="D237" s="72"/>
      <c r="E237" s="19"/>
      <c r="F237" s="19" t="str">
        <f t="shared" si="21"/>
        <v/>
      </c>
      <c r="G237" s="19" t="str">
        <f t="shared" si="22"/>
        <v/>
      </c>
      <c r="H237" s="19" t="str">
        <f t="shared" si="23"/>
        <v/>
      </c>
    </row>
    <row r="238" spans="1:8">
      <c r="A238" s="18" t="str">
        <f t="shared" si="18"/>
        <v/>
      </c>
      <c r="B238" s="20" t="str">
        <f t="shared" si="19"/>
        <v/>
      </c>
      <c r="C238" s="19" t="str">
        <f t="shared" si="20"/>
        <v/>
      </c>
      <c r="D238" s="72"/>
      <c r="E238" s="19"/>
      <c r="F238" s="19" t="str">
        <f t="shared" si="21"/>
        <v/>
      </c>
      <c r="G238" s="19" t="str">
        <f t="shared" si="22"/>
        <v/>
      </c>
      <c r="H238" s="19" t="str">
        <f t="shared" si="23"/>
        <v/>
      </c>
    </row>
    <row r="239" spans="1:8">
      <c r="A239" s="18" t="str">
        <f t="shared" si="18"/>
        <v/>
      </c>
      <c r="B239" s="20" t="str">
        <f t="shared" si="19"/>
        <v/>
      </c>
      <c r="C239" s="19" t="str">
        <f t="shared" si="20"/>
        <v/>
      </c>
      <c r="D239" s="72"/>
      <c r="E239" s="19"/>
      <c r="F239" s="19" t="str">
        <f t="shared" si="21"/>
        <v/>
      </c>
      <c r="G239" s="19" t="str">
        <f t="shared" si="22"/>
        <v/>
      </c>
      <c r="H239" s="19" t="str">
        <f t="shared" si="23"/>
        <v/>
      </c>
    </row>
    <row r="240" spans="1:8">
      <c r="A240" s="18" t="str">
        <f t="shared" si="18"/>
        <v/>
      </c>
      <c r="B240" s="20" t="str">
        <f t="shared" si="19"/>
        <v/>
      </c>
      <c r="C240" s="19" t="str">
        <f t="shared" si="20"/>
        <v/>
      </c>
      <c r="D240" s="72"/>
      <c r="E240" s="19"/>
      <c r="F240" s="19" t="str">
        <f t="shared" si="21"/>
        <v/>
      </c>
      <c r="G240" s="19" t="str">
        <f t="shared" si="22"/>
        <v/>
      </c>
      <c r="H240" s="19" t="str">
        <f t="shared" si="23"/>
        <v/>
      </c>
    </row>
    <row r="241" spans="1:8">
      <c r="A241" s="18" t="str">
        <f t="shared" si="18"/>
        <v/>
      </c>
      <c r="B241" s="20" t="str">
        <f t="shared" si="19"/>
        <v/>
      </c>
      <c r="C241" s="19" t="str">
        <f t="shared" si="20"/>
        <v/>
      </c>
      <c r="D241" s="72"/>
      <c r="E241" s="19"/>
      <c r="F241" s="19" t="str">
        <f t="shared" si="21"/>
        <v/>
      </c>
      <c r="G241" s="19" t="str">
        <f t="shared" si="22"/>
        <v/>
      </c>
      <c r="H241" s="19" t="str">
        <f t="shared" si="23"/>
        <v/>
      </c>
    </row>
    <row r="242" spans="1:8">
      <c r="A242" s="18" t="str">
        <f t="shared" si="18"/>
        <v/>
      </c>
      <c r="B242" s="20" t="str">
        <f t="shared" si="19"/>
        <v/>
      </c>
      <c r="C242" s="19" t="str">
        <f t="shared" si="20"/>
        <v/>
      </c>
      <c r="D242" s="72"/>
      <c r="E242" s="19"/>
      <c r="F242" s="19" t="str">
        <f t="shared" si="21"/>
        <v/>
      </c>
      <c r="G242" s="19" t="str">
        <f t="shared" si="22"/>
        <v/>
      </c>
      <c r="H242" s="19" t="str">
        <f t="shared" si="23"/>
        <v/>
      </c>
    </row>
    <row r="243" spans="1:8">
      <c r="A243" s="18" t="str">
        <f t="shared" si="18"/>
        <v/>
      </c>
      <c r="B243" s="20" t="str">
        <f t="shared" si="19"/>
        <v/>
      </c>
      <c r="C243" s="19" t="str">
        <f t="shared" si="20"/>
        <v/>
      </c>
      <c r="D243" s="72"/>
      <c r="E243" s="19"/>
      <c r="F243" s="19" t="str">
        <f t="shared" si="21"/>
        <v/>
      </c>
      <c r="G243" s="19" t="str">
        <f t="shared" si="22"/>
        <v/>
      </c>
      <c r="H243" s="19" t="str">
        <f t="shared" si="23"/>
        <v/>
      </c>
    </row>
    <row r="244" spans="1:8">
      <c r="A244" s="18" t="str">
        <f t="shared" si="18"/>
        <v/>
      </c>
      <c r="B244" s="20" t="str">
        <f t="shared" si="19"/>
        <v/>
      </c>
      <c r="C244" s="19" t="str">
        <f t="shared" si="20"/>
        <v/>
      </c>
      <c r="D244" s="72"/>
      <c r="E244" s="19"/>
      <c r="F244" s="19" t="str">
        <f t="shared" si="21"/>
        <v/>
      </c>
      <c r="G244" s="19" t="str">
        <f t="shared" si="22"/>
        <v/>
      </c>
      <c r="H244" s="19" t="str">
        <f t="shared" si="23"/>
        <v/>
      </c>
    </row>
    <row r="245" spans="1:8">
      <c r="A245" s="18" t="str">
        <f t="shared" si="18"/>
        <v/>
      </c>
      <c r="B245" s="20" t="str">
        <f t="shared" si="19"/>
        <v/>
      </c>
      <c r="C245" s="19" t="str">
        <f t="shared" si="20"/>
        <v/>
      </c>
      <c r="D245" s="72"/>
      <c r="E245" s="19"/>
      <c r="F245" s="19" t="str">
        <f t="shared" si="21"/>
        <v/>
      </c>
      <c r="G245" s="19" t="str">
        <f t="shared" si="22"/>
        <v/>
      </c>
      <c r="H245" s="19" t="str">
        <f t="shared" si="23"/>
        <v/>
      </c>
    </row>
    <row r="246" spans="1:8">
      <c r="A246" s="18" t="str">
        <f t="shared" si="18"/>
        <v/>
      </c>
      <c r="B246" s="20" t="str">
        <f t="shared" si="19"/>
        <v/>
      </c>
      <c r="C246" s="19" t="str">
        <f t="shared" si="20"/>
        <v/>
      </c>
      <c r="D246" s="72"/>
      <c r="E246" s="19"/>
      <c r="F246" s="19" t="str">
        <f t="shared" si="21"/>
        <v/>
      </c>
      <c r="G246" s="19" t="str">
        <f t="shared" si="22"/>
        <v/>
      </c>
      <c r="H246" s="19" t="str">
        <f t="shared" si="23"/>
        <v/>
      </c>
    </row>
    <row r="247" spans="1:8">
      <c r="A247" s="18" t="str">
        <f t="shared" si="18"/>
        <v/>
      </c>
      <c r="B247" s="20" t="str">
        <f t="shared" si="19"/>
        <v/>
      </c>
      <c r="C247" s="19" t="str">
        <f t="shared" si="20"/>
        <v/>
      </c>
      <c r="D247" s="72"/>
      <c r="E247" s="19"/>
      <c r="F247" s="19" t="str">
        <f t="shared" si="21"/>
        <v/>
      </c>
      <c r="G247" s="19" t="str">
        <f t="shared" si="22"/>
        <v/>
      </c>
      <c r="H247" s="19" t="str">
        <f t="shared" si="23"/>
        <v/>
      </c>
    </row>
    <row r="248" spans="1:8">
      <c r="A248" s="18" t="str">
        <f t="shared" si="18"/>
        <v/>
      </c>
      <c r="B248" s="20" t="str">
        <f t="shared" si="19"/>
        <v/>
      </c>
      <c r="C248" s="19" t="str">
        <f t="shared" si="20"/>
        <v/>
      </c>
      <c r="D248" s="72"/>
      <c r="E248" s="19"/>
      <c r="F248" s="19" t="str">
        <f t="shared" si="21"/>
        <v/>
      </c>
      <c r="G248" s="19" t="str">
        <f t="shared" si="22"/>
        <v/>
      </c>
      <c r="H248" s="19" t="str">
        <f t="shared" si="23"/>
        <v/>
      </c>
    </row>
    <row r="249" spans="1:8">
      <c r="A249" s="18" t="str">
        <f t="shared" si="18"/>
        <v/>
      </c>
      <c r="B249" s="20" t="str">
        <f t="shared" si="19"/>
        <v/>
      </c>
      <c r="C249" s="19" t="str">
        <f t="shared" si="20"/>
        <v/>
      </c>
      <c r="D249" s="72"/>
      <c r="E249" s="19"/>
      <c r="F249" s="19" t="str">
        <f t="shared" si="21"/>
        <v/>
      </c>
      <c r="G249" s="19" t="str">
        <f t="shared" si="22"/>
        <v/>
      </c>
      <c r="H249" s="19" t="str">
        <f t="shared" si="23"/>
        <v/>
      </c>
    </row>
    <row r="250" spans="1:8">
      <c r="A250" s="18" t="str">
        <f t="shared" si="18"/>
        <v/>
      </c>
      <c r="B250" s="20" t="str">
        <f t="shared" si="19"/>
        <v/>
      </c>
      <c r="C250" s="19" t="str">
        <f t="shared" si="20"/>
        <v/>
      </c>
      <c r="D250" s="72"/>
      <c r="E250" s="19"/>
      <c r="F250" s="19" t="str">
        <f t="shared" si="21"/>
        <v/>
      </c>
      <c r="G250" s="19" t="str">
        <f t="shared" si="22"/>
        <v/>
      </c>
      <c r="H250" s="19" t="str">
        <f t="shared" si="23"/>
        <v/>
      </c>
    </row>
    <row r="251" spans="1:8">
      <c r="A251" s="18" t="str">
        <f t="shared" si="18"/>
        <v/>
      </c>
      <c r="B251" s="20" t="str">
        <f t="shared" si="19"/>
        <v/>
      </c>
      <c r="C251" s="19" t="str">
        <f t="shared" si="20"/>
        <v/>
      </c>
      <c r="D251" s="72"/>
      <c r="E251" s="19"/>
      <c r="F251" s="19" t="str">
        <f t="shared" si="21"/>
        <v/>
      </c>
      <c r="G251" s="19" t="str">
        <f t="shared" si="22"/>
        <v/>
      </c>
      <c r="H251" s="19" t="str">
        <f t="shared" si="23"/>
        <v/>
      </c>
    </row>
    <row r="252" spans="1:8">
      <c r="A252" s="18" t="str">
        <f t="shared" si="18"/>
        <v/>
      </c>
      <c r="B252" s="20" t="str">
        <f t="shared" si="19"/>
        <v/>
      </c>
      <c r="C252" s="19" t="str">
        <f t="shared" si="20"/>
        <v/>
      </c>
      <c r="D252" s="72"/>
      <c r="E252" s="19"/>
      <c r="F252" s="19" t="str">
        <f t="shared" si="21"/>
        <v/>
      </c>
      <c r="G252" s="19" t="str">
        <f t="shared" si="22"/>
        <v/>
      </c>
      <c r="H252" s="19" t="str">
        <f t="shared" si="23"/>
        <v/>
      </c>
    </row>
    <row r="253" spans="1:8">
      <c r="A253" s="18" t="str">
        <f t="shared" si="18"/>
        <v/>
      </c>
      <c r="B253" s="20" t="str">
        <f t="shared" si="19"/>
        <v/>
      </c>
      <c r="C253" s="19" t="str">
        <f t="shared" si="20"/>
        <v/>
      </c>
      <c r="D253" s="72"/>
      <c r="E253" s="19"/>
      <c r="F253" s="19" t="str">
        <f t="shared" si="21"/>
        <v/>
      </c>
      <c r="G253" s="19" t="str">
        <f t="shared" si="22"/>
        <v/>
      </c>
      <c r="H253" s="19" t="str">
        <f t="shared" si="23"/>
        <v/>
      </c>
    </row>
    <row r="254" spans="1:8">
      <c r="A254" s="18" t="str">
        <f t="shared" si="18"/>
        <v/>
      </c>
      <c r="B254" s="20" t="str">
        <f t="shared" si="19"/>
        <v/>
      </c>
      <c r="C254" s="19" t="str">
        <f t="shared" si="20"/>
        <v/>
      </c>
      <c r="D254" s="72"/>
      <c r="E254" s="19"/>
      <c r="F254" s="19" t="str">
        <f t="shared" si="21"/>
        <v/>
      </c>
      <c r="G254" s="19" t="str">
        <f t="shared" si="22"/>
        <v/>
      </c>
      <c r="H254" s="19" t="str">
        <f t="shared" si="23"/>
        <v/>
      </c>
    </row>
    <row r="255" spans="1:8">
      <c r="A255" s="18" t="str">
        <f t="shared" si="18"/>
        <v/>
      </c>
      <c r="B255" s="20" t="str">
        <f t="shared" si="19"/>
        <v/>
      </c>
      <c r="C255" s="19" t="str">
        <f t="shared" si="20"/>
        <v/>
      </c>
      <c r="D255" s="72"/>
      <c r="E255" s="19"/>
      <c r="F255" s="19" t="str">
        <f t="shared" si="21"/>
        <v/>
      </c>
      <c r="G255" s="19" t="str">
        <f t="shared" si="22"/>
        <v/>
      </c>
      <c r="H255" s="19" t="str">
        <f t="shared" si="23"/>
        <v/>
      </c>
    </row>
    <row r="256" spans="1:8">
      <c r="A256" s="18" t="str">
        <f t="shared" si="18"/>
        <v/>
      </c>
      <c r="B256" s="20" t="str">
        <f t="shared" si="19"/>
        <v/>
      </c>
      <c r="C256" s="19" t="str">
        <f t="shared" si="20"/>
        <v/>
      </c>
      <c r="D256" s="72"/>
      <c r="E256" s="19"/>
      <c r="F256" s="19" t="str">
        <f t="shared" si="21"/>
        <v/>
      </c>
      <c r="G256" s="19" t="str">
        <f t="shared" si="22"/>
        <v/>
      </c>
      <c r="H256" s="19" t="str">
        <f t="shared" si="23"/>
        <v/>
      </c>
    </row>
    <row r="257" spans="1:8">
      <c r="A257" s="18" t="str">
        <f t="shared" si="18"/>
        <v/>
      </c>
      <c r="B257" s="20" t="str">
        <f t="shared" si="19"/>
        <v/>
      </c>
      <c r="C257" s="19" t="str">
        <f t="shared" si="20"/>
        <v/>
      </c>
      <c r="D257" s="72"/>
      <c r="E257" s="19"/>
      <c r="F257" s="19" t="str">
        <f t="shared" si="21"/>
        <v/>
      </c>
      <c r="G257" s="19" t="str">
        <f t="shared" si="22"/>
        <v/>
      </c>
      <c r="H257" s="19" t="str">
        <f t="shared" si="23"/>
        <v/>
      </c>
    </row>
    <row r="258" spans="1:8">
      <c r="A258" s="18" t="str">
        <f t="shared" si="18"/>
        <v/>
      </c>
      <c r="B258" s="20" t="str">
        <f t="shared" si="19"/>
        <v/>
      </c>
      <c r="C258" s="19" t="str">
        <f t="shared" si="20"/>
        <v/>
      </c>
      <c r="D258" s="72"/>
      <c r="E258" s="19"/>
      <c r="F258" s="19" t="str">
        <f t="shared" si="21"/>
        <v/>
      </c>
      <c r="G258" s="19" t="str">
        <f t="shared" si="22"/>
        <v/>
      </c>
      <c r="H258" s="19" t="str">
        <f t="shared" si="23"/>
        <v/>
      </c>
    </row>
    <row r="259" spans="1:8">
      <c r="A259" s="18" t="str">
        <f t="shared" si="18"/>
        <v/>
      </c>
      <c r="B259" s="20" t="str">
        <f t="shared" si="19"/>
        <v/>
      </c>
      <c r="C259" s="19" t="str">
        <f t="shared" si="20"/>
        <v/>
      </c>
      <c r="D259" s="72"/>
      <c r="E259" s="19"/>
      <c r="F259" s="19" t="str">
        <f t="shared" si="21"/>
        <v/>
      </c>
      <c r="G259" s="19" t="str">
        <f t="shared" si="22"/>
        <v/>
      </c>
      <c r="H259" s="19" t="str">
        <f t="shared" si="23"/>
        <v/>
      </c>
    </row>
    <row r="260" spans="1:8">
      <c r="A260" s="18" t="str">
        <f t="shared" si="18"/>
        <v/>
      </c>
      <c r="B260" s="20" t="str">
        <f t="shared" si="19"/>
        <v/>
      </c>
      <c r="C260" s="19" t="str">
        <f t="shared" si="20"/>
        <v/>
      </c>
      <c r="D260" s="72"/>
      <c r="E260" s="19"/>
      <c r="F260" s="19" t="str">
        <f t="shared" si="21"/>
        <v/>
      </c>
      <c r="G260" s="19" t="str">
        <f t="shared" si="22"/>
        <v/>
      </c>
      <c r="H260" s="19" t="str">
        <f t="shared" si="23"/>
        <v/>
      </c>
    </row>
    <row r="261" spans="1:8">
      <c r="A261" s="18" t="str">
        <f t="shared" si="18"/>
        <v/>
      </c>
      <c r="B261" s="20" t="str">
        <f t="shared" si="19"/>
        <v/>
      </c>
      <c r="C261" s="19" t="str">
        <f t="shared" si="20"/>
        <v/>
      </c>
      <c r="D261" s="72"/>
      <c r="E261" s="19"/>
      <c r="F261" s="19" t="str">
        <f t="shared" si="21"/>
        <v/>
      </c>
      <c r="G261" s="19" t="str">
        <f t="shared" si="22"/>
        <v/>
      </c>
      <c r="H261" s="19" t="str">
        <f t="shared" si="23"/>
        <v/>
      </c>
    </row>
    <row r="262" spans="1:8">
      <c r="A262" s="18" t="str">
        <f t="shared" si="18"/>
        <v/>
      </c>
      <c r="B262" s="20" t="str">
        <f t="shared" si="19"/>
        <v/>
      </c>
      <c r="C262" s="19" t="str">
        <f t="shared" si="20"/>
        <v/>
      </c>
      <c r="D262" s="72"/>
      <c r="E262" s="19"/>
      <c r="F262" s="19" t="str">
        <f t="shared" si="21"/>
        <v/>
      </c>
      <c r="G262" s="19" t="str">
        <f t="shared" si="22"/>
        <v/>
      </c>
      <c r="H262" s="19" t="str">
        <f t="shared" si="23"/>
        <v/>
      </c>
    </row>
    <row r="263" spans="1:8">
      <c r="A263" s="18" t="str">
        <f t="shared" si="18"/>
        <v/>
      </c>
      <c r="B263" s="20" t="str">
        <f t="shared" si="19"/>
        <v/>
      </c>
      <c r="C263" s="19" t="str">
        <f t="shared" si="20"/>
        <v/>
      </c>
      <c r="D263" s="72"/>
      <c r="E263" s="19"/>
      <c r="F263" s="19" t="str">
        <f t="shared" si="21"/>
        <v/>
      </c>
      <c r="G263" s="19" t="str">
        <f t="shared" si="22"/>
        <v/>
      </c>
      <c r="H263" s="19" t="str">
        <f t="shared" si="23"/>
        <v/>
      </c>
    </row>
    <row r="264" spans="1:8">
      <c r="A264" s="18" t="str">
        <f t="shared" si="18"/>
        <v/>
      </c>
      <c r="B264" s="20" t="str">
        <f t="shared" si="19"/>
        <v/>
      </c>
      <c r="C264" s="19" t="str">
        <f t="shared" si="20"/>
        <v/>
      </c>
      <c r="D264" s="72"/>
      <c r="E264" s="19"/>
      <c r="F264" s="19" t="str">
        <f t="shared" si="21"/>
        <v/>
      </c>
      <c r="G264" s="19" t="str">
        <f t="shared" si="22"/>
        <v/>
      </c>
      <c r="H264" s="19" t="str">
        <f t="shared" si="23"/>
        <v/>
      </c>
    </row>
    <row r="265" spans="1:8">
      <c r="A265" s="18" t="str">
        <f t="shared" si="18"/>
        <v/>
      </c>
      <c r="B265" s="20" t="str">
        <f t="shared" si="19"/>
        <v/>
      </c>
      <c r="C265" s="19" t="str">
        <f t="shared" si="20"/>
        <v/>
      </c>
      <c r="D265" s="72"/>
      <c r="E265" s="19"/>
      <c r="F265" s="19" t="str">
        <f t="shared" si="21"/>
        <v/>
      </c>
      <c r="G265" s="19" t="str">
        <f t="shared" si="22"/>
        <v/>
      </c>
      <c r="H265" s="19" t="str">
        <f t="shared" si="23"/>
        <v/>
      </c>
    </row>
    <row r="266" spans="1:8">
      <c r="A266" s="18" t="str">
        <f t="shared" si="18"/>
        <v/>
      </c>
      <c r="B266" s="20" t="str">
        <f t="shared" si="19"/>
        <v/>
      </c>
      <c r="C266" s="19" t="str">
        <f t="shared" si="20"/>
        <v/>
      </c>
      <c r="D266" s="72"/>
      <c r="E266" s="19"/>
      <c r="F266" s="19" t="str">
        <f t="shared" si="21"/>
        <v/>
      </c>
      <c r="G266" s="19" t="str">
        <f t="shared" si="22"/>
        <v/>
      </c>
      <c r="H266" s="19" t="str">
        <f t="shared" si="23"/>
        <v/>
      </c>
    </row>
    <row r="267" spans="1:8">
      <c r="A267" s="18" t="str">
        <f t="shared" si="18"/>
        <v/>
      </c>
      <c r="B267" s="20" t="str">
        <f t="shared" si="19"/>
        <v/>
      </c>
      <c r="C267" s="19" t="str">
        <f t="shared" si="20"/>
        <v/>
      </c>
      <c r="D267" s="72"/>
      <c r="E267" s="19"/>
      <c r="F267" s="19" t="str">
        <f t="shared" si="21"/>
        <v/>
      </c>
      <c r="G267" s="19" t="str">
        <f t="shared" si="22"/>
        <v/>
      </c>
      <c r="H267" s="19" t="str">
        <f t="shared" si="23"/>
        <v/>
      </c>
    </row>
    <row r="268" spans="1:8">
      <c r="A268" s="18" t="str">
        <f t="shared" si="18"/>
        <v/>
      </c>
      <c r="B268" s="20" t="str">
        <f t="shared" si="19"/>
        <v/>
      </c>
      <c r="C268" s="19" t="str">
        <f t="shared" si="20"/>
        <v/>
      </c>
      <c r="D268" s="72"/>
      <c r="E268" s="19"/>
      <c r="F268" s="19" t="str">
        <f t="shared" si="21"/>
        <v/>
      </c>
      <c r="G268" s="19" t="str">
        <f t="shared" si="22"/>
        <v/>
      </c>
      <c r="H268" s="19" t="str">
        <f t="shared" si="23"/>
        <v/>
      </c>
    </row>
    <row r="269" spans="1:8">
      <c r="A269" s="18" t="str">
        <f t="shared" si="18"/>
        <v/>
      </c>
      <c r="B269" s="20" t="str">
        <f t="shared" si="19"/>
        <v/>
      </c>
      <c r="C269" s="19" t="str">
        <f t="shared" si="20"/>
        <v/>
      </c>
      <c r="D269" s="72"/>
      <c r="E269" s="19"/>
      <c r="F269" s="19" t="str">
        <f t="shared" si="21"/>
        <v/>
      </c>
      <c r="G269" s="19" t="str">
        <f t="shared" si="22"/>
        <v/>
      </c>
      <c r="H269" s="19" t="str">
        <f t="shared" si="23"/>
        <v/>
      </c>
    </row>
    <row r="270" spans="1:8">
      <c r="A270" s="18" t="str">
        <f t="shared" si="18"/>
        <v/>
      </c>
      <c r="B270" s="20" t="str">
        <f t="shared" si="19"/>
        <v/>
      </c>
      <c r="C270" s="19" t="str">
        <f t="shared" si="20"/>
        <v/>
      </c>
      <c r="D270" s="72"/>
      <c r="E270" s="19"/>
      <c r="F270" s="19" t="str">
        <f t="shared" si="21"/>
        <v/>
      </c>
      <c r="G270" s="19" t="str">
        <f t="shared" si="22"/>
        <v/>
      </c>
      <c r="H270" s="19" t="str">
        <f t="shared" si="23"/>
        <v/>
      </c>
    </row>
    <row r="271" spans="1:8">
      <c r="A271" s="18" t="str">
        <f t="shared" si="18"/>
        <v/>
      </c>
      <c r="B271" s="20" t="str">
        <f t="shared" si="19"/>
        <v/>
      </c>
      <c r="C271" s="19" t="str">
        <f t="shared" si="20"/>
        <v/>
      </c>
      <c r="D271" s="72"/>
      <c r="E271" s="19"/>
      <c r="F271" s="19" t="str">
        <f t="shared" si="21"/>
        <v/>
      </c>
      <c r="G271" s="19" t="str">
        <f t="shared" si="22"/>
        <v/>
      </c>
      <c r="H271" s="19" t="str">
        <f t="shared" si="23"/>
        <v/>
      </c>
    </row>
    <row r="272" spans="1:8">
      <c r="A272" s="18" t="str">
        <f t="shared" si="18"/>
        <v/>
      </c>
      <c r="B272" s="20" t="str">
        <f t="shared" si="19"/>
        <v/>
      </c>
      <c r="C272" s="19" t="str">
        <f t="shared" si="20"/>
        <v/>
      </c>
      <c r="D272" s="72"/>
      <c r="E272" s="19"/>
      <c r="F272" s="19" t="str">
        <f t="shared" si="21"/>
        <v/>
      </c>
      <c r="G272" s="19" t="str">
        <f t="shared" si="22"/>
        <v/>
      </c>
      <c r="H272" s="19" t="str">
        <f t="shared" si="23"/>
        <v/>
      </c>
    </row>
    <row r="273" spans="1:8">
      <c r="A273" s="18" t="str">
        <f t="shared" si="18"/>
        <v/>
      </c>
      <c r="B273" s="20" t="str">
        <f t="shared" si="19"/>
        <v/>
      </c>
      <c r="C273" s="19" t="str">
        <f t="shared" si="20"/>
        <v/>
      </c>
      <c r="D273" s="72"/>
      <c r="E273" s="19"/>
      <c r="F273" s="19" t="str">
        <f t="shared" si="21"/>
        <v/>
      </c>
      <c r="G273" s="19" t="str">
        <f t="shared" si="22"/>
        <v/>
      </c>
      <c r="H273" s="19" t="str">
        <f t="shared" si="23"/>
        <v/>
      </c>
    </row>
    <row r="274" spans="1:8">
      <c r="A274" s="18" t="str">
        <f t="shared" ref="A274:A337" si="24">IF(H273="","",IF(roundOpt,IF(OR(A273&gt;=nper,ROUND(H273,2)&lt;=0),"",A273+1),IF(OR(A273&gt;=nper,H273&lt;=0),"",A273+1)))</f>
        <v/>
      </c>
      <c r="B274" s="20" t="str">
        <f t="shared" ref="B274:B337" si="25">IF(A274="","",IF(OR(periods_per_year=26,periods_per_year=52),IF(periods_per_year=26,IF(A274=1,fpdate,B273+14),IF(periods_per_year=52,IF(A274=1,fpdate,B273+7),"n/a")),IF(periods_per_year=24,DATE(YEAR(fpdate),MONTH(fpdate)+(A274-1)/2+IF(AND(DAY(fpdate)&gt;=15,MOD(A274,2)=0),1,0),IF(MOD(A274,2)=0,IF(DAY(fpdate)&gt;=15,DAY(fpdate)-14,DAY(fpdate)+14),DAY(fpdate))),IF(DAY(DATE(YEAR(fpdate),MONTH(fpdate)+(A274-1)*months_per_period,DAY(fpdate)))&lt;&gt;DAY(fpdate),DATE(YEAR(fpdate),MONTH(fpdate)+(A274-1)*months_per_period+1,0),DATE(YEAR(fpdate),MONTH(fpdate)+(A274-1)*months_per_period,DAY(fpdate))))))</f>
        <v/>
      </c>
      <c r="C274" s="19" t="str">
        <f t="shared" ref="C274:C337" si="26">IF(A274="","",IF(roundOpt,IF(OR(A274=nper,payment&gt;ROUND((1+rate)*H273,2)),ROUND((1+rate)*H273,2),payment),IF(OR(A274=nper,payment&gt;(1+rate)*H273),(1+rate)*H273,payment)))</f>
        <v/>
      </c>
      <c r="D274" s="72"/>
      <c r="E274" s="19"/>
      <c r="F274" s="19" t="str">
        <f t="shared" ref="F274:F337" si="27">IF(A274="","",IF(AND(A274=1,pmtType=1),0,IF(roundOpt,ROUND(rate*H273,2),rate*H273)))</f>
        <v/>
      </c>
      <c r="G274" s="19" t="str">
        <f t="shared" ref="G274:G337" si="28">IF(A274="","",C274-F274+D274)</f>
        <v/>
      </c>
      <c r="H274" s="19" t="str">
        <f t="shared" ref="H274:H337" si="29">IF(A274="","",H273-G274)</f>
        <v/>
      </c>
    </row>
    <row r="275" spans="1:8">
      <c r="A275" s="18" t="str">
        <f t="shared" si="24"/>
        <v/>
      </c>
      <c r="B275" s="20" t="str">
        <f t="shared" si="25"/>
        <v/>
      </c>
      <c r="C275" s="19" t="str">
        <f t="shared" si="26"/>
        <v/>
      </c>
      <c r="D275" s="72"/>
      <c r="E275" s="19"/>
      <c r="F275" s="19" t="str">
        <f t="shared" si="27"/>
        <v/>
      </c>
      <c r="G275" s="19" t="str">
        <f t="shared" si="28"/>
        <v/>
      </c>
      <c r="H275" s="19" t="str">
        <f t="shared" si="29"/>
        <v/>
      </c>
    </row>
    <row r="276" spans="1:8">
      <c r="A276" s="18" t="str">
        <f t="shared" si="24"/>
        <v/>
      </c>
      <c r="B276" s="20" t="str">
        <f t="shared" si="25"/>
        <v/>
      </c>
      <c r="C276" s="19" t="str">
        <f t="shared" si="26"/>
        <v/>
      </c>
      <c r="D276" s="72"/>
      <c r="E276" s="19"/>
      <c r="F276" s="19" t="str">
        <f t="shared" si="27"/>
        <v/>
      </c>
      <c r="G276" s="19" t="str">
        <f t="shared" si="28"/>
        <v/>
      </c>
      <c r="H276" s="19" t="str">
        <f t="shared" si="29"/>
        <v/>
      </c>
    </row>
    <row r="277" spans="1:8">
      <c r="A277" s="18" t="str">
        <f t="shared" si="24"/>
        <v/>
      </c>
      <c r="B277" s="20" t="str">
        <f t="shared" si="25"/>
        <v/>
      </c>
      <c r="C277" s="19" t="str">
        <f t="shared" si="26"/>
        <v/>
      </c>
      <c r="D277" s="72"/>
      <c r="E277" s="19"/>
      <c r="F277" s="19" t="str">
        <f t="shared" si="27"/>
        <v/>
      </c>
      <c r="G277" s="19" t="str">
        <f t="shared" si="28"/>
        <v/>
      </c>
      <c r="H277" s="19" t="str">
        <f t="shared" si="29"/>
        <v/>
      </c>
    </row>
    <row r="278" spans="1:8">
      <c r="A278" s="18" t="str">
        <f t="shared" si="24"/>
        <v/>
      </c>
      <c r="B278" s="20" t="str">
        <f t="shared" si="25"/>
        <v/>
      </c>
      <c r="C278" s="19" t="str">
        <f t="shared" si="26"/>
        <v/>
      </c>
      <c r="D278" s="72"/>
      <c r="E278" s="19"/>
      <c r="F278" s="19" t="str">
        <f t="shared" si="27"/>
        <v/>
      </c>
      <c r="G278" s="19" t="str">
        <f t="shared" si="28"/>
        <v/>
      </c>
      <c r="H278" s="19" t="str">
        <f t="shared" si="29"/>
        <v/>
      </c>
    </row>
    <row r="279" spans="1:8">
      <c r="A279" s="18" t="str">
        <f t="shared" si="24"/>
        <v/>
      </c>
      <c r="B279" s="20" t="str">
        <f t="shared" si="25"/>
        <v/>
      </c>
      <c r="C279" s="19" t="str">
        <f t="shared" si="26"/>
        <v/>
      </c>
      <c r="D279" s="72"/>
      <c r="E279" s="19"/>
      <c r="F279" s="19" t="str">
        <f t="shared" si="27"/>
        <v/>
      </c>
      <c r="G279" s="19" t="str">
        <f t="shared" si="28"/>
        <v/>
      </c>
      <c r="H279" s="19" t="str">
        <f t="shared" si="29"/>
        <v/>
      </c>
    </row>
    <row r="280" spans="1:8">
      <c r="A280" s="18" t="str">
        <f t="shared" si="24"/>
        <v/>
      </c>
      <c r="B280" s="20" t="str">
        <f t="shared" si="25"/>
        <v/>
      </c>
      <c r="C280" s="19" t="str">
        <f t="shared" si="26"/>
        <v/>
      </c>
      <c r="D280" s="72"/>
      <c r="E280" s="19"/>
      <c r="F280" s="19" t="str">
        <f t="shared" si="27"/>
        <v/>
      </c>
      <c r="G280" s="19" t="str">
        <f t="shared" si="28"/>
        <v/>
      </c>
      <c r="H280" s="19" t="str">
        <f t="shared" si="29"/>
        <v/>
      </c>
    </row>
    <row r="281" spans="1:8">
      <c r="A281" s="18" t="str">
        <f t="shared" si="24"/>
        <v/>
      </c>
      <c r="B281" s="20" t="str">
        <f t="shared" si="25"/>
        <v/>
      </c>
      <c r="C281" s="19" t="str">
        <f t="shared" si="26"/>
        <v/>
      </c>
      <c r="D281" s="72"/>
      <c r="E281" s="19"/>
      <c r="F281" s="19" t="str">
        <f t="shared" si="27"/>
        <v/>
      </c>
      <c r="G281" s="19" t="str">
        <f t="shared" si="28"/>
        <v/>
      </c>
      <c r="H281" s="19" t="str">
        <f t="shared" si="29"/>
        <v/>
      </c>
    </row>
    <row r="282" spans="1:8">
      <c r="A282" s="18" t="str">
        <f t="shared" si="24"/>
        <v/>
      </c>
      <c r="B282" s="20" t="str">
        <f t="shared" si="25"/>
        <v/>
      </c>
      <c r="C282" s="19" t="str">
        <f t="shared" si="26"/>
        <v/>
      </c>
      <c r="D282" s="72"/>
      <c r="E282" s="19"/>
      <c r="F282" s="19" t="str">
        <f t="shared" si="27"/>
        <v/>
      </c>
      <c r="G282" s="19" t="str">
        <f t="shared" si="28"/>
        <v/>
      </c>
      <c r="H282" s="19" t="str">
        <f t="shared" si="29"/>
        <v/>
      </c>
    </row>
    <row r="283" spans="1:8">
      <c r="A283" s="18" t="str">
        <f t="shared" si="24"/>
        <v/>
      </c>
      <c r="B283" s="20" t="str">
        <f t="shared" si="25"/>
        <v/>
      </c>
      <c r="C283" s="19" t="str">
        <f t="shared" si="26"/>
        <v/>
      </c>
      <c r="D283" s="72"/>
      <c r="E283" s="19"/>
      <c r="F283" s="19" t="str">
        <f t="shared" si="27"/>
        <v/>
      </c>
      <c r="G283" s="19" t="str">
        <f t="shared" si="28"/>
        <v/>
      </c>
      <c r="H283" s="19" t="str">
        <f t="shared" si="29"/>
        <v/>
      </c>
    </row>
    <row r="284" spans="1:8">
      <c r="A284" s="18" t="str">
        <f t="shared" si="24"/>
        <v/>
      </c>
      <c r="B284" s="20" t="str">
        <f t="shared" si="25"/>
        <v/>
      </c>
      <c r="C284" s="19" t="str">
        <f t="shared" si="26"/>
        <v/>
      </c>
      <c r="D284" s="72"/>
      <c r="E284" s="19"/>
      <c r="F284" s="19" t="str">
        <f t="shared" si="27"/>
        <v/>
      </c>
      <c r="G284" s="19" t="str">
        <f t="shared" si="28"/>
        <v/>
      </c>
      <c r="H284" s="19" t="str">
        <f t="shared" si="29"/>
        <v/>
      </c>
    </row>
    <row r="285" spans="1:8">
      <c r="A285" s="18" t="str">
        <f t="shared" si="24"/>
        <v/>
      </c>
      <c r="B285" s="20" t="str">
        <f t="shared" si="25"/>
        <v/>
      </c>
      <c r="C285" s="19" t="str">
        <f t="shared" si="26"/>
        <v/>
      </c>
      <c r="D285" s="72"/>
      <c r="E285" s="19"/>
      <c r="F285" s="19" t="str">
        <f t="shared" si="27"/>
        <v/>
      </c>
      <c r="G285" s="19" t="str">
        <f t="shared" si="28"/>
        <v/>
      </c>
      <c r="H285" s="19" t="str">
        <f t="shared" si="29"/>
        <v/>
      </c>
    </row>
    <row r="286" spans="1:8">
      <c r="A286" s="18" t="str">
        <f t="shared" si="24"/>
        <v/>
      </c>
      <c r="B286" s="20" t="str">
        <f t="shared" si="25"/>
        <v/>
      </c>
      <c r="C286" s="19" t="str">
        <f t="shared" si="26"/>
        <v/>
      </c>
      <c r="D286" s="72"/>
      <c r="E286" s="19"/>
      <c r="F286" s="19" t="str">
        <f t="shared" si="27"/>
        <v/>
      </c>
      <c r="G286" s="19" t="str">
        <f t="shared" si="28"/>
        <v/>
      </c>
      <c r="H286" s="19" t="str">
        <f t="shared" si="29"/>
        <v/>
      </c>
    </row>
    <row r="287" spans="1:8">
      <c r="A287" s="18" t="str">
        <f t="shared" si="24"/>
        <v/>
      </c>
      <c r="B287" s="20" t="str">
        <f t="shared" si="25"/>
        <v/>
      </c>
      <c r="C287" s="19" t="str">
        <f t="shared" si="26"/>
        <v/>
      </c>
      <c r="D287" s="72"/>
      <c r="E287" s="19"/>
      <c r="F287" s="19" t="str">
        <f t="shared" si="27"/>
        <v/>
      </c>
      <c r="G287" s="19" t="str">
        <f t="shared" si="28"/>
        <v/>
      </c>
      <c r="H287" s="19" t="str">
        <f t="shared" si="29"/>
        <v/>
      </c>
    </row>
    <row r="288" spans="1:8">
      <c r="A288" s="18" t="str">
        <f t="shared" si="24"/>
        <v/>
      </c>
      <c r="B288" s="20" t="str">
        <f t="shared" si="25"/>
        <v/>
      </c>
      <c r="C288" s="19" t="str">
        <f t="shared" si="26"/>
        <v/>
      </c>
      <c r="D288" s="72"/>
      <c r="E288" s="19"/>
      <c r="F288" s="19" t="str">
        <f t="shared" si="27"/>
        <v/>
      </c>
      <c r="G288" s="19" t="str">
        <f t="shared" si="28"/>
        <v/>
      </c>
      <c r="H288" s="19" t="str">
        <f t="shared" si="29"/>
        <v/>
      </c>
    </row>
    <row r="289" spans="1:8">
      <c r="A289" s="18" t="str">
        <f t="shared" si="24"/>
        <v/>
      </c>
      <c r="B289" s="20" t="str">
        <f t="shared" si="25"/>
        <v/>
      </c>
      <c r="C289" s="19" t="str">
        <f t="shared" si="26"/>
        <v/>
      </c>
      <c r="D289" s="72"/>
      <c r="E289" s="19"/>
      <c r="F289" s="19" t="str">
        <f t="shared" si="27"/>
        <v/>
      </c>
      <c r="G289" s="19" t="str">
        <f t="shared" si="28"/>
        <v/>
      </c>
      <c r="H289" s="19" t="str">
        <f t="shared" si="29"/>
        <v/>
      </c>
    </row>
    <row r="290" spans="1:8">
      <c r="A290" s="18" t="str">
        <f t="shared" si="24"/>
        <v/>
      </c>
      <c r="B290" s="20" t="str">
        <f t="shared" si="25"/>
        <v/>
      </c>
      <c r="C290" s="19" t="str">
        <f t="shared" si="26"/>
        <v/>
      </c>
      <c r="D290" s="72"/>
      <c r="E290" s="19"/>
      <c r="F290" s="19" t="str">
        <f t="shared" si="27"/>
        <v/>
      </c>
      <c r="G290" s="19" t="str">
        <f t="shared" si="28"/>
        <v/>
      </c>
      <c r="H290" s="19" t="str">
        <f t="shared" si="29"/>
        <v/>
      </c>
    </row>
    <row r="291" spans="1:8">
      <c r="A291" s="18" t="str">
        <f t="shared" si="24"/>
        <v/>
      </c>
      <c r="B291" s="20" t="str">
        <f t="shared" si="25"/>
        <v/>
      </c>
      <c r="C291" s="19" t="str">
        <f t="shared" si="26"/>
        <v/>
      </c>
      <c r="D291" s="72"/>
      <c r="E291" s="19"/>
      <c r="F291" s="19" t="str">
        <f t="shared" si="27"/>
        <v/>
      </c>
      <c r="G291" s="19" t="str">
        <f t="shared" si="28"/>
        <v/>
      </c>
      <c r="H291" s="19" t="str">
        <f t="shared" si="29"/>
        <v/>
      </c>
    </row>
    <row r="292" spans="1:8">
      <c r="A292" s="18" t="str">
        <f t="shared" si="24"/>
        <v/>
      </c>
      <c r="B292" s="20" t="str">
        <f t="shared" si="25"/>
        <v/>
      </c>
      <c r="C292" s="19" t="str">
        <f t="shared" si="26"/>
        <v/>
      </c>
      <c r="D292" s="72"/>
      <c r="E292" s="19"/>
      <c r="F292" s="19" t="str">
        <f t="shared" si="27"/>
        <v/>
      </c>
      <c r="G292" s="19" t="str">
        <f t="shared" si="28"/>
        <v/>
      </c>
      <c r="H292" s="19" t="str">
        <f t="shared" si="29"/>
        <v/>
      </c>
    </row>
    <row r="293" spans="1:8">
      <c r="A293" s="18" t="str">
        <f t="shared" si="24"/>
        <v/>
      </c>
      <c r="B293" s="20" t="str">
        <f t="shared" si="25"/>
        <v/>
      </c>
      <c r="C293" s="19" t="str">
        <f t="shared" si="26"/>
        <v/>
      </c>
      <c r="D293" s="72"/>
      <c r="E293" s="19"/>
      <c r="F293" s="19" t="str">
        <f t="shared" si="27"/>
        <v/>
      </c>
      <c r="G293" s="19" t="str">
        <f t="shared" si="28"/>
        <v/>
      </c>
      <c r="H293" s="19" t="str">
        <f t="shared" si="29"/>
        <v/>
      </c>
    </row>
    <row r="294" spans="1:8">
      <c r="A294" s="18" t="str">
        <f t="shared" si="24"/>
        <v/>
      </c>
      <c r="B294" s="20" t="str">
        <f t="shared" si="25"/>
        <v/>
      </c>
      <c r="C294" s="19" t="str">
        <f t="shared" si="26"/>
        <v/>
      </c>
      <c r="D294" s="72"/>
      <c r="E294" s="19"/>
      <c r="F294" s="19" t="str">
        <f t="shared" si="27"/>
        <v/>
      </c>
      <c r="G294" s="19" t="str">
        <f t="shared" si="28"/>
        <v/>
      </c>
      <c r="H294" s="19" t="str">
        <f t="shared" si="29"/>
        <v/>
      </c>
    </row>
    <row r="295" spans="1:8">
      <c r="A295" s="18" t="str">
        <f t="shared" si="24"/>
        <v/>
      </c>
      <c r="B295" s="20" t="str">
        <f t="shared" si="25"/>
        <v/>
      </c>
      <c r="C295" s="19" t="str">
        <f t="shared" si="26"/>
        <v/>
      </c>
      <c r="D295" s="72"/>
      <c r="E295" s="19"/>
      <c r="F295" s="19" t="str">
        <f t="shared" si="27"/>
        <v/>
      </c>
      <c r="G295" s="19" t="str">
        <f t="shared" si="28"/>
        <v/>
      </c>
      <c r="H295" s="19" t="str">
        <f t="shared" si="29"/>
        <v/>
      </c>
    </row>
    <row r="296" spans="1:8">
      <c r="A296" s="18" t="str">
        <f t="shared" si="24"/>
        <v/>
      </c>
      <c r="B296" s="20" t="str">
        <f t="shared" si="25"/>
        <v/>
      </c>
      <c r="C296" s="19" t="str">
        <f t="shared" si="26"/>
        <v/>
      </c>
      <c r="D296" s="72"/>
      <c r="E296" s="19"/>
      <c r="F296" s="19" t="str">
        <f t="shared" si="27"/>
        <v/>
      </c>
      <c r="G296" s="19" t="str">
        <f t="shared" si="28"/>
        <v/>
      </c>
      <c r="H296" s="19" t="str">
        <f t="shared" si="29"/>
        <v/>
      </c>
    </row>
    <row r="297" spans="1:8">
      <c r="A297" s="18" t="str">
        <f t="shared" si="24"/>
        <v/>
      </c>
      <c r="B297" s="20" t="str">
        <f t="shared" si="25"/>
        <v/>
      </c>
      <c r="C297" s="19" t="str">
        <f t="shared" si="26"/>
        <v/>
      </c>
      <c r="D297" s="72"/>
      <c r="E297" s="19"/>
      <c r="F297" s="19" t="str">
        <f t="shared" si="27"/>
        <v/>
      </c>
      <c r="G297" s="19" t="str">
        <f t="shared" si="28"/>
        <v/>
      </c>
      <c r="H297" s="19" t="str">
        <f t="shared" si="29"/>
        <v/>
      </c>
    </row>
    <row r="298" spans="1:8">
      <c r="A298" s="18" t="str">
        <f t="shared" si="24"/>
        <v/>
      </c>
      <c r="B298" s="20" t="str">
        <f t="shared" si="25"/>
        <v/>
      </c>
      <c r="C298" s="19" t="str">
        <f t="shared" si="26"/>
        <v/>
      </c>
      <c r="D298" s="72"/>
      <c r="E298" s="19"/>
      <c r="F298" s="19" t="str">
        <f t="shared" si="27"/>
        <v/>
      </c>
      <c r="G298" s="19" t="str">
        <f t="shared" si="28"/>
        <v/>
      </c>
      <c r="H298" s="19" t="str">
        <f t="shared" si="29"/>
        <v/>
      </c>
    </row>
    <row r="299" spans="1:8">
      <c r="A299" s="18" t="str">
        <f t="shared" si="24"/>
        <v/>
      </c>
      <c r="B299" s="20" t="str">
        <f t="shared" si="25"/>
        <v/>
      </c>
      <c r="C299" s="19" t="str">
        <f t="shared" si="26"/>
        <v/>
      </c>
      <c r="D299" s="72"/>
      <c r="E299" s="19"/>
      <c r="F299" s="19" t="str">
        <f t="shared" si="27"/>
        <v/>
      </c>
      <c r="G299" s="19" t="str">
        <f t="shared" si="28"/>
        <v/>
      </c>
      <c r="H299" s="19" t="str">
        <f t="shared" si="29"/>
        <v/>
      </c>
    </row>
    <row r="300" spans="1:8">
      <c r="A300" s="18" t="str">
        <f t="shared" si="24"/>
        <v/>
      </c>
      <c r="B300" s="20" t="str">
        <f t="shared" si="25"/>
        <v/>
      </c>
      <c r="C300" s="19" t="str">
        <f t="shared" si="26"/>
        <v/>
      </c>
      <c r="D300" s="72"/>
      <c r="E300" s="19"/>
      <c r="F300" s="19" t="str">
        <f t="shared" si="27"/>
        <v/>
      </c>
      <c r="G300" s="19" t="str">
        <f t="shared" si="28"/>
        <v/>
      </c>
      <c r="H300" s="19" t="str">
        <f t="shared" si="29"/>
        <v/>
      </c>
    </row>
    <row r="301" spans="1:8">
      <c r="A301" s="18" t="str">
        <f t="shared" si="24"/>
        <v/>
      </c>
      <c r="B301" s="20" t="str">
        <f t="shared" si="25"/>
        <v/>
      </c>
      <c r="C301" s="19" t="str">
        <f t="shared" si="26"/>
        <v/>
      </c>
      <c r="D301" s="72"/>
      <c r="E301" s="19"/>
      <c r="F301" s="19" t="str">
        <f t="shared" si="27"/>
        <v/>
      </c>
      <c r="G301" s="19" t="str">
        <f t="shared" si="28"/>
        <v/>
      </c>
      <c r="H301" s="19" t="str">
        <f t="shared" si="29"/>
        <v/>
      </c>
    </row>
    <row r="302" spans="1:8">
      <c r="A302" s="18" t="str">
        <f t="shared" si="24"/>
        <v/>
      </c>
      <c r="B302" s="20" t="str">
        <f t="shared" si="25"/>
        <v/>
      </c>
      <c r="C302" s="19" t="str">
        <f t="shared" si="26"/>
        <v/>
      </c>
      <c r="D302" s="72"/>
      <c r="E302" s="19"/>
      <c r="F302" s="19" t="str">
        <f t="shared" si="27"/>
        <v/>
      </c>
      <c r="G302" s="19" t="str">
        <f t="shared" si="28"/>
        <v/>
      </c>
      <c r="H302" s="19" t="str">
        <f t="shared" si="29"/>
        <v/>
      </c>
    </row>
    <row r="303" spans="1:8">
      <c r="A303" s="18" t="str">
        <f t="shared" si="24"/>
        <v/>
      </c>
      <c r="B303" s="20" t="str">
        <f t="shared" si="25"/>
        <v/>
      </c>
      <c r="C303" s="19" t="str">
        <f t="shared" si="26"/>
        <v/>
      </c>
      <c r="D303" s="72"/>
      <c r="E303" s="19"/>
      <c r="F303" s="19" t="str">
        <f t="shared" si="27"/>
        <v/>
      </c>
      <c r="G303" s="19" t="str">
        <f t="shared" si="28"/>
        <v/>
      </c>
      <c r="H303" s="19" t="str">
        <f t="shared" si="29"/>
        <v/>
      </c>
    </row>
    <row r="304" spans="1:8">
      <c r="A304" s="18" t="str">
        <f t="shared" si="24"/>
        <v/>
      </c>
      <c r="B304" s="20" t="str">
        <f t="shared" si="25"/>
        <v/>
      </c>
      <c r="C304" s="19" t="str">
        <f t="shared" si="26"/>
        <v/>
      </c>
      <c r="D304" s="72"/>
      <c r="E304" s="19"/>
      <c r="F304" s="19" t="str">
        <f t="shared" si="27"/>
        <v/>
      </c>
      <c r="G304" s="19" t="str">
        <f t="shared" si="28"/>
        <v/>
      </c>
      <c r="H304" s="19" t="str">
        <f t="shared" si="29"/>
        <v/>
      </c>
    </row>
    <row r="305" spans="1:8">
      <c r="A305" s="18" t="str">
        <f t="shared" si="24"/>
        <v/>
      </c>
      <c r="B305" s="20" t="str">
        <f t="shared" si="25"/>
        <v/>
      </c>
      <c r="C305" s="19" t="str">
        <f t="shared" si="26"/>
        <v/>
      </c>
      <c r="D305" s="72"/>
      <c r="E305" s="19"/>
      <c r="F305" s="19" t="str">
        <f t="shared" si="27"/>
        <v/>
      </c>
      <c r="G305" s="19" t="str">
        <f t="shared" si="28"/>
        <v/>
      </c>
      <c r="H305" s="19" t="str">
        <f t="shared" si="29"/>
        <v/>
      </c>
    </row>
    <row r="306" spans="1:8">
      <c r="A306" s="18" t="str">
        <f t="shared" si="24"/>
        <v/>
      </c>
      <c r="B306" s="20" t="str">
        <f t="shared" si="25"/>
        <v/>
      </c>
      <c r="C306" s="19" t="str">
        <f t="shared" si="26"/>
        <v/>
      </c>
      <c r="D306" s="72"/>
      <c r="E306" s="19"/>
      <c r="F306" s="19" t="str">
        <f t="shared" si="27"/>
        <v/>
      </c>
      <c r="G306" s="19" t="str">
        <f t="shared" si="28"/>
        <v/>
      </c>
      <c r="H306" s="19" t="str">
        <f t="shared" si="29"/>
        <v/>
      </c>
    </row>
    <row r="307" spans="1:8">
      <c r="A307" s="18" t="str">
        <f t="shared" si="24"/>
        <v/>
      </c>
      <c r="B307" s="20" t="str">
        <f t="shared" si="25"/>
        <v/>
      </c>
      <c r="C307" s="19" t="str">
        <f t="shared" si="26"/>
        <v/>
      </c>
      <c r="D307" s="72"/>
      <c r="E307" s="19"/>
      <c r="F307" s="19" t="str">
        <f t="shared" si="27"/>
        <v/>
      </c>
      <c r="G307" s="19" t="str">
        <f t="shared" si="28"/>
        <v/>
      </c>
      <c r="H307" s="19" t="str">
        <f t="shared" si="29"/>
        <v/>
      </c>
    </row>
    <row r="308" spans="1:8">
      <c r="A308" s="18" t="str">
        <f t="shared" si="24"/>
        <v/>
      </c>
      <c r="B308" s="20" t="str">
        <f t="shared" si="25"/>
        <v/>
      </c>
      <c r="C308" s="19" t="str">
        <f t="shared" si="26"/>
        <v/>
      </c>
      <c r="D308" s="72"/>
      <c r="E308" s="19"/>
      <c r="F308" s="19" t="str">
        <f t="shared" si="27"/>
        <v/>
      </c>
      <c r="G308" s="19" t="str">
        <f t="shared" si="28"/>
        <v/>
      </c>
      <c r="H308" s="19" t="str">
        <f t="shared" si="29"/>
        <v/>
      </c>
    </row>
    <row r="309" spans="1:8">
      <c r="A309" s="18" t="str">
        <f t="shared" si="24"/>
        <v/>
      </c>
      <c r="B309" s="20" t="str">
        <f t="shared" si="25"/>
        <v/>
      </c>
      <c r="C309" s="19" t="str">
        <f t="shared" si="26"/>
        <v/>
      </c>
      <c r="D309" s="72"/>
      <c r="E309" s="19"/>
      <c r="F309" s="19" t="str">
        <f t="shared" si="27"/>
        <v/>
      </c>
      <c r="G309" s="19" t="str">
        <f t="shared" si="28"/>
        <v/>
      </c>
      <c r="H309" s="19" t="str">
        <f t="shared" si="29"/>
        <v/>
      </c>
    </row>
    <row r="310" spans="1:8">
      <c r="A310" s="18" t="str">
        <f t="shared" si="24"/>
        <v/>
      </c>
      <c r="B310" s="20" t="str">
        <f t="shared" si="25"/>
        <v/>
      </c>
      <c r="C310" s="19" t="str">
        <f t="shared" si="26"/>
        <v/>
      </c>
      <c r="D310" s="72"/>
      <c r="E310" s="19"/>
      <c r="F310" s="19" t="str">
        <f t="shared" si="27"/>
        <v/>
      </c>
      <c r="G310" s="19" t="str">
        <f t="shared" si="28"/>
        <v/>
      </c>
      <c r="H310" s="19" t="str">
        <f t="shared" si="29"/>
        <v/>
      </c>
    </row>
    <row r="311" spans="1:8">
      <c r="A311" s="18" t="str">
        <f t="shared" si="24"/>
        <v/>
      </c>
      <c r="B311" s="20" t="str">
        <f t="shared" si="25"/>
        <v/>
      </c>
      <c r="C311" s="19" t="str">
        <f t="shared" si="26"/>
        <v/>
      </c>
      <c r="D311" s="72"/>
      <c r="E311" s="19"/>
      <c r="F311" s="19" t="str">
        <f t="shared" si="27"/>
        <v/>
      </c>
      <c r="G311" s="19" t="str">
        <f t="shared" si="28"/>
        <v/>
      </c>
      <c r="H311" s="19" t="str">
        <f t="shared" si="29"/>
        <v/>
      </c>
    </row>
    <row r="312" spans="1:8">
      <c r="A312" s="18" t="str">
        <f t="shared" si="24"/>
        <v/>
      </c>
      <c r="B312" s="20" t="str">
        <f t="shared" si="25"/>
        <v/>
      </c>
      <c r="C312" s="19" t="str">
        <f t="shared" si="26"/>
        <v/>
      </c>
      <c r="D312" s="72"/>
      <c r="E312" s="19"/>
      <c r="F312" s="19" t="str">
        <f t="shared" si="27"/>
        <v/>
      </c>
      <c r="G312" s="19" t="str">
        <f t="shared" si="28"/>
        <v/>
      </c>
      <c r="H312" s="19" t="str">
        <f t="shared" si="29"/>
        <v/>
      </c>
    </row>
    <row r="313" spans="1:8">
      <c r="A313" s="18" t="str">
        <f t="shared" si="24"/>
        <v/>
      </c>
      <c r="B313" s="20" t="str">
        <f t="shared" si="25"/>
        <v/>
      </c>
      <c r="C313" s="19" t="str">
        <f t="shared" si="26"/>
        <v/>
      </c>
      <c r="D313" s="72"/>
      <c r="E313" s="19"/>
      <c r="F313" s="19" t="str">
        <f t="shared" si="27"/>
        <v/>
      </c>
      <c r="G313" s="19" t="str">
        <f t="shared" si="28"/>
        <v/>
      </c>
      <c r="H313" s="19" t="str">
        <f t="shared" si="29"/>
        <v/>
      </c>
    </row>
    <row r="314" spans="1:8">
      <c r="A314" s="18" t="str">
        <f t="shared" si="24"/>
        <v/>
      </c>
      <c r="B314" s="20" t="str">
        <f t="shared" si="25"/>
        <v/>
      </c>
      <c r="C314" s="19" t="str">
        <f t="shared" si="26"/>
        <v/>
      </c>
      <c r="D314" s="72"/>
      <c r="E314" s="19"/>
      <c r="F314" s="19" t="str">
        <f t="shared" si="27"/>
        <v/>
      </c>
      <c r="G314" s="19" t="str">
        <f t="shared" si="28"/>
        <v/>
      </c>
      <c r="H314" s="19" t="str">
        <f t="shared" si="29"/>
        <v/>
      </c>
    </row>
    <row r="315" spans="1:8">
      <c r="A315" s="18" t="str">
        <f t="shared" si="24"/>
        <v/>
      </c>
      <c r="B315" s="20" t="str">
        <f t="shared" si="25"/>
        <v/>
      </c>
      <c r="C315" s="19" t="str">
        <f t="shared" si="26"/>
        <v/>
      </c>
      <c r="D315" s="72"/>
      <c r="E315" s="19"/>
      <c r="F315" s="19" t="str">
        <f t="shared" si="27"/>
        <v/>
      </c>
      <c r="G315" s="19" t="str">
        <f t="shared" si="28"/>
        <v/>
      </c>
      <c r="H315" s="19" t="str">
        <f t="shared" si="29"/>
        <v/>
      </c>
    </row>
    <row r="316" spans="1:8">
      <c r="A316" s="18" t="str">
        <f t="shared" si="24"/>
        <v/>
      </c>
      <c r="B316" s="20" t="str">
        <f t="shared" si="25"/>
        <v/>
      </c>
      <c r="C316" s="19" t="str">
        <f t="shared" si="26"/>
        <v/>
      </c>
      <c r="D316" s="72"/>
      <c r="E316" s="19"/>
      <c r="F316" s="19" t="str">
        <f t="shared" si="27"/>
        <v/>
      </c>
      <c r="G316" s="19" t="str">
        <f t="shared" si="28"/>
        <v/>
      </c>
      <c r="H316" s="19" t="str">
        <f t="shared" si="29"/>
        <v/>
      </c>
    </row>
    <row r="317" spans="1:8">
      <c r="A317" s="18" t="str">
        <f t="shared" si="24"/>
        <v/>
      </c>
      <c r="B317" s="20" t="str">
        <f t="shared" si="25"/>
        <v/>
      </c>
      <c r="C317" s="19" t="str">
        <f t="shared" si="26"/>
        <v/>
      </c>
      <c r="D317" s="72"/>
      <c r="E317" s="19"/>
      <c r="F317" s="19" t="str">
        <f t="shared" si="27"/>
        <v/>
      </c>
      <c r="G317" s="19" t="str">
        <f t="shared" si="28"/>
        <v/>
      </c>
      <c r="H317" s="19" t="str">
        <f t="shared" si="29"/>
        <v/>
      </c>
    </row>
    <row r="318" spans="1:8">
      <c r="A318" s="18" t="str">
        <f t="shared" si="24"/>
        <v/>
      </c>
      <c r="B318" s="20" t="str">
        <f t="shared" si="25"/>
        <v/>
      </c>
      <c r="C318" s="19" t="str">
        <f t="shared" si="26"/>
        <v/>
      </c>
      <c r="D318" s="72"/>
      <c r="E318" s="19"/>
      <c r="F318" s="19" t="str">
        <f t="shared" si="27"/>
        <v/>
      </c>
      <c r="G318" s="19" t="str">
        <f t="shared" si="28"/>
        <v/>
      </c>
      <c r="H318" s="19" t="str">
        <f t="shared" si="29"/>
        <v/>
      </c>
    </row>
    <row r="319" spans="1:8">
      <c r="A319" s="18" t="str">
        <f t="shared" si="24"/>
        <v/>
      </c>
      <c r="B319" s="20" t="str">
        <f t="shared" si="25"/>
        <v/>
      </c>
      <c r="C319" s="19" t="str">
        <f t="shared" si="26"/>
        <v/>
      </c>
      <c r="D319" s="72"/>
      <c r="E319" s="19"/>
      <c r="F319" s="19" t="str">
        <f t="shared" si="27"/>
        <v/>
      </c>
      <c r="G319" s="19" t="str">
        <f t="shared" si="28"/>
        <v/>
      </c>
      <c r="H319" s="19" t="str">
        <f t="shared" si="29"/>
        <v/>
      </c>
    </row>
    <row r="320" spans="1:8">
      <c r="A320" s="18" t="str">
        <f t="shared" si="24"/>
        <v/>
      </c>
      <c r="B320" s="20" t="str">
        <f t="shared" si="25"/>
        <v/>
      </c>
      <c r="C320" s="19" t="str">
        <f t="shared" si="26"/>
        <v/>
      </c>
      <c r="D320" s="72"/>
      <c r="E320" s="19"/>
      <c r="F320" s="19" t="str">
        <f t="shared" si="27"/>
        <v/>
      </c>
      <c r="G320" s="19" t="str">
        <f t="shared" si="28"/>
        <v/>
      </c>
      <c r="H320" s="19" t="str">
        <f t="shared" si="29"/>
        <v/>
      </c>
    </row>
    <row r="321" spans="1:8">
      <c r="A321" s="18" t="str">
        <f t="shared" si="24"/>
        <v/>
      </c>
      <c r="B321" s="20" t="str">
        <f t="shared" si="25"/>
        <v/>
      </c>
      <c r="C321" s="19" t="str">
        <f t="shared" si="26"/>
        <v/>
      </c>
      <c r="D321" s="72"/>
      <c r="E321" s="19"/>
      <c r="F321" s="19" t="str">
        <f t="shared" si="27"/>
        <v/>
      </c>
      <c r="G321" s="19" t="str">
        <f t="shared" si="28"/>
        <v/>
      </c>
      <c r="H321" s="19" t="str">
        <f t="shared" si="29"/>
        <v/>
      </c>
    </row>
    <row r="322" spans="1:8">
      <c r="A322" s="18" t="str">
        <f t="shared" si="24"/>
        <v/>
      </c>
      <c r="B322" s="20" t="str">
        <f t="shared" si="25"/>
        <v/>
      </c>
      <c r="C322" s="19" t="str">
        <f t="shared" si="26"/>
        <v/>
      </c>
      <c r="D322" s="72"/>
      <c r="E322" s="19"/>
      <c r="F322" s="19" t="str">
        <f t="shared" si="27"/>
        <v/>
      </c>
      <c r="G322" s="19" t="str">
        <f t="shared" si="28"/>
        <v/>
      </c>
      <c r="H322" s="19" t="str">
        <f t="shared" si="29"/>
        <v/>
      </c>
    </row>
    <row r="323" spans="1:8">
      <c r="A323" s="18" t="str">
        <f t="shared" si="24"/>
        <v/>
      </c>
      <c r="B323" s="20" t="str">
        <f t="shared" si="25"/>
        <v/>
      </c>
      <c r="C323" s="19" t="str">
        <f t="shared" si="26"/>
        <v/>
      </c>
      <c r="D323" s="72"/>
      <c r="E323" s="19"/>
      <c r="F323" s="19" t="str">
        <f t="shared" si="27"/>
        <v/>
      </c>
      <c r="G323" s="19" t="str">
        <f t="shared" si="28"/>
        <v/>
      </c>
      <c r="H323" s="19" t="str">
        <f t="shared" si="29"/>
        <v/>
      </c>
    </row>
    <row r="324" spans="1:8">
      <c r="A324" s="18" t="str">
        <f t="shared" si="24"/>
        <v/>
      </c>
      <c r="B324" s="20" t="str">
        <f t="shared" si="25"/>
        <v/>
      </c>
      <c r="C324" s="19" t="str">
        <f t="shared" si="26"/>
        <v/>
      </c>
      <c r="D324" s="72"/>
      <c r="E324" s="19"/>
      <c r="F324" s="19" t="str">
        <f t="shared" si="27"/>
        <v/>
      </c>
      <c r="G324" s="19" t="str">
        <f t="shared" si="28"/>
        <v/>
      </c>
      <c r="H324" s="19" t="str">
        <f t="shared" si="29"/>
        <v/>
      </c>
    </row>
    <row r="325" spans="1:8">
      <c r="A325" s="18" t="str">
        <f t="shared" si="24"/>
        <v/>
      </c>
      <c r="B325" s="20" t="str">
        <f t="shared" si="25"/>
        <v/>
      </c>
      <c r="C325" s="19" t="str">
        <f t="shared" si="26"/>
        <v/>
      </c>
      <c r="D325" s="72"/>
      <c r="E325" s="19"/>
      <c r="F325" s="19" t="str">
        <f t="shared" si="27"/>
        <v/>
      </c>
      <c r="G325" s="19" t="str">
        <f t="shared" si="28"/>
        <v/>
      </c>
      <c r="H325" s="19" t="str">
        <f t="shared" si="29"/>
        <v/>
      </c>
    </row>
    <row r="326" spans="1:8">
      <c r="A326" s="18" t="str">
        <f t="shared" si="24"/>
        <v/>
      </c>
      <c r="B326" s="20" t="str">
        <f t="shared" si="25"/>
        <v/>
      </c>
      <c r="C326" s="19" t="str">
        <f t="shared" si="26"/>
        <v/>
      </c>
      <c r="D326" s="72"/>
      <c r="E326" s="19"/>
      <c r="F326" s="19" t="str">
        <f t="shared" si="27"/>
        <v/>
      </c>
      <c r="G326" s="19" t="str">
        <f t="shared" si="28"/>
        <v/>
      </c>
      <c r="H326" s="19" t="str">
        <f t="shared" si="29"/>
        <v/>
      </c>
    </row>
    <row r="327" spans="1:8">
      <c r="A327" s="18" t="str">
        <f t="shared" si="24"/>
        <v/>
      </c>
      <c r="B327" s="20" t="str">
        <f t="shared" si="25"/>
        <v/>
      </c>
      <c r="C327" s="19" t="str">
        <f t="shared" si="26"/>
        <v/>
      </c>
      <c r="D327" s="72"/>
      <c r="E327" s="19"/>
      <c r="F327" s="19" t="str">
        <f t="shared" si="27"/>
        <v/>
      </c>
      <c r="G327" s="19" t="str">
        <f t="shared" si="28"/>
        <v/>
      </c>
      <c r="H327" s="19" t="str">
        <f t="shared" si="29"/>
        <v/>
      </c>
    </row>
    <row r="328" spans="1:8">
      <c r="A328" s="18" t="str">
        <f t="shared" si="24"/>
        <v/>
      </c>
      <c r="B328" s="20" t="str">
        <f t="shared" si="25"/>
        <v/>
      </c>
      <c r="C328" s="19" t="str">
        <f t="shared" si="26"/>
        <v/>
      </c>
      <c r="D328" s="72"/>
      <c r="E328" s="19"/>
      <c r="F328" s="19" t="str">
        <f t="shared" si="27"/>
        <v/>
      </c>
      <c r="G328" s="19" t="str">
        <f t="shared" si="28"/>
        <v/>
      </c>
      <c r="H328" s="19" t="str">
        <f t="shared" si="29"/>
        <v/>
      </c>
    </row>
    <row r="329" spans="1:8">
      <c r="A329" s="18" t="str">
        <f t="shared" si="24"/>
        <v/>
      </c>
      <c r="B329" s="20" t="str">
        <f t="shared" si="25"/>
        <v/>
      </c>
      <c r="C329" s="19" t="str">
        <f t="shared" si="26"/>
        <v/>
      </c>
      <c r="D329" s="72"/>
      <c r="E329" s="19"/>
      <c r="F329" s="19" t="str">
        <f t="shared" si="27"/>
        <v/>
      </c>
      <c r="G329" s="19" t="str">
        <f t="shared" si="28"/>
        <v/>
      </c>
      <c r="H329" s="19" t="str">
        <f t="shared" si="29"/>
        <v/>
      </c>
    </row>
    <row r="330" spans="1:8">
      <c r="A330" s="18" t="str">
        <f t="shared" si="24"/>
        <v/>
      </c>
      <c r="B330" s="20" t="str">
        <f t="shared" si="25"/>
        <v/>
      </c>
      <c r="C330" s="19" t="str">
        <f t="shared" si="26"/>
        <v/>
      </c>
      <c r="D330" s="72"/>
      <c r="E330" s="19"/>
      <c r="F330" s="19" t="str">
        <f t="shared" si="27"/>
        <v/>
      </c>
      <c r="G330" s="19" t="str">
        <f t="shared" si="28"/>
        <v/>
      </c>
      <c r="H330" s="19" t="str">
        <f t="shared" si="29"/>
        <v/>
      </c>
    </row>
    <row r="331" spans="1:8">
      <c r="A331" s="18" t="str">
        <f t="shared" si="24"/>
        <v/>
      </c>
      <c r="B331" s="20" t="str">
        <f t="shared" si="25"/>
        <v/>
      </c>
      <c r="C331" s="19" t="str">
        <f t="shared" si="26"/>
        <v/>
      </c>
      <c r="D331" s="72"/>
      <c r="E331" s="19"/>
      <c r="F331" s="19" t="str">
        <f t="shared" si="27"/>
        <v/>
      </c>
      <c r="G331" s="19" t="str">
        <f t="shared" si="28"/>
        <v/>
      </c>
      <c r="H331" s="19" t="str">
        <f t="shared" si="29"/>
        <v/>
      </c>
    </row>
    <row r="332" spans="1:8">
      <c r="A332" s="18" t="str">
        <f t="shared" si="24"/>
        <v/>
      </c>
      <c r="B332" s="20" t="str">
        <f t="shared" si="25"/>
        <v/>
      </c>
      <c r="C332" s="19" t="str">
        <f t="shared" si="26"/>
        <v/>
      </c>
      <c r="D332" s="72"/>
      <c r="E332" s="19"/>
      <c r="F332" s="19" t="str">
        <f t="shared" si="27"/>
        <v/>
      </c>
      <c r="G332" s="19" t="str">
        <f t="shared" si="28"/>
        <v/>
      </c>
      <c r="H332" s="19" t="str">
        <f t="shared" si="29"/>
        <v/>
      </c>
    </row>
    <row r="333" spans="1:8">
      <c r="A333" s="18" t="str">
        <f t="shared" si="24"/>
        <v/>
      </c>
      <c r="B333" s="20" t="str">
        <f t="shared" si="25"/>
        <v/>
      </c>
      <c r="C333" s="19" t="str">
        <f t="shared" si="26"/>
        <v/>
      </c>
      <c r="D333" s="72"/>
      <c r="E333" s="19"/>
      <c r="F333" s="19" t="str">
        <f t="shared" si="27"/>
        <v/>
      </c>
      <c r="G333" s="19" t="str">
        <f t="shared" si="28"/>
        <v/>
      </c>
      <c r="H333" s="19" t="str">
        <f t="shared" si="29"/>
        <v/>
      </c>
    </row>
    <row r="334" spans="1:8">
      <c r="A334" s="18" t="str">
        <f t="shared" si="24"/>
        <v/>
      </c>
      <c r="B334" s="20" t="str">
        <f t="shared" si="25"/>
        <v/>
      </c>
      <c r="C334" s="19" t="str">
        <f t="shared" si="26"/>
        <v/>
      </c>
      <c r="D334" s="72"/>
      <c r="E334" s="19"/>
      <c r="F334" s="19" t="str">
        <f t="shared" si="27"/>
        <v/>
      </c>
      <c r="G334" s="19" t="str">
        <f t="shared" si="28"/>
        <v/>
      </c>
      <c r="H334" s="19" t="str">
        <f t="shared" si="29"/>
        <v/>
      </c>
    </row>
    <row r="335" spans="1:8">
      <c r="A335" s="18" t="str">
        <f t="shared" si="24"/>
        <v/>
      </c>
      <c r="B335" s="20" t="str">
        <f t="shared" si="25"/>
        <v/>
      </c>
      <c r="C335" s="19" t="str">
        <f t="shared" si="26"/>
        <v/>
      </c>
      <c r="D335" s="72"/>
      <c r="E335" s="19"/>
      <c r="F335" s="19" t="str">
        <f t="shared" si="27"/>
        <v/>
      </c>
      <c r="G335" s="19" t="str">
        <f t="shared" si="28"/>
        <v/>
      </c>
      <c r="H335" s="19" t="str">
        <f t="shared" si="29"/>
        <v/>
      </c>
    </row>
    <row r="336" spans="1:8">
      <c r="A336" s="18" t="str">
        <f t="shared" si="24"/>
        <v/>
      </c>
      <c r="B336" s="20" t="str">
        <f t="shared" si="25"/>
        <v/>
      </c>
      <c r="C336" s="19" t="str">
        <f t="shared" si="26"/>
        <v/>
      </c>
      <c r="D336" s="72"/>
      <c r="E336" s="19"/>
      <c r="F336" s="19" t="str">
        <f t="shared" si="27"/>
        <v/>
      </c>
      <c r="G336" s="19" t="str">
        <f t="shared" si="28"/>
        <v/>
      </c>
      <c r="H336" s="19" t="str">
        <f t="shared" si="29"/>
        <v/>
      </c>
    </row>
    <row r="337" spans="1:8">
      <c r="A337" s="18" t="str">
        <f t="shared" si="24"/>
        <v/>
      </c>
      <c r="B337" s="20" t="str">
        <f t="shared" si="25"/>
        <v/>
      </c>
      <c r="C337" s="19" t="str">
        <f t="shared" si="26"/>
        <v/>
      </c>
      <c r="D337" s="72"/>
      <c r="E337" s="19"/>
      <c r="F337" s="19" t="str">
        <f t="shared" si="27"/>
        <v/>
      </c>
      <c r="G337" s="19" t="str">
        <f t="shared" si="28"/>
        <v/>
      </c>
      <c r="H337" s="19" t="str">
        <f t="shared" si="29"/>
        <v/>
      </c>
    </row>
    <row r="338" spans="1:8">
      <c r="A338" s="18" t="str">
        <f t="shared" ref="A338:A401" si="30">IF(H337="","",IF(roundOpt,IF(OR(A337&gt;=nper,ROUND(H337,2)&lt;=0),"",A337+1),IF(OR(A337&gt;=nper,H337&lt;=0),"",A337+1)))</f>
        <v/>
      </c>
      <c r="B338" s="20" t="str">
        <f t="shared" ref="B338:B401" si="31">IF(A338="","",IF(OR(periods_per_year=26,periods_per_year=52),IF(periods_per_year=26,IF(A338=1,fpdate,B337+14),IF(periods_per_year=52,IF(A338=1,fpdate,B337+7),"n/a")),IF(periods_per_year=24,DATE(YEAR(fpdate),MONTH(fpdate)+(A338-1)/2+IF(AND(DAY(fpdate)&gt;=15,MOD(A338,2)=0),1,0),IF(MOD(A338,2)=0,IF(DAY(fpdate)&gt;=15,DAY(fpdate)-14,DAY(fpdate)+14),DAY(fpdate))),IF(DAY(DATE(YEAR(fpdate),MONTH(fpdate)+(A338-1)*months_per_period,DAY(fpdate)))&lt;&gt;DAY(fpdate),DATE(YEAR(fpdate),MONTH(fpdate)+(A338-1)*months_per_period+1,0),DATE(YEAR(fpdate),MONTH(fpdate)+(A338-1)*months_per_period,DAY(fpdate))))))</f>
        <v/>
      </c>
      <c r="C338" s="19" t="str">
        <f t="shared" ref="C338:C401" si="32">IF(A338="","",IF(roundOpt,IF(OR(A338=nper,payment&gt;ROUND((1+rate)*H337,2)),ROUND((1+rate)*H337,2),payment),IF(OR(A338=nper,payment&gt;(1+rate)*H337),(1+rate)*H337,payment)))</f>
        <v/>
      </c>
      <c r="D338" s="72"/>
      <c r="E338" s="19"/>
      <c r="F338" s="19" t="str">
        <f t="shared" ref="F338:F401" si="33">IF(A338="","",IF(AND(A338=1,pmtType=1),0,IF(roundOpt,ROUND(rate*H337,2),rate*H337)))</f>
        <v/>
      </c>
      <c r="G338" s="19" t="str">
        <f t="shared" ref="G338:G401" si="34">IF(A338="","",C338-F338+D338)</f>
        <v/>
      </c>
      <c r="H338" s="19" t="str">
        <f t="shared" ref="H338:H401" si="35">IF(A338="","",H337-G338)</f>
        <v/>
      </c>
    </row>
    <row r="339" spans="1:8">
      <c r="A339" s="18" t="str">
        <f t="shared" si="30"/>
        <v/>
      </c>
      <c r="B339" s="20" t="str">
        <f t="shared" si="31"/>
        <v/>
      </c>
      <c r="C339" s="19" t="str">
        <f t="shared" si="32"/>
        <v/>
      </c>
      <c r="D339" s="72"/>
      <c r="E339" s="19"/>
      <c r="F339" s="19" t="str">
        <f t="shared" si="33"/>
        <v/>
      </c>
      <c r="G339" s="19" t="str">
        <f t="shared" si="34"/>
        <v/>
      </c>
      <c r="H339" s="19" t="str">
        <f t="shared" si="35"/>
        <v/>
      </c>
    </row>
    <row r="340" spans="1:8">
      <c r="A340" s="18" t="str">
        <f t="shared" si="30"/>
        <v/>
      </c>
      <c r="B340" s="20" t="str">
        <f t="shared" si="31"/>
        <v/>
      </c>
      <c r="C340" s="19" t="str">
        <f t="shared" si="32"/>
        <v/>
      </c>
      <c r="D340" s="72"/>
      <c r="E340" s="19"/>
      <c r="F340" s="19" t="str">
        <f t="shared" si="33"/>
        <v/>
      </c>
      <c r="G340" s="19" t="str">
        <f t="shared" si="34"/>
        <v/>
      </c>
      <c r="H340" s="19" t="str">
        <f t="shared" si="35"/>
        <v/>
      </c>
    </row>
    <row r="341" spans="1:8">
      <c r="A341" s="18" t="str">
        <f t="shared" si="30"/>
        <v/>
      </c>
      <c r="B341" s="20" t="str">
        <f t="shared" si="31"/>
        <v/>
      </c>
      <c r="C341" s="19" t="str">
        <f t="shared" si="32"/>
        <v/>
      </c>
      <c r="D341" s="72"/>
      <c r="E341" s="19"/>
      <c r="F341" s="19" t="str">
        <f t="shared" si="33"/>
        <v/>
      </c>
      <c r="G341" s="19" t="str">
        <f t="shared" si="34"/>
        <v/>
      </c>
      <c r="H341" s="19" t="str">
        <f t="shared" si="35"/>
        <v/>
      </c>
    </row>
    <row r="342" spans="1:8">
      <c r="A342" s="18" t="str">
        <f t="shared" si="30"/>
        <v/>
      </c>
      <c r="B342" s="20" t="str">
        <f t="shared" si="31"/>
        <v/>
      </c>
      <c r="C342" s="19" t="str">
        <f t="shared" si="32"/>
        <v/>
      </c>
      <c r="D342" s="72"/>
      <c r="E342" s="19"/>
      <c r="F342" s="19" t="str">
        <f t="shared" si="33"/>
        <v/>
      </c>
      <c r="G342" s="19" t="str">
        <f t="shared" si="34"/>
        <v/>
      </c>
      <c r="H342" s="19" t="str">
        <f t="shared" si="35"/>
        <v/>
      </c>
    </row>
    <row r="343" spans="1:8">
      <c r="A343" s="18" t="str">
        <f t="shared" si="30"/>
        <v/>
      </c>
      <c r="B343" s="20" t="str">
        <f t="shared" si="31"/>
        <v/>
      </c>
      <c r="C343" s="19" t="str">
        <f t="shared" si="32"/>
        <v/>
      </c>
      <c r="D343" s="72"/>
      <c r="E343" s="19"/>
      <c r="F343" s="19" t="str">
        <f t="shared" si="33"/>
        <v/>
      </c>
      <c r="G343" s="19" t="str">
        <f t="shared" si="34"/>
        <v/>
      </c>
      <c r="H343" s="19" t="str">
        <f t="shared" si="35"/>
        <v/>
      </c>
    </row>
    <row r="344" spans="1:8">
      <c r="A344" s="18" t="str">
        <f t="shared" si="30"/>
        <v/>
      </c>
      <c r="B344" s="20" t="str">
        <f t="shared" si="31"/>
        <v/>
      </c>
      <c r="C344" s="19" t="str">
        <f t="shared" si="32"/>
        <v/>
      </c>
      <c r="D344" s="72"/>
      <c r="E344" s="19"/>
      <c r="F344" s="19" t="str">
        <f t="shared" si="33"/>
        <v/>
      </c>
      <c r="G344" s="19" t="str">
        <f t="shared" si="34"/>
        <v/>
      </c>
      <c r="H344" s="19" t="str">
        <f t="shared" si="35"/>
        <v/>
      </c>
    </row>
    <row r="345" spans="1:8">
      <c r="A345" s="18" t="str">
        <f t="shared" si="30"/>
        <v/>
      </c>
      <c r="B345" s="20" t="str">
        <f t="shared" si="31"/>
        <v/>
      </c>
      <c r="C345" s="19" t="str">
        <f t="shared" si="32"/>
        <v/>
      </c>
      <c r="D345" s="72"/>
      <c r="E345" s="19"/>
      <c r="F345" s="19" t="str">
        <f t="shared" si="33"/>
        <v/>
      </c>
      <c r="G345" s="19" t="str">
        <f t="shared" si="34"/>
        <v/>
      </c>
      <c r="H345" s="19" t="str">
        <f t="shared" si="35"/>
        <v/>
      </c>
    </row>
    <row r="346" spans="1:8">
      <c r="A346" s="18" t="str">
        <f t="shared" si="30"/>
        <v/>
      </c>
      <c r="B346" s="20" t="str">
        <f t="shared" si="31"/>
        <v/>
      </c>
      <c r="C346" s="19" t="str">
        <f t="shared" si="32"/>
        <v/>
      </c>
      <c r="D346" s="72"/>
      <c r="E346" s="19"/>
      <c r="F346" s="19" t="str">
        <f t="shared" si="33"/>
        <v/>
      </c>
      <c r="G346" s="19" t="str">
        <f t="shared" si="34"/>
        <v/>
      </c>
      <c r="H346" s="19" t="str">
        <f t="shared" si="35"/>
        <v/>
      </c>
    </row>
    <row r="347" spans="1:8">
      <c r="A347" s="18" t="str">
        <f t="shared" si="30"/>
        <v/>
      </c>
      <c r="B347" s="20" t="str">
        <f t="shared" si="31"/>
        <v/>
      </c>
      <c r="C347" s="19" t="str">
        <f t="shared" si="32"/>
        <v/>
      </c>
      <c r="D347" s="72"/>
      <c r="E347" s="19"/>
      <c r="F347" s="19" t="str">
        <f t="shared" si="33"/>
        <v/>
      </c>
      <c r="G347" s="19" t="str">
        <f t="shared" si="34"/>
        <v/>
      </c>
      <c r="H347" s="19" t="str">
        <f t="shared" si="35"/>
        <v/>
      </c>
    </row>
    <row r="348" spans="1:8">
      <c r="A348" s="18" t="str">
        <f t="shared" si="30"/>
        <v/>
      </c>
      <c r="B348" s="20" t="str">
        <f t="shared" si="31"/>
        <v/>
      </c>
      <c r="C348" s="19" t="str">
        <f t="shared" si="32"/>
        <v/>
      </c>
      <c r="D348" s="72"/>
      <c r="E348" s="19"/>
      <c r="F348" s="19" t="str">
        <f t="shared" si="33"/>
        <v/>
      </c>
      <c r="G348" s="19" t="str">
        <f t="shared" si="34"/>
        <v/>
      </c>
      <c r="H348" s="19" t="str">
        <f t="shared" si="35"/>
        <v/>
      </c>
    </row>
    <row r="349" spans="1:8">
      <c r="A349" s="18" t="str">
        <f t="shared" si="30"/>
        <v/>
      </c>
      <c r="B349" s="20" t="str">
        <f t="shared" si="31"/>
        <v/>
      </c>
      <c r="C349" s="19" t="str">
        <f t="shared" si="32"/>
        <v/>
      </c>
      <c r="D349" s="72"/>
      <c r="E349" s="19"/>
      <c r="F349" s="19" t="str">
        <f t="shared" si="33"/>
        <v/>
      </c>
      <c r="G349" s="19" t="str">
        <f t="shared" si="34"/>
        <v/>
      </c>
      <c r="H349" s="19" t="str">
        <f t="shared" si="35"/>
        <v/>
      </c>
    </row>
    <row r="350" spans="1:8">
      <c r="A350" s="18" t="str">
        <f t="shared" si="30"/>
        <v/>
      </c>
      <c r="B350" s="20" t="str">
        <f t="shared" si="31"/>
        <v/>
      </c>
      <c r="C350" s="19" t="str">
        <f t="shared" si="32"/>
        <v/>
      </c>
      <c r="D350" s="72"/>
      <c r="E350" s="19"/>
      <c r="F350" s="19" t="str">
        <f t="shared" si="33"/>
        <v/>
      </c>
      <c r="G350" s="19" t="str">
        <f t="shared" si="34"/>
        <v/>
      </c>
      <c r="H350" s="19" t="str">
        <f t="shared" si="35"/>
        <v/>
      </c>
    </row>
    <row r="351" spans="1:8">
      <c r="A351" s="18" t="str">
        <f t="shared" si="30"/>
        <v/>
      </c>
      <c r="B351" s="20" t="str">
        <f t="shared" si="31"/>
        <v/>
      </c>
      <c r="C351" s="19" t="str">
        <f t="shared" si="32"/>
        <v/>
      </c>
      <c r="D351" s="72"/>
      <c r="E351" s="19"/>
      <c r="F351" s="19" t="str">
        <f t="shared" si="33"/>
        <v/>
      </c>
      <c r="G351" s="19" t="str">
        <f t="shared" si="34"/>
        <v/>
      </c>
      <c r="H351" s="19" t="str">
        <f t="shared" si="35"/>
        <v/>
      </c>
    </row>
    <row r="352" spans="1:8">
      <c r="A352" s="18" t="str">
        <f t="shared" si="30"/>
        <v/>
      </c>
      <c r="B352" s="20" t="str">
        <f t="shared" si="31"/>
        <v/>
      </c>
      <c r="C352" s="19" t="str">
        <f t="shared" si="32"/>
        <v/>
      </c>
      <c r="D352" s="72"/>
      <c r="E352" s="19"/>
      <c r="F352" s="19" t="str">
        <f t="shared" si="33"/>
        <v/>
      </c>
      <c r="G352" s="19" t="str">
        <f t="shared" si="34"/>
        <v/>
      </c>
      <c r="H352" s="19" t="str">
        <f t="shared" si="35"/>
        <v/>
      </c>
    </row>
    <row r="353" spans="1:8">
      <c r="A353" s="18" t="str">
        <f t="shared" si="30"/>
        <v/>
      </c>
      <c r="B353" s="20" t="str">
        <f t="shared" si="31"/>
        <v/>
      </c>
      <c r="C353" s="19" t="str">
        <f t="shared" si="32"/>
        <v/>
      </c>
      <c r="D353" s="72"/>
      <c r="E353" s="19"/>
      <c r="F353" s="19" t="str">
        <f t="shared" si="33"/>
        <v/>
      </c>
      <c r="G353" s="19" t="str">
        <f t="shared" si="34"/>
        <v/>
      </c>
      <c r="H353" s="19" t="str">
        <f t="shared" si="35"/>
        <v/>
      </c>
    </row>
    <row r="354" spans="1:8">
      <c r="A354" s="18" t="str">
        <f t="shared" si="30"/>
        <v/>
      </c>
      <c r="B354" s="20" t="str">
        <f t="shared" si="31"/>
        <v/>
      </c>
      <c r="C354" s="19" t="str">
        <f t="shared" si="32"/>
        <v/>
      </c>
      <c r="D354" s="72"/>
      <c r="E354" s="19"/>
      <c r="F354" s="19" t="str">
        <f t="shared" si="33"/>
        <v/>
      </c>
      <c r="G354" s="19" t="str">
        <f t="shared" si="34"/>
        <v/>
      </c>
      <c r="H354" s="19" t="str">
        <f t="shared" si="35"/>
        <v/>
      </c>
    </row>
    <row r="355" spans="1:8">
      <c r="A355" s="18" t="str">
        <f t="shared" si="30"/>
        <v/>
      </c>
      <c r="B355" s="20" t="str">
        <f t="shared" si="31"/>
        <v/>
      </c>
      <c r="C355" s="19" t="str">
        <f t="shared" si="32"/>
        <v/>
      </c>
      <c r="D355" s="72"/>
      <c r="E355" s="19"/>
      <c r="F355" s="19" t="str">
        <f t="shared" si="33"/>
        <v/>
      </c>
      <c r="G355" s="19" t="str">
        <f t="shared" si="34"/>
        <v/>
      </c>
      <c r="H355" s="19" t="str">
        <f t="shared" si="35"/>
        <v/>
      </c>
    </row>
    <row r="356" spans="1:8">
      <c r="A356" s="18" t="str">
        <f t="shared" si="30"/>
        <v/>
      </c>
      <c r="B356" s="20" t="str">
        <f t="shared" si="31"/>
        <v/>
      </c>
      <c r="C356" s="19" t="str">
        <f t="shared" si="32"/>
        <v/>
      </c>
      <c r="D356" s="72"/>
      <c r="E356" s="19"/>
      <c r="F356" s="19" t="str">
        <f t="shared" si="33"/>
        <v/>
      </c>
      <c r="G356" s="19" t="str">
        <f t="shared" si="34"/>
        <v/>
      </c>
      <c r="H356" s="19" t="str">
        <f t="shared" si="35"/>
        <v/>
      </c>
    </row>
    <row r="357" spans="1:8">
      <c r="A357" s="18" t="str">
        <f t="shared" si="30"/>
        <v/>
      </c>
      <c r="B357" s="20" t="str">
        <f t="shared" si="31"/>
        <v/>
      </c>
      <c r="C357" s="19" t="str">
        <f t="shared" si="32"/>
        <v/>
      </c>
      <c r="D357" s="72"/>
      <c r="E357" s="19"/>
      <c r="F357" s="19" t="str">
        <f t="shared" si="33"/>
        <v/>
      </c>
      <c r="G357" s="19" t="str">
        <f t="shared" si="34"/>
        <v/>
      </c>
      <c r="H357" s="19" t="str">
        <f t="shared" si="35"/>
        <v/>
      </c>
    </row>
    <row r="358" spans="1:8">
      <c r="A358" s="18" t="str">
        <f t="shared" si="30"/>
        <v/>
      </c>
      <c r="B358" s="20" t="str">
        <f t="shared" si="31"/>
        <v/>
      </c>
      <c r="C358" s="19" t="str">
        <f t="shared" si="32"/>
        <v/>
      </c>
      <c r="D358" s="72"/>
      <c r="E358" s="19"/>
      <c r="F358" s="19" t="str">
        <f t="shared" si="33"/>
        <v/>
      </c>
      <c r="G358" s="19" t="str">
        <f t="shared" si="34"/>
        <v/>
      </c>
      <c r="H358" s="19" t="str">
        <f t="shared" si="35"/>
        <v/>
      </c>
    </row>
    <row r="359" spans="1:8">
      <c r="A359" s="18" t="str">
        <f t="shared" si="30"/>
        <v/>
      </c>
      <c r="B359" s="20" t="str">
        <f t="shared" si="31"/>
        <v/>
      </c>
      <c r="C359" s="19" t="str">
        <f t="shared" si="32"/>
        <v/>
      </c>
      <c r="D359" s="72"/>
      <c r="E359" s="19"/>
      <c r="F359" s="19" t="str">
        <f t="shared" si="33"/>
        <v/>
      </c>
      <c r="G359" s="19" t="str">
        <f t="shared" si="34"/>
        <v/>
      </c>
      <c r="H359" s="19" t="str">
        <f t="shared" si="35"/>
        <v/>
      </c>
    </row>
    <row r="360" spans="1:8">
      <c r="A360" s="18" t="str">
        <f t="shared" si="30"/>
        <v/>
      </c>
      <c r="B360" s="20" t="str">
        <f t="shared" si="31"/>
        <v/>
      </c>
      <c r="C360" s="19" t="str">
        <f t="shared" si="32"/>
        <v/>
      </c>
      <c r="D360" s="72"/>
      <c r="E360" s="19"/>
      <c r="F360" s="19" t="str">
        <f t="shared" si="33"/>
        <v/>
      </c>
      <c r="G360" s="19" t="str">
        <f t="shared" si="34"/>
        <v/>
      </c>
      <c r="H360" s="19" t="str">
        <f t="shared" si="35"/>
        <v/>
      </c>
    </row>
    <row r="361" spans="1:8">
      <c r="A361" s="18" t="str">
        <f t="shared" si="30"/>
        <v/>
      </c>
      <c r="B361" s="20" t="str">
        <f t="shared" si="31"/>
        <v/>
      </c>
      <c r="C361" s="19" t="str">
        <f t="shared" si="32"/>
        <v/>
      </c>
      <c r="D361" s="72"/>
      <c r="E361" s="19"/>
      <c r="F361" s="19" t="str">
        <f t="shared" si="33"/>
        <v/>
      </c>
      <c r="G361" s="19" t="str">
        <f t="shared" si="34"/>
        <v/>
      </c>
      <c r="H361" s="19" t="str">
        <f t="shared" si="35"/>
        <v/>
      </c>
    </row>
    <row r="362" spans="1:8">
      <c r="A362" s="18" t="str">
        <f t="shared" si="30"/>
        <v/>
      </c>
      <c r="B362" s="20" t="str">
        <f t="shared" si="31"/>
        <v/>
      </c>
      <c r="C362" s="19" t="str">
        <f t="shared" si="32"/>
        <v/>
      </c>
      <c r="D362" s="72"/>
      <c r="E362" s="19"/>
      <c r="F362" s="19" t="str">
        <f t="shared" si="33"/>
        <v/>
      </c>
      <c r="G362" s="19" t="str">
        <f t="shared" si="34"/>
        <v/>
      </c>
      <c r="H362" s="19" t="str">
        <f t="shared" si="35"/>
        <v/>
      </c>
    </row>
    <row r="363" spans="1:8">
      <c r="A363" s="18" t="str">
        <f t="shared" si="30"/>
        <v/>
      </c>
      <c r="B363" s="20" t="str">
        <f t="shared" si="31"/>
        <v/>
      </c>
      <c r="C363" s="19" t="str">
        <f t="shared" si="32"/>
        <v/>
      </c>
      <c r="D363" s="72"/>
      <c r="E363" s="19"/>
      <c r="F363" s="19" t="str">
        <f t="shared" si="33"/>
        <v/>
      </c>
      <c r="G363" s="19" t="str">
        <f t="shared" si="34"/>
        <v/>
      </c>
      <c r="H363" s="19" t="str">
        <f t="shared" si="35"/>
        <v/>
      </c>
    </row>
    <row r="364" spans="1:8">
      <c r="A364" s="18" t="str">
        <f t="shared" si="30"/>
        <v/>
      </c>
      <c r="B364" s="20" t="str">
        <f t="shared" si="31"/>
        <v/>
      </c>
      <c r="C364" s="19" t="str">
        <f t="shared" si="32"/>
        <v/>
      </c>
      <c r="D364" s="72"/>
      <c r="E364" s="19"/>
      <c r="F364" s="19" t="str">
        <f t="shared" si="33"/>
        <v/>
      </c>
      <c r="G364" s="19" t="str">
        <f t="shared" si="34"/>
        <v/>
      </c>
      <c r="H364" s="19" t="str">
        <f t="shared" si="35"/>
        <v/>
      </c>
    </row>
    <row r="365" spans="1:8">
      <c r="A365" s="18" t="str">
        <f t="shared" si="30"/>
        <v/>
      </c>
      <c r="B365" s="20" t="str">
        <f t="shared" si="31"/>
        <v/>
      </c>
      <c r="C365" s="19" t="str">
        <f t="shared" si="32"/>
        <v/>
      </c>
      <c r="D365" s="72"/>
      <c r="E365" s="19"/>
      <c r="F365" s="19" t="str">
        <f t="shared" si="33"/>
        <v/>
      </c>
      <c r="G365" s="19" t="str">
        <f t="shared" si="34"/>
        <v/>
      </c>
      <c r="H365" s="19" t="str">
        <f t="shared" si="35"/>
        <v/>
      </c>
    </row>
    <row r="366" spans="1:8">
      <c r="A366" s="18" t="str">
        <f t="shared" si="30"/>
        <v/>
      </c>
      <c r="B366" s="20" t="str">
        <f t="shared" si="31"/>
        <v/>
      </c>
      <c r="C366" s="19" t="str">
        <f t="shared" si="32"/>
        <v/>
      </c>
      <c r="D366" s="72"/>
      <c r="E366" s="19"/>
      <c r="F366" s="19" t="str">
        <f t="shared" si="33"/>
        <v/>
      </c>
      <c r="G366" s="19" t="str">
        <f t="shared" si="34"/>
        <v/>
      </c>
      <c r="H366" s="19" t="str">
        <f t="shared" si="35"/>
        <v/>
      </c>
    </row>
    <row r="367" spans="1:8">
      <c r="A367" s="18" t="str">
        <f t="shared" si="30"/>
        <v/>
      </c>
      <c r="B367" s="20" t="str">
        <f t="shared" si="31"/>
        <v/>
      </c>
      <c r="C367" s="19" t="str">
        <f t="shared" si="32"/>
        <v/>
      </c>
      <c r="D367" s="72"/>
      <c r="E367" s="19"/>
      <c r="F367" s="19" t="str">
        <f t="shared" si="33"/>
        <v/>
      </c>
      <c r="G367" s="19" t="str">
        <f t="shared" si="34"/>
        <v/>
      </c>
      <c r="H367" s="19" t="str">
        <f t="shared" si="35"/>
        <v/>
      </c>
    </row>
    <row r="368" spans="1:8">
      <c r="A368" s="18" t="str">
        <f t="shared" si="30"/>
        <v/>
      </c>
      <c r="B368" s="20" t="str">
        <f t="shared" si="31"/>
        <v/>
      </c>
      <c r="C368" s="19" t="str">
        <f t="shared" si="32"/>
        <v/>
      </c>
      <c r="D368" s="72"/>
      <c r="E368" s="19"/>
      <c r="F368" s="19" t="str">
        <f t="shared" si="33"/>
        <v/>
      </c>
      <c r="G368" s="19" t="str">
        <f t="shared" si="34"/>
        <v/>
      </c>
      <c r="H368" s="19" t="str">
        <f t="shared" si="35"/>
        <v/>
      </c>
    </row>
    <row r="369" spans="1:8">
      <c r="A369" s="18" t="str">
        <f t="shared" si="30"/>
        <v/>
      </c>
      <c r="B369" s="20" t="str">
        <f t="shared" si="31"/>
        <v/>
      </c>
      <c r="C369" s="19" t="str">
        <f t="shared" si="32"/>
        <v/>
      </c>
      <c r="D369" s="72"/>
      <c r="E369" s="19"/>
      <c r="F369" s="19" t="str">
        <f t="shared" si="33"/>
        <v/>
      </c>
      <c r="G369" s="19" t="str">
        <f t="shared" si="34"/>
        <v/>
      </c>
      <c r="H369" s="19" t="str">
        <f t="shared" si="35"/>
        <v/>
      </c>
    </row>
    <row r="370" spans="1:8">
      <c r="A370" s="18" t="str">
        <f t="shared" si="30"/>
        <v/>
      </c>
      <c r="B370" s="20" t="str">
        <f t="shared" si="31"/>
        <v/>
      </c>
      <c r="C370" s="19" t="str">
        <f t="shared" si="32"/>
        <v/>
      </c>
      <c r="D370" s="72"/>
      <c r="E370" s="19"/>
      <c r="F370" s="19" t="str">
        <f t="shared" si="33"/>
        <v/>
      </c>
      <c r="G370" s="19" t="str">
        <f t="shared" si="34"/>
        <v/>
      </c>
      <c r="H370" s="19" t="str">
        <f t="shared" si="35"/>
        <v/>
      </c>
    </row>
    <row r="371" spans="1:8">
      <c r="A371" s="18" t="str">
        <f t="shared" si="30"/>
        <v/>
      </c>
      <c r="B371" s="20" t="str">
        <f t="shared" si="31"/>
        <v/>
      </c>
      <c r="C371" s="19" t="str">
        <f t="shared" si="32"/>
        <v/>
      </c>
      <c r="D371" s="72"/>
      <c r="E371" s="19"/>
      <c r="F371" s="19" t="str">
        <f t="shared" si="33"/>
        <v/>
      </c>
      <c r="G371" s="19" t="str">
        <f t="shared" si="34"/>
        <v/>
      </c>
      <c r="H371" s="19" t="str">
        <f t="shared" si="35"/>
        <v/>
      </c>
    </row>
    <row r="372" spans="1:8">
      <c r="A372" s="18" t="str">
        <f t="shared" si="30"/>
        <v/>
      </c>
      <c r="B372" s="20" t="str">
        <f t="shared" si="31"/>
        <v/>
      </c>
      <c r="C372" s="19" t="str">
        <f t="shared" si="32"/>
        <v/>
      </c>
      <c r="D372" s="72"/>
      <c r="E372" s="19"/>
      <c r="F372" s="19" t="str">
        <f t="shared" si="33"/>
        <v/>
      </c>
      <c r="G372" s="19" t="str">
        <f t="shared" si="34"/>
        <v/>
      </c>
      <c r="H372" s="19" t="str">
        <f t="shared" si="35"/>
        <v/>
      </c>
    </row>
    <row r="373" spans="1:8">
      <c r="A373" s="18" t="str">
        <f t="shared" si="30"/>
        <v/>
      </c>
      <c r="B373" s="20" t="str">
        <f t="shared" si="31"/>
        <v/>
      </c>
      <c r="C373" s="19" t="str">
        <f t="shared" si="32"/>
        <v/>
      </c>
      <c r="D373" s="72"/>
      <c r="E373" s="19"/>
      <c r="F373" s="19" t="str">
        <f t="shared" si="33"/>
        <v/>
      </c>
      <c r="G373" s="19" t="str">
        <f t="shared" si="34"/>
        <v/>
      </c>
      <c r="H373" s="19" t="str">
        <f t="shared" si="35"/>
        <v/>
      </c>
    </row>
    <row r="374" spans="1:8">
      <c r="A374" s="18" t="str">
        <f t="shared" si="30"/>
        <v/>
      </c>
      <c r="B374" s="20" t="str">
        <f t="shared" si="31"/>
        <v/>
      </c>
      <c r="C374" s="19" t="str">
        <f t="shared" si="32"/>
        <v/>
      </c>
      <c r="D374" s="72"/>
      <c r="E374" s="19"/>
      <c r="F374" s="19" t="str">
        <f t="shared" si="33"/>
        <v/>
      </c>
      <c r="G374" s="19" t="str">
        <f t="shared" si="34"/>
        <v/>
      </c>
      <c r="H374" s="19" t="str">
        <f t="shared" si="35"/>
        <v/>
      </c>
    </row>
    <row r="375" spans="1:8">
      <c r="A375" s="18" t="str">
        <f t="shared" si="30"/>
        <v/>
      </c>
      <c r="B375" s="20" t="str">
        <f t="shared" si="31"/>
        <v/>
      </c>
      <c r="C375" s="19" t="str">
        <f t="shared" si="32"/>
        <v/>
      </c>
      <c r="D375" s="72"/>
      <c r="E375" s="19"/>
      <c r="F375" s="19" t="str">
        <f t="shared" si="33"/>
        <v/>
      </c>
      <c r="G375" s="19" t="str">
        <f t="shared" si="34"/>
        <v/>
      </c>
      <c r="H375" s="19" t="str">
        <f t="shared" si="35"/>
        <v/>
      </c>
    </row>
    <row r="376" spans="1:8">
      <c r="A376" s="18" t="str">
        <f t="shared" si="30"/>
        <v/>
      </c>
      <c r="B376" s="20" t="str">
        <f t="shared" si="31"/>
        <v/>
      </c>
      <c r="C376" s="19" t="str">
        <f t="shared" si="32"/>
        <v/>
      </c>
      <c r="D376" s="72"/>
      <c r="E376" s="19"/>
      <c r="F376" s="19" t="str">
        <f t="shared" si="33"/>
        <v/>
      </c>
      <c r="G376" s="19" t="str">
        <f t="shared" si="34"/>
        <v/>
      </c>
      <c r="H376" s="19" t="str">
        <f t="shared" si="35"/>
        <v/>
      </c>
    </row>
    <row r="377" spans="1:8">
      <c r="A377" s="18" t="str">
        <f t="shared" si="30"/>
        <v/>
      </c>
      <c r="B377" s="20" t="str">
        <f t="shared" si="31"/>
        <v/>
      </c>
      <c r="C377" s="19" t="str">
        <f t="shared" si="32"/>
        <v/>
      </c>
      <c r="D377" s="72"/>
      <c r="E377" s="19"/>
      <c r="F377" s="19" t="str">
        <f t="shared" si="33"/>
        <v/>
      </c>
      <c r="G377" s="19" t="str">
        <f t="shared" si="34"/>
        <v/>
      </c>
      <c r="H377" s="19" t="str">
        <f t="shared" si="35"/>
        <v/>
      </c>
    </row>
    <row r="378" spans="1:8">
      <c r="A378" s="18" t="str">
        <f t="shared" si="30"/>
        <v/>
      </c>
      <c r="B378" s="20" t="str">
        <f t="shared" si="31"/>
        <v/>
      </c>
      <c r="C378" s="19" t="str">
        <f t="shared" si="32"/>
        <v/>
      </c>
      <c r="D378" s="72"/>
      <c r="E378" s="19"/>
      <c r="F378" s="19" t="str">
        <f t="shared" si="33"/>
        <v/>
      </c>
      <c r="G378" s="19" t="str">
        <f t="shared" si="34"/>
        <v/>
      </c>
      <c r="H378" s="19" t="str">
        <f t="shared" si="35"/>
        <v/>
      </c>
    </row>
    <row r="379" spans="1:8">
      <c r="A379" s="18" t="str">
        <f t="shared" si="30"/>
        <v/>
      </c>
      <c r="B379" s="20" t="str">
        <f t="shared" si="31"/>
        <v/>
      </c>
      <c r="C379" s="19" t="str">
        <f t="shared" si="32"/>
        <v/>
      </c>
      <c r="D379" s="72"/>
      <c r="E379" s="19"/>
      <c r="F379" s="19" t="str">
        <f t="shared" si="33"/>
        <v/>
      </c>
      <c r="G379" s="19" t="str">
        <f t="shared" si="34"/>
        <v/>
      </c>
      <c r="H379" s="19" t="str">
        <f t="shared" si="35"/>
        <v/>
      </c>
    </row>
    <row r="380" spans="1:8">
      <c r="A380" s="18" t="str">
        <f t="shared" si="30"/>
        <v/>
      </c>
      <c r="B380" s="20" t="str">
        <f t="shared" si="31"/>
        <v/>
      </c>
      <c r="C380" s="19" t="str">
        <f t="shared" si="32"/>
        <v/>
      </c>
      <c r="D380" s="72"/>
      <c r="E380" s="19"/>
      <c r="F380" s="19" t="str">
        <f t="shared" si="33"/>
        <v/>
      </c>
      <c r="G380" s="19" t="str">
        <f t="shared" si="34"/>
        <v/>
      </c>
      <c r="H380" s="19" t="str">
        <f t="shared" si="35"/>
        <v/>
      </c>
    </row>
    <row r="381" spans="1:8">
      <c r="A381" s="18" t="str">
        <f t="shared" si="30"/>
        <v/>
      </c>
      <c r="B381" s="20" t="str">
        <f t="shared" si="31"/>
        <v/>
      </c>
      <c r="C381" s="19" t="str">
        <f t="shared" si="32"/>
        <v/>
      </c>
      <c r="D381" s="72"/>
      <c r="E381" s="19"/>
      <c r="F381" s="19" t="str">
        <f t="shared" si="33"/>
        <v/>
      </c>
      <c r="G381" s="19" t="str">
        <f t="shared" si="34"/>
        <v/>
      </c>
      <c r="H381" s="19" t="str">
        <f t="shared" si="35"/>
        <v/>
      </c>
    </row>
    <row r="382" spans="1:8">
      <c r="A382" s="18" t="str">
        <f t="shared" si="30"/>
        <v/>
      </c>
      <c r="B382" s="20" t="str">
        <f t="shared" si="31"/>
        <v/>
      </c>
      <c r="C382" s="19" t="str">
        <f t="shared" si="32"/>
        <v/>
      </c>
      <c r="D382" s="72"/>
      <c r="E382" s="19"/>
      <c r="F382" s="19" t="str">
        <f t="shared" si="33"/>
        <v/>
      </c>
      <c r="G382" s="19" t="str">
        <f t="shared" si="34"/>
        <v/>
      </c>
      <c r="H382" s="19" t="str">
        <f t="shared" si="35"/>
        <v/>
      </c>
    </row>
    <row r="383" spans="1:8">
      <c r="A383" s="18" t="str">
        <f t="shared" si="30"/>
        <v/>
      </c>
      <c r="B383" s="20" t="str">
        <f t="shared" si="31"/>
        <v/>
      </c>
      <c r="C383" s="19" t="str">
        <f t="shared" si="32"/>
        <v/>
      </c>
      <c r="D383" s="72"/>
      <c r="E383" s="19"/>
      <c r="F383" s="19" t="str">
        <f t="shared" si="33"/>
        <v/>
      </c>
      <c r="G383" s="19" t="str">
        <f t="shared" si="34"/>
        <v/>
      </c>
      <c r="H383" s="19" t="str">
        <f t="shared" si="35"/>
        <v/>
      </c>
    </row>
    <row r="384" spans="1:8">
      <c r="A384" s="18" t="str">
        <f t="shared" si="30"/>
        <v/>
      </c>
      <c r="B384" s="20" t="str">
        <f t="shared" si="31"/>
        <v/>
      </c>
      <c r="C384" s="19" t="str">
        <f t="shared" si="32"/>
        <v/>
      </c>
      <c r="D384" s="72"/>
      <c r="E384" s="19"/>
      <c r="F384" s="19" t="str">
        <f t="shared" si="33"/>
        <v/>
      </c>
      <c r="G384" s="19" t="str">
        <f t="shared" si="34"/>
        <v/>
      </c>
      <c r="H384" s="19" t="str">
        <f t="shared" si="35"/>
        <v/>
      </c>
    </row>
    <row r="385" spans="1:8">
      <c r="A385" s="18" t="str">
        <f t="shared" si="30"/>
        <v/>
      </c>
      <c r="B385" s="20" t="str">
        <f t="shared" si="31"/>
        <v/>
      </c>
      <c r="C385" s="19" t="str">
        <f t="shared" si="32"/>
        <v/>
      </c>
      <c r="D385" s="72"/>
      <c r="E385" s="19"/>
      <c r="F385" s="19" t="str">
        <f t="shared" si="33"/>
        <v/>
      </c>
      <c r="G385" s="19" t="str">
        <f t="shared" si="34"/>
        <v/>
      </c>
      <c r="H385" s="19" t="str">
        <f t="shared" si="35"/>
        <v/>
      </c>
    </row>
    <row r="386" spans="1:8">
      <c r="A386" s="18" t="str">
        <f t="shared" si="30"/>
        <v/>
      </c>
      <c r="B386" s="20" t="str">
        <f t="shared" si="31"/>
        <v/>
      </c>
      <c r="C386" s="19" t="str">
        <f t="shared" si="32"/>
        <v/>
      </c>
      <c r="D386" s="72"/>
      <c r="E386" s="19"/>
      <c r="F386" s="19" t="str">
        <f t="shared" si="33"/>
        <v/>
      </c>
      <c r="G386" s="19" t="str">
        <f t="shared" si="34"/>
        <v/>
      </c>
      <c r="H386" s="19" t="str">
        <f t="shared" si="35"/>
        <v/>
      </c>
    </row>
    <row r="387" spans="1:8">
      <c r="A387" s="18" t="str">
        <f t="shared" si="30"/>
        <v/>
      </c>
      <c r="B387" s="20" t="str">
        <f t="shared" si="31"/>
        <v/>
      </c>
      <c r="C387" s="19" t="str">
        <f t="shared" si="32"/>
        <v/>
      </c>
      <c r="D387" s="72"/>
      <c r="E387" s="19"/>
      <c r="F387" s="19" t="str">
        <f t="shared" si="33"/>
        <v/>
      </c>
      <c r="G387" s="19" t="str">
        <f t="shared" si="34"/>
        <v/>
      </c>
      <c r="H387" s="19" t="str">
        <f t="shared" si="35"/>
        <v/>
      </c>
    </row>
    <row r="388" spans="1:8">
      <c r="A388" s="18" t="str">
        <f t="shared" si="30"/>
        <v/>
      </c>
      <c r="B388" s="20" t="str">
        <f t="shared" si="31"/>
        <v/>
      </c>
      <c r="C388" s="19" t="str">
        <f t="shared" si="32"/>
        <v/>
      </c>
      <c r="D388" s="72"/>
      <c r="E388" s="19"/>
      <c r="F388" s="19" t="str">
        <f t="shared" si="33"/>
        <v/>
      </c>
      <c r="G388" s="19" t="str">
        <f t="shared" si="34"/>
        <v/>
      </c>
      <c r="H388" s="19" t="str">
        <f t="shared" si="35"/>
        <v/>
      </c>
    </row>
    <row r="389" spans="1:8">
      <c r="A389" s="18" t="str">
        <f t="shared" si="30"/>
        <v/>
      </c>
      <c r="B389" s="20" t="str">
        <f t="shared" si="31"/>
        <v/>
      </c>
      <c r="C389" s="19" t="str">
        <f t="shared" si="32"/>
        <v/>
      </c>
      <c r="D389" s="72"/>
      <c r="E389" s="19"/>
      <c r="F389" s="19" t="str">
        <f t="shared" si="33"/>
        <v/>
      </c>
      <c r="G389" s="19" t="str">
        <f t="shared" si="34"/>
        <v/>
      </c>
      <c r="H389" s="19" t="str">
        <f t="shared" si="35"/>
        <v/>
      </c>
    </row>
    <row r="390" spans="1:8">
      <c r="A390" s="18" t="str">
        <f t="shared" si="30"/>
        <v/>
      </c>
      <c r="B390" s="20" t="str">
        <f t="shared" si="31"/>
        <v/>
      </c>
      <c r="C390" s="19" t="str">
        <f t="shared" si="32"/>
        <v/>
      </c>
      <c r="D390" s="72"/>
      <c r="E390" s="19"/>
      <c r="F390" s="19" t="str">
        <f t="shared" si="33"/>
        <v/>
      </c>
      <c r="G390" s="19" t="str">
        <f t="shared" si="34"/>
        <v/>
      </c>
      <c r="H390" s="19" t="str">
        <f t="shared" si="35"/>
        <v/>
      </c>
    </row>
    <row r="391" spans="1:8">
      <c r="A391" s="18" t="str">
        <f t="shared" si="30"/>
        <v/>
      </c>
      <c r="B391" s="20" t="str">
        <f t="shared" si="31"/>
        <v/>
      </c>
      <c r="C391" s="19" t="str">
        <f t="shared" si="32"/>
        <v/>
      </c>
      <c r="D391" s="72"/>
      <c r="E391" s="19"/>
      <c r="F391" s="19" t="str">
        <f t="shared" si="33"/>
        <v/>
      </c>
      <c r="G391" s="19" t="str">
        <f t="shared" si="34"/>
        <v/>
      </c>
      <c r="H391" s="19" t="str">
        <f t="shared" si="35"/>
        <v/>
      </c>
    </row>
    <row r="392" spans="1:8">
      <c r="A392" s="18" t="str">
        <f t="shared" si="30"/>
        <v/>
      </c>
      <c r="B392" s="20" t="str">
        <f t="shared" si="31"/>
        <v/>
      </c>
      <c r="C392" s="19" t="str">
        <f t="shared" si="32"/>
        <v/>
      </c>
      <c r="D392" s="72"/>
      <c r="E392" s="19"/>
      <c r="F392" s="19" t="str">
        <f t="shared" si="33"/>
        <v/>
      </c>
      <c r="G392" s="19" t="str">
        <f t="shared" si="34"/>
        <v/>
      </c>
      <c r="H392" s="19" t="str">
        <f t="shared" si="35"/>
        <v/>
      </c>
    </row>
    <row r="393" spans="1:8">
      <c r="A393" s="18" t="str">
        <f t="shared" si="30"/>
        <v/>
      </c>
      <c r="B393" s="20" t="str">
        <f t="shared" si="31"/>
        <v/>
      </c>
      <c r="C393" s="19" t="str">
        <f t="shared" si="32"/>
        <v/>
      </c>
      <c r="D393" s="72"/>
      <c r="E393" s="19"/>
      <c r="F393" s="19" t="str">
        <f t="shared" si="33"/>
        <v/>
      </c>
      <c r="G393" s="19" t="str">
        <f t="shared" si="34"/>
        <v/>
      </c>
      <c r="H393" s="19" t="str">
        <f t="shared" si="35"/>
        <v/>
      </c>
    </row>
    <row r="394" spans="1:8">
      <c r="A394" s="18" t="str">
        <f t="shared" si="30"/>
        <v/>
      </c>
      <c r="B394" s="20" t="str">
        <f t="shared" si="31"/>
        <v/>
      </c>
      <c r="C394" s="19" t="str">
        <f t="shared" si="32"/>
        <v/>
      </c>
      <c r="D394" s="72"/>
      <c r="E394" s="19"/>
      <c r="F394" s="19" t="str">
        <f t="shared" si="33"/>
        <v/>
      </c>
      <c r="G394" s="19" t="str">
        <f t="shared" si="34"/>
        <v/>
      </c>
      <c r="H394" s="19" t="str">
        <f t="shared" si="35"/>
        <v/>
      </c>
    </row>
    <row r="395" spans="1:8">
      <c r="A395" s="18" t="str">
        <f t="shared" si="30"/>
        <v/>
      </c>
      <c r="B395" s="20" t="str">
        <f t="shared" si="31"/>
        <v/>
      </c>
      <c r="C395" s="19" t="str">
        <f t="shared" si="32"/>
        <v/>
      </c>
      <c r="D395" s="72"/>
      <c r="E395" s="19"/>
      <c r="F395" s="19" t="str">
        <f t="shared" si="33"/>
        <v/>
      </c>
      <c r="G395" s="19" t="str">
        <f t="shared" si="34"/>
        <v/>
      </c>
      <c r="H395" s="19" t="str">
        <f t="shared" si="35"/>
        <v/>
      </c>
    </row>
    <row r="396" spans="1:8">
      <c r="A396" s="18" t="str">
        <f t="shared" si="30"/>
        <v/>
      </c>
      <c r="B396" s="20" t="str">
        <f t="shared" si="31"/>
        <v/>
      </c>
      <c r="C396" s="19" t="str">
        <f t="shared" si="32"/>
        <v/>
      </c>
      <c r="D396" s="72"/>
      <c r="E396" s="19"/>
      <c r="F396" s="19" t="str">
        <f t="shared" si="33"/>
        <v/>
      </c>
      <c r="G396" s="19" t="str">
        <f t="shared" si="34"/>
        <v/>
      </c>
      <c r="H396" s="19" t="str">
        <f t="shared" si="35"/>
        <v/>
      </c>
    </row>
    <row r="397" spans="1:8">
      <c r="A397" s="18" t="str">
        <f t="shared" si="30"/>
        <v/>
      </c>
      <c r="B397" s="20" t="str">
        <f t="shared" si="31"/>
        <v/>
      </c>
      <c r="C397" s="19" t="str">
        <f t="shared" si="32"/>
        <v/>
      </c>
      <c r="D397" s="72"/>
      <c r="E397" s="19"/>
      <c r="F397" s="19" t="str">
        <f t="shared" si="33"/>
        <v/>
      </c>
      <c r="G397" s="19" t="str">
        <f t="shared" si="34"/>
        <v/>
      </c>
      <c r="H397" s="19" t="str">
        <f t="shared" si="35"/>
        <v/>
      </c>
    </row>
    <row r="398" spans="1:8">
      <c r="A398" s="18" t="str">
        <f t="shared" si="30"/>
        <v/>
      </c>
      <c r="B398" s="20" t="str">
        <f t="shared" si="31"/>
        <v/>
      </c>
      <c r="C398" s="19" t="str">
        <f t="shared" si="32"/>
        <v/>
      </c>
      <c r="D398" s="72"/>
      <c r="E398" s="19"/>
      <c r="F398" s="19" t="str">
        <f t="shared" si="33"/>
        <v/>
      </c>
      <c r="G398" s="19" t="str">
        <f t="shared" si="34"/>
        <v/>
      </c>
      <c r="H398" s="19" t="str">
        <f t="shared" si="35"/>
        <v/>
      </c>
    </row>
    <row r="399" spans="1:8">
      <c r="A399" s="18" t="str">
        <f t="shared" si="30"/>
        <v/>
      </c>
      <c r="B399" s="20" t="str">
        <f t="shared" si="31"/>
        <v/>
      </c>
      <c r="C399" s="19" t="str">
        <f t="shared" si="32"/>
        <v/>
      </c>
      <c r="D399" s="72"/>
      <c r="E399" s="19"/>
      <c r="F399" s="19" t="str">
        <f t="shared" si="33"/>
        <v/>
      </c>
      <c r="G399" s="19" t="str">
        <f t="shared" si="34"/>
        <v/>
      </c>
      <c r="H399" s="19" t="str">
        <f t="shared" si="35"/>
        <v/>
      </c>
    </row>
    <row r="400" spans="1:8">
      <c r="A400" s="18" t="str">
        <f t="shared" si="30"/>
        <v/>
      </c>
      <c r="B400" s="20" t="str">
        <f t="shared" si="31"/>
        <v/>
      </c>
      <c r="C400" s="19" t="str">
        <f t="shared" si="32"/>
        <v/>
      </c>
      <c r="D400" s="72"/>
      <c r="E400" s="19"/>
      <c r="F400" s="19" t="str">
        <f t="shared" si="33"/>
        <v/>
      </c>
      <c r="G400" s="19" t="str">
        <f t="shared" si="34"/>
        <v/>
      </c>
      <c r="H400" s="19" t="str">
        <f t="shared" si="35"/>
        <v/>
      </c>
    </row>
    <row r="401" spans="1:8">
      <c r="A401" s="18" t="str">
        <f t="shared" si="30"/>
        <v/>
      </c>
      <c r="B401" s="20" t="str">
        <f t="shared" si="31"/>
        <v/>
      </c>
      <c r="C401" s="19" t="str">
        <f t="shared" si="32"/>
        <v/>
      </c>
      <c r="D401" s="72"/>
      <c r="E401" s="19"/>
      <c r="F401" s="19" t="str">
        <f t="shared" si="33"/>
        <v/>
      </c>
      <c r="G401" s="19" t="str">
        <f t="shared" si="34"/>
        <v/>
      </c>
      <c r="H401" s="19" t="str">
        <f t="shared" si="35"/>
        <v/>
      </c>
    </row>
    <row r="402" spans="1:8">
      <c r="A402" s="18" t="str">
        <f t="shared" ref="A402:A465" si="36">IF(H401="","",IF(roundOpt,IF(OR(A401&gt;=nper,ROUND(H401,2)&lt;=0),"",A401+1),IF(OR(A401&gt;=nper,H401&lt;=0),"",A401+1)))</f>
        <v/>
      </c>
      <c r="B402" s="20" t="str">
        <f t="shared" ref="B402:B465" si="37">IF(A402="","",IF(OR(periods_per_year=26,periods_per_year=52),IF(periods_per_year=26,IF(A402=1,fpdate,B401+14),IF(periods_per_year=52,IF(A402=1,fpdate,B401+7),"n/a")),IF(periods_per_year=24,DATE(YEAR(fpdate),MONTH(fpdate)+(A402-1)/2+IF(AND(DAY(fpdate)&gt;=15,MOD(A402,2)=0),1,0),IF(MOD(A402,2)=0,IF(DAY(fpdate)&gt;=15,DAY(fpdate)-14,DAY(fpdate)+14),DAY(fpdate))),IF(DAY(DATE(YEAR(fpdate),MONTH(fpdate)+(A402-1)*months_per_period,DAY(fpdate)))&lt;&gt;DAY(fpdate),DATE(YEAR(fpdate),MONTH(fpdate)+(A402-1)*months_per_period+1,0),DATE(YEAR(fpdate),MONTH(fpdate)+(A402-1)*months_per_period,DAY(fpdate))))))</f>
        <v/>
      </c>
      <c r="C402" s="19" t="str">
        <f t="shared" ref="C402:C465" si="38">IF(A402="","",IF(roundOpt,IF(OR(A402=nper,payment&gt;ROUND((1+rate)*H401,2)),ROUND((1+rate)*H401,2),payment),IF(OR(A402=nper,payment&gt;(1+rate)*H401),(1+rate)*H401,payment)))</f>
        <v/>
      </c>
      <c r="D402" s="72"/>
      <c r="E402" s="19"/>
      <c r="F402" s="19" t="str">
        <f t="shared" ref="F402:F465" si="39">IF(A402="","",IF(AND(A402=1,pmtType=1),0,IF(roundOpt,ROUND(rate*H401,2),rate*H401)))</f>
        <v/>
      </c>
      <c r="G402" s="19" t="str">
        <f t="shared" ref="G402:G465" si="40">IF(A402="","",C402-F402+D402)</f>
        <v/>
      </c>
      <c r="H402" s="19" t="str">
        <f t="shared" ref="H402:H465" si="41">IF(A402="","",H401-G402)</f>
        <v/>
      </c>
    </row>
    <row r="403" spans="1:8">
      <c r="A403" s="18" t="str">
        <f t="shared" si="36"/>
        <v/>
      </c>
      <c r="B403" s="20" t="str">
        <f t="shared" si="37"/>
        <v/>
      </c>
      <c r="C403" s="19" t="str">
        <f t="shared" si="38"/>
        <v/>
      </c>
      <c r="D403" s="72"/>
      <c r="E403" s="19"/>
      <c r="F403" s="19" t="str">
        <f t="shared" si="39"/>
        <v/>
      </c>
      <c r="G403" s="19" t="str">
        <f t="shared" si="40"/>
        <v/>
      </c>
      <c r="H403" s="19" t="str">
        <f t="shared" si="41"/>
        <v/>
      </c>
    </row>
    <row r="404" spans="1:8">
      <c r="A404" s="18" t="str">
        <f t="shared" si="36"/>
        <v/>
      </c>
      <c r="B404" s="20" t="str">
        <f t="shared" si="37"/>
        <v/>
      </c>
      <c r="C404" s="19" t="str">
        <f t="shared" si="38"/>
        <v/>
      </c>
      <c r="D404" s="72"/>
      <c r="E404" s="19"/>
      <c r="F404" s="19" t="str">
        <f t="shared" si="39"/>
        <v/>
      </c>
      <c r="G404" s="19" t="str">
        <f t="shared" si="40"/>
        <v/>
      </c>
      <c r="H404" s="19" t="str">
        <f t="shared" si="41"/>
        <v/>
      </c>
    </row>
    <row r="405" spans="1:8">
      <c r="A405" s="18" t="str">
        <f t="shared" si="36"/>
        <v/>
      </c>
      <c r="B405" s="20" t="str">
        <f t="shared" si="37"/>
        <v/>
      </c>
      <c r="C405" s="19" t="str">
        <f t="shared" si="38"/>
        <v/>
      </c>
      <c r="D405" s="72"/>
      <c r="E405" s="19"/>
      <c r="F405" s="19" t="str">
        <f t="shared" si="39"/>
        <v/>
      </c>
      <c r="G405" s="19" t="str">
        <f t="shared" si="40"/>
        <v/>
      </c>
      <c r="H405" s="19" t="str">
        <f t="shared" si="41"/>
        <v/>
      </c>
    </row>
    <row r="406" spans="1:8">
      <c r="A406" s="18" t="str">
        <f t="shared" si="36"/>
        <v/>
      </c>
      <c r="B406" s="20" t="str">
        <f t="shared" si="37"/>
        <v/>
      </c>
      <c r="C406" s="19" t="str">
        <f t="shared" si="38"/>
        <v/>
      </c>
      <c r="D406" s="72"/>
      <c r="E406" s="19"/>
      <c r="F406" s="19" t="str">
        <f t="shared" si="39"/>
        <v/>
      </c>
      <c r="G406" s="19" t="str">
        <f t="shared" si="40"/>
        <v/>
      </c>
      <c r="H406" s="19" t="str">
        <f t="shared" si="41"/>
        <v/>
      </c>
    </row>
    <row r="407" spans="1:8">
      <c r="A407" s="18" t="str">
        <f t="shared" si="36"/>
        <v/>
      </c>
      <c r="B407" s="20" t="str">
        <f t="shared" si="37"/>
        <v/>
      </c>
      <c r="C407" s="19" t="str">
        <f t="shared" si="38"/>
        <v/>
      </c>
      <c r="D407" s="72"/>
      <c r="E407" s="19"/>
      <c r="F407" s="19" t="str">
        <f t="shared" si="39"/>
        <v/>
      </c>
      <c r="G407" s="19" t="str">
        <f t="shared" si="40"/>
        <v/>
      </c>
      <c r="H407" s="19" t="str">
        <f t="shared" si="41"/>
        <v/>
      </c>
    </row>
    <row r="408" spans="1:8">
      <c r="A408" s="18" t="str">
        <f t="shared" si="36"/>
        <v/>
      </c>
      <c r="B408" s="20" t="str">
        <f t="shared" si="37"/>
        <v/>
      </c>
      <c r="C408" s="19" t="str">
        <f t="shared" si="38"/>
        <v/>
      </c>
      <c r="D408" s="72"/>
      <c r="E408" s="19"/>
      <c r="F408" s="19" t="str">
        <f t="shared" si="39"/>
        <v/>
      </c>
      <c r="G408" s="19" t="str">
        <f t="shared" si="40"/>
        <v/>
      </c>
      <c r="H408" s="19" t="str">
        <f t="shared" si="41"/>
        <v/>
      </c>
    </row>
    <row r="409" spans="1:8">
      <c r="A409" s="18" t="str">
        <f t="shared" si="36"/>
        <v/>
      </c>
      <c r="B409" s="20" t="str">
        <f t="shared" si="37"/>
        <v/>
      </c>
      <c r="C409" s="19" t="str">
        <f t="shared" si="38"/>
        <v/>
      </c>
      <c r="D409" s="72"/>
      <c r="E409" s="19"/>
      <c r="F409" s="19" t="str">
        <f t="shared" si="39"/>
        <v/>
      </c>
      <c r="G409" s="19" t="str">
        <f t="shared" si="40"/>
        <v/>
      </c>
      <c r="H409" s="19" t="str">
        <f t="shared" si="41"/>
        <v/>
      </c>
    </row>
    <row r="410" spans="1:8">
      <c r="A410" s="18" t="str">
        <f t="shared" si="36"/>
        <v/>
      </c>
      <c r="B410" s="20" t="str">
        <f t="shared" si="37"/>
        <v/>
      </c>
      <c r="C410" s="19" t="str">
        <f t="shared" si="38"/>
        <v/>
      </c>
      <c r="D410" s="72"/>
      <c r="E410" s="19"/>
      <c r="F410" s="19" t="str">
        <f t="shared" si="39"/>
        <v/>
      </c>
      <c r="G410" s="19" t="str">
        <f t="shared" si="40"/>
        <v/>
      </c>
      <c r="H410" s="19" t="str">
        <f t="shared" si="41"/>
        <v/>
      </c>
    </row>
    <row r="411" spans="1:8">
      <c r="A411" s="18" t="str">
        <f t="shared" si="36"/>
        <v/>
      </c>
      <c r="B411" s="20" t="str">
        <f t="shared" si="37"/>
        <v/>
      </c>
      <c r="C411" s="19" t="str">
        <f t="shared" si="38"/>
        <v/>
      </c>
      <c r="D411" s="72"/>
      <c r="E411" s="19"/>
      <c r="F411" s="19" t="str">
        <f t="shared" si="39"/>
        <v/>
      </c>
      <c r="G411" s="19" t="str">
        <f t="shared" si="40"/>
        <v/>
      </c>
      <c r="H411" s="19" t="str">
        <f t="shared" si="41"/>
        <v/>
      </c>
    </row>
    <row r="412" spans="1:8">
      <c r="A412" s="18" t="str">
        <f t="shared" si="36"/>
        <v/>
      </c>
      <c r="B412" s="20" t="str">
        <f t="shared" si="37"/>
        <v/>
      </c>
      <c r="C412" s="19" t="str">
        <f t="shared" si="38"/>
        <v/>
      </c>
      <c r="D412" s="72"/>
      <c r="E412" s="19"/>
      <c r="F412" s="19" t="str">
        <f t="shared" si="39"/>
        <v/>
      </c>
      <c r="G412" s="19" t="str">
        <f t="shared" si="40"/>
        <v/>
      </c>
      <c r="H412" s="19" t="str">
        <f t="shared" si="41"/>
        <v/>
      </c>
    </row>
    <row r="413" spans="1:8">
      <c r="A413" s="18" t="str">
        <f t="shared" si="36"/>
        <v/>
      </c>
      <c r="B413" s="20" t="str">
        <f t="shared" si="37"/>
        <v/>
      </c>
      <c r="C413" s="19" t="str">
        <f t="shared" si="38"/>
        <v/>
      </c>
      <c r="D413" s="72"/>
      <c r="E413" s="19"/>
      <c r="F413" s="19" t="str">
        <f t="shared" si="39"/>
        <v/>
      </c>
      <c r="G413" s="19" t="str">
        <f t="shared" si="40"/>
        <v/>
      </c>
      <c r="H413" s="19" t="str">
        <f t="shared" si="41"/>
        <v/>
      </c>
    </row>
    <row r="414" spans="1:8">
      <c r="A414" s="18" t="str">
        <f t="shared" si="36"/>
        <v/>
      </c>
      <c r="B414" s="20" t="str">
        <f t="shared" si="37"/>
        <v/>
      </c>
      <c r="C414" s="19" t="str">
        <f t="shared" si="38"/>
        <v/>
      </c>
      <c r="D414" s="72"/>
      <c r="E414" s="19"/>
      <c r="F414" s="19" t="str">
        <f t="shared" si="39"/>
        <v/>
      </c>
      <c r="G414" s="19" t="str">
        <f t="shared" si="40"/>
        <v/>
      </c>
      <c r="H414" s="19" t="str">
        <f t="shared" si="41"/>
        <v/>
      </c>
    </row>
    <row r="415" spans="1:8">
      <c r="A415" s="18" t="str">
        <f t="shared" si="36"/>
        <v/>
      </c>
      <c r="B415" s="20" t="str">
        <f t="shared" si="37"/>
        <v/>
      </c>
      <c r="C415" s="19" t="str">
        <f t="shared" si="38"/>
        <v/>
      </c>
      <c r="D415" s="72"/>
      <c r="E415" s="19"/>
      <c r="F415" s="19" t="str">
        <f t="shared" si="39"/>
        <v/>
      </c>
      <c r="G415" s="19" t="str">
        <f t="shared" si="40"/>
        <v/>
      </c>
      <c r="H415" s="19" t="str">
        <f t="shared" si="41"/>
        <v/>
      </c>
    </row>
    <row r="416" spans="1:8">
      <c r="A416" s="18" t="str">
        <f t="shared" si="36"/>
        <v/>
      </c>
      <c r="B416" s="20" t="str">
        <f t="shared" si="37"/>
        <v/>
      </c>
      <c r="C416" s="19" t="str">
        <f t="shared" si="38"/>
        <v/>
      </c>
      <c r="D416" s="72"/>
      <c r="E416" s="19"/>
      <c r="F416" s="19" t="str">
        <f t="shared" si="39"/>
        <v/>
      </c>
      <c r="G416" s="19" t="str">
        <f t="shared" si="40"/>
        <v/>
      </c>
      <c r="H416" s="19" t="str">
        <f t="shared" si="41"/>
        <v/>
      </c>
    </row>
    <row r="417" spans="1:8">
      <c r="A417" s="18" t="str">
        <f t="shared" si="36"/>
        <v/>
      </c>
      <c r="B417" s="20" t="str">
        <f t="shared" si="37"/>
        <v/>
      </c>
      <c r="C417" s="19" t="str">
        <f t="shared" si="38"/>
        <v/>
      </c>
      <c r="D417" s="72"/>
      <c r="E417" s="19"/>
      <c r="F417" s="19" t="str">
        <f t="shared" si="39"/>
        <v/>
      </c>
      <c r="G417" s="19" t="str">
        <f t="shared" si="40"/>
        <v/>
      </c>
      <c r="H417" s="19" t="str">
        <f t="shared" si="41"/>
        <v/>
      </c>
    </row>
    <row r="418" spans="1:8">
      <c r="A418" s="18" t="str">
        <f t="shared" si="36"/>
        <v/>
      </c>
      <c r="B418" s="20" t="str">
        <f t="shared" si="37"/>
        <v/>
      </c>
      <c r="C418" s="19" t="str">
        <f t="shared" si="38"/>
        <v/>
      </c>
      <c r="D418" s="72"/>
      <c r="E418" s="19"/>
      <c r="F418" s="19" t="str">
        <f t="shared" si="39"/>
        <v/>
      </c>
      <c r="G418" s="19" t="str">
        <f t="shared" si="40"/>
        <v/>
      </c>
      <c r="H418" s="19" t="str">
        <f t="shared" si="41"/>
        <v/>
      </c>
    </row>
    <row r="419" spans="1:8">
      <c r="A419" s="18" t="str">
        <f t="shared" si="36"/>
        <v/>
      </c>
      <c r="B419" s="20" t="str">
        <f t="shared" si="37"/>
        <v/>
      </c>
      <c r="C419" s="19" t="str">
        <f t="shared" si="38"/>
        <v/>
      </c>
      <c r="D419" s="72"/>
      <c r="E419" s="19"/>
      <c r="F419" s="19" t="str">
        <f t="shared" si="39"/>
        <v/>
      </c>
      <c r="G419" s="19" t="str">
        <f t="shared" si="40"/>
        <v/>
      </c>
      <c r="H419" s="19" t="str">
        <f t="shared" si="41"/>
        <v/>
      </c>
    </row>
    <row r="420" spans="1:8">
      <c r="A420" s="18" t="str">
        <f t="shared" si="36"/>
        <v/>
      </c>
      <c r="B420" s="20" t="str">
        <f t="shared" si="37"/>
        <v/>
      </c>
      <c r="C420" s="19" t="str">
        <f t="shared" si="38"/>
        <v/>
      </c>
      <c r="D420" s="72"/>
      <c r="E420" s="19"/>
      <c r="F420" s="19" t="str">
        <f t="shared" si="39"/>
        <v/>
      </c>
      <c r="G420" s="19" t="str">
        <f t="shared" si="40"/>
        <v/>
      </c>
      <c r="H420" s="19" t="str">
        <f t="shared" si="41"/>
        <v/>
      </c>
    </row>
    <row r="421" spans="1:8">
      <c r="A421" s="18" t="str">
        <f t="shared" si="36"/>
        <v/>
      </c>
      <c r="B421" s="20" t="str">
        <f t="shared" si="37"/>
        <v/>
      </c>
      <c r="C421" s="19" t="str">
        <f t="shared" si="38"/>
        <v/>
      </c>
      <c r="D421" s="72"/>
      <c r="E421" s="19"/>
      <c r="F421" s="19" t="str">
        <f t="shared" si="39"/>
        <v/>
      </c>
      <c r="G421" s="19" t="str">
        <f t="shared" si="40"/>
        <v/>
      </c>
      <c r="H421" s="19" t="str">
        <f t="shared" si="41"/>
        <v/>
      </c>
    </row>
    <row r="422" spans="1:8">
      <c r="A422" s="18" t="str">
        <f t="shared" si="36"/>
        <v/>
      </c>
      <c r="B422" s="20" t="str">
        <f t="shared" si="37"/>
        <v/>
      </c>
      <c r="C422" s="19" t="str">
        <f t="shared" si="38"/>
        <v/>
      </c>
      <c r="D422" s="72"/>
      <c r="E422" s="19"/>
      <c r="F422" s="19" t="str">
        <f t="shared" si="39"/>
        <v/>
      </c>
      <c r="G422" s="19" t="str">
        <f t="shared" si="40"/>
        <v/>
      </c>
      <c r="H422" s="19" t="str">
        <f t="shared" si="41"/>
        <v/>
      </c>
    </row>
    <row r="423" spans="1:8">
      <c r="A423" s="18" t="str">
        <f t="shared" si="36"/>
        <v/>
      </c>
      <c r="B423" s="20" t="str">
        <f t="shared" si="37"/>
        <v/>
      </c>
      <c r="C423" s="19" t="str">
        <f t="shared" si="38"/>
        <v/>
      </c>
      <c r="D423" s="72"/>
      <c r="E423" s="19"/>
      <c r="F423" s="19" t="str">
        <f t="shared" si="39"/>
        <v/>
      </c>
      <c r="G423" s="19" t="str">
        <f t="shared" si="40"/>
        <v/>
      </c>
      <c r="H423" s="19" t="str">
        <f t="shared" si="41"/>
        <v/>
      </c>
    </row>
    <row r="424" spans="1:8">
      <c r="A424" s="18" t="str">
        <f t="shared" si="36"/>
        <v/>
      </c>
      <c r="B424" s="20" t="str">
        <f t="shared" si="37"/>
        <v/>
      </c>
      <c r="C424" s="19" t="str">
        <f t="shared" si="38"/>
        <v/>
      </c>
      <c r="D424" s="72"/>
      <c r="E424" s="19"/>
      <c r="F424" s="19" t="str">
        <f t="shared" si="39"/>
        <v/>
      </c>
      <c r="G424" s="19" t="str">
        <f t="shared" si="40"/>
        <v/>
      </c>
      <c r="H424" s="19" t="str">
        <f t="shared" si="41"/>
        <v/>
      </c>
    </row>
    <row r="425" spans="1:8">
      <c r="A425" s="18" t="str">
        <f t="shared" si="36"/>
        <v/>
      </c>
      <c r="B425" s="20" t="str">
        <f t="shared" si="37"/>
        <v/>
      </c>
      <c r="C425" s="19" t="str">
        <f t="shared" si="38"/>
        <v/>
      </c>
      <c r="D425" s="72"/>
      <c r="E425" s="19"/>
      <c r="F425" s="19" t="str">
        <f t="shared" si="39"/>
        <v/>
      </c>
      <c r="G425" s="19" t="str">
        <f t="shared" si="40"/>
        <v/>
      </c>
      <c r="H425" s="19" t="str">
        <f t="shared" si="41"/>
        <v/>
      </c>
    </row>
    <row r="426" spans="1:8">
      <c r="A426" s="18" t="str">
        <f t="shared" si="36"/>
        <v/>
      </c>
      <c r="B426" s="20" t="str">
        <f t="shared" si="37"/>
        <v/>
      </c>
      <c r="C426" s="19" t="str">
        <f t="shared" si="38"/>
        <v/>
      </c>
      <c r="D426" s="72"/>
      <c r="E426" s="19"/>
      <c r="F426" s="19" t="str">
        <f t="shared" si="39"/>
        <v/>
      </c>
      <c r="G426" s="19" t="str">
        <f t="shared" si="40"/>
        <v/>
      </c>
      <c r="H426" s="19" t="str">
        <f t="shared" si="41"/>
        <v/>
      </c>
    </row>
    <row r="427" spans="1:8">
      <c r="A427" s="18" t="str">
        <f t="shared" si="36"/>
        <v/>
      </c>
      <c r="B427" s="20" t="str">
        <f t="shared" si="37"/>
        <v/>
      </c>
      <c r="C427" s="19" t="str">
        <f t="shared" si="38"/>
        <v/>
      </c>
      <c r="D427" s="72"/>
      <c r="E427" s="19"/>
      <c r="F427" s="19" t="str">
        <f t="shared" si="39"/>
        <v/>
      </c>
      <c r="G427" s="19" t="str">
        <f t="shared" si="40"/>
        <v/>
      </c>
      <c r="H427" s="19" t="str">
        <f t="shared" si="41"/>
        <v/>
      </c>
    </row>
    <row r="428" spans="1:8">
      <c r="A428" s="18" t="str">
        <f t="shared" si="36"/>
        <v/>
      </c>
      <c r="B428" s="20" t="str">
        <f t="shared" si="37"/>
        <v/>
      </c>
      <c r="C428" s="19" t="str">
        <f t="shared" si="38"/>
        <v/>
      </c>
      <c r="D428" s="72"/>
      <c r="E428" s="19"/>
      <c r="F428" s="19" t="str">
        <f t="shared" si="39"/>
        <v/>
      </c>
      <c r="G428" s="19" t="str">
        <f t="shared" si="40"/>
        <v/>
      </c>
      <c r="H428" s="19" t="str">
        <f t="shared" si="41"/>
        <v/>
      </c>
    </row>
    <row r="429" spans="1:8">
      <c r="A429" s="18" t="str">
        <f t="shared" si="36"/>
        <v/>
      </c>
      <c r="B429" s="20" t="str">
        <f t="shared" si="37"/>
        <v/>
      </c>
      <c r="C429" s="19" t="str">
        <f t="shared" si="38"/>
        <v/>
      </c>
      <c r="D429" s="72"/>
      <c r="E429" s="19"/>
      <c r="F429" s="19" t="str">
        <f t="shared" si="39"/>
        <v/>
      </c>
      <c r="G429" s="19" t="str">
        <f t="shared" si="40"/>
        <v/>
      </c>
      <c r="H429" s="19" t="str">
        <f t="shared" si="41"/>
        <v/>
      </c>
    </row>
    <row r="430" spans="1:8">
      <c r="A430" s="18" t="str">
        <f t="shared" si="36"/>
        <v/>
      </c>
      <c r="B430" s="20" t="str">
        <f t="shared" si="37"/>
        <v/>
      </c>
      <c r="C430" s="19" t="str">
        <f t="shared" si="38"/>
        <v/>
      </c>
      <c r="D430" s="72"/>
      <c r="E430" s="19"/>
      <c r="F430" s="19" t="str">
        <f t="shared" si="39"/>
        <v/>
      </c>
      <c r="G430" s="19" t="str">
        <f t="shared" si="40"/>
        <v/>
      </c>
      <c r="H430" s="19" t="str">
        <f t="shared" si="41"/>
        <v/>
      </c>
    </row>
    <row r="431" spans="1:8">
      <c r="A431" s="18" t="str">
        <f t="shared" si="36"/>
        <v/>
      </c>
      <c r="B431" s="20" t="str">
        <f t="shared" si="37"/>
        <v/>
      </c>
      <c r="C431" s="19" t="str">
        <f t="shared" si="38"/>
        <v/>
      </c>
      <c r="D431" s="72"/>
      <c r="E431" s="19"/>
      <c r="F431" s="19" t="str">
        <f t="shared" si="39"/>
        <v/>
      </c>
      <c r="G431" s="19" t="str">
        <f t="shared" si="40"/>
        <v/>
      </c>
      <c r="H431" s="19" t="str">
        <f t="shared" si="41"/>
        <v/>
      </c>
    </row>
    <row r="432" spans="1:8">
      <c r="A432" s="18" t="str">
        <f t="shared" si="36"/>
        <v/>
      </c>
      <c r="B432" s="20" t="str">
        <f t="shared" si="37"/>
        <v/>
      </c>
      <c r="C432" s="19" t="str">
        <f t="shared" si="38"/>
        <v/>
      </c>
      <c r="D432" s="72"/>
      <c r="E432" s="19"/>
      <c r="F432" s="19" t="str">
        <f t="shared" si="39"/>
        <v/>
      </c>
      <c r="G432" s="19" t="str">
        <f t="shared" si="40"/>
        <v/>
      </c>
      <c r="H432" s="19" t="str">
        <f t="shared" si="41"/>
        <v/>
      </c>
    </row>
    <row r="433" spans="1:8">
      <c r="A433" s="18" t="str">
        <f t="shared" si="36"/>
        <v/>
      </c>
      <c r="B433" s="20" t="str">
        <f t="shared" si="37"/>
        <v/>
      </c>
      <c r="C433" s="19" t="str">
        <f t="shared" si="38"/>
        <v/>
      </c>
      <c r="D433" s="72"/>
      <c r="E433" s="19"/>
      <c r="F433" s="19" t="str">
        <f t="shared" si="39"/>
        <v/>
      </c>
      <c r="G433" s="19" t="str">
        <f t="shared" si="40"/>
        <v/>
      </c>
      <c r="H433" s="19" t="str">
        <f t="shared" si="41"/>
        <v/>
      </c>
    </row>
    <row r="434" spans="1:8">
      <c r="A434" s="18" t="str">
        <f t="shared" si="36"/>
        <v/>
      </c>
      <c r="B434" s="20" t="str">
        <f t="shared" si="37"/>
        <v/>
      </c>
      <c r="C434" s="19" t="str">
        <f t="shared" si="38"/>
        <v/>
      </c>
      <c r="D434" s="72"/>
      <c r="E434" s="19"/>
      <c r="F434" s="19" t="str">
        <f t="shared" si="39"/>
        <v/>
      </c>
      <c r="G434" s="19" t="str">
        <f t="shared" si="40"/>
        <v/>
      </c>
      <c r="H434" s="19" t="str">
        <f t="shared" si="41"/>
        <v/>
      </c>
    </row>
    <row r="435" spans="1:8">
      <c r="A435" s="18" t="str">
        <f t="shared" si="36"/>
        <v/>
      </c>
      <c r="B435" s="20" t="str">
        <f t="shared" si="37"/>
        <v/>
      </c>
      <c r="C435" s="19" t="str">
        <f t="shared" si="38"/>
        <v/>
      </c>
      <c r="D435" s="72"/>
      <c r="E435" s="19"/>
      <c r="F435" s="19" t="str">
        <f t="shared" si="39"/>
        <v/>
      </c>
      <c r="G435" s="19" t="str">
        <f t="shared" si="40"/>
        <v/>
      </c>
      <c r="H435" s="19" t="str">
        <f t="shared" si="41"/>
        <v/>
      </c>
    </row>
    <row r="436" spans="1:8">
      <c r="A436" s="18" t="str">
        <f t="shared" si="36"/>
        <v/>
      </c>
      <c r="B436" s="20" t="str">
        <f t="shared" si="37"/>
        <v/>
      </c>
      <c r="C436" s="19" t="str">
        <f t="shared" si="38"/>
        <v/>
      </c>
      <c r="D436" s="72"/>
      <c r="E436" s="19"/>
      <c r="F436" s="19" t="str">
        <f t="shared" si="39"/>
        <v/>
      </c>
      <c r="G436" s="19" t="str">
        <f t="shared" si="40"/>
        <v/>
      </c>
      <c r="H436" s="19" t="str">
        <f t="shared" si="41"/>
        <v/>
      </c>
    </row>
    <row r="437" spans="1:8">
      <c r="A437" s="18" t="str">
        <f t="shared" si="36"/>
        <v/>
      </c>
      <c r="B437" s="20" t="str">
        <f t="shared" si="37"/>
        <v/>
      </c>
      <c r="C437" s="19" t="str">
        <f t="shared" si="38"/>
        <v/>
      </c>
      <c r="D437" s="72"/>
      <c r="E437" s="19"/>
      <c r="F437" s="19" t="str">
        <f t="shared" si="39"/>
        <v/>
      </c>
      <c r="G437" s="19" t="str">
        <f t="shared" si="40"/>
        <v/>
      </c>
      <c r="H437" s="19" t="str">
        <f t="shared" si="41"/>
        <v/>
      </c>
    </row>
    <row r="438" spans="1:8">
      <c r="A438" s="18" t="str">
        <f t="shared" si="36"/>
        <v/>
      </c>
      <c r="B438" s="20" t="str">
        <f t="shared" si="37"/>
        <v/>
      </c>
      <c r="C438" s="19" t="str">
        <f t="shared" si="38"/>
        <v/>
      </c>
      <c r="D438" s="72"/>
      <c r="E438" s="19"/>
      <c r="F438" s="19" t="str">
        <f t="shared" si="39"/>
        <v/>
      </c>
      <c r="G438" s="19" t="str">
        <f t="shared" si="40"/>
        <v/>
      </c>
      <c r="H438" s="19" t="str">
        <f t="shared" si="41"/>
        <v/>
      </c>
    </row>
    <row r="439" spans="1:8">
      <c r="A439" s="18" t="str">
        <f t="shared" si="36"/>
        <v/>
      </c>
      <c r="B439" s="20" t="str">
        <f t="shared" si="37"/>
        <v/>
      </c>
      <c r="C439" s="19" t="str">
        <f t="shared" si="38"/>
        <v/>
      </c>
      <c r="D439" s="72"/>
      <c r="E439" s="19"/>
      <c r="F439" s="19" t="str">
        <f t="shared" si="39"/>
        <v/>
      </c>
      <c r="G439" s="19" t="str">
        <f t="shared" si="40"/>
        <v/>
      </c>
      <c r="H439" s="19" t="str">
        <f t="shared" si="41"/>
        <v/>
      </c>
    </row>
    <row r="440" spans="1:8">
      <c r="A440" s="18" t="str">
        <f t="shared" si="36"/>
        <v/>
      </c>
      <c r="B440" s="20" t="str">
        <f t="shared" si="37"/>
        <v/>
      </c>
      <c r="C440" s="19" t="str">
        <f t="shared" si="38"/>
        <v/>
      </c>
      <c r="D440" s="72"/>
      <c r="E440" s="19"/>
      <c r="F440" s="19" t="str">
        <f t="shared" si="39"/>
        <v/>
      </c>
      <c r="G440" s="19" t="str">
        <f t="shared" si="40"/>
        <v/>
      </c>
      <c r="H440" s="19" t="str">
        <f t="shared" si="41"/>
        <v/>
      </c>
    </row>
    <row r="441" spans="1:8">
      <c r="A441" s="18" t="str">
        <f t="shared" si="36"/>
        <v/>
      </c>
      <c r="B441" s="20" t="str">
        <f t="shared" si="37"/>
        <v/>
      </c>
      <c r="C441" s="19" t="str">
        <f t="shared" si="38"/>
        <v/>
      </c>
      <c r="D441" s="72"/>
      <c r="E441" s="19"/>
      <c r="F441" s="19" t="str">
        <f t="shared" si="39"/>
        <v/>
      </c>
      <c r="G441" s="19" t="str">
        <f t="shared" si="40"/>
        <v/>
      </c>
      <c r="H441" s="19" t="str">
        <f t="shared" si="41"/>
        <v/>
      </c>
    </row>
    <row r="442" spans="1:8">
      <c r="A442" s="18" t="str">
        <f t="shared" si="36"/>
        <v/>
      </c>
      <c r="B442" s="20" t="str">
        <f t="shared" si="37"/>
        <v/>
      </c>
      <c r="C442" s="19" t="str">
        <f t="shared" si="38"/>
        <v/>
      </c>
      <c r="D442" s="72"/>
      <c r="E442" s="19"/>
      <c r="F442" s="19" t="str">
        <f t="shared" si="39"/>
        <v/>
      </c>
      <c r="G442" s="19" t="str">
        <f t="shared" si="40"/>
        <v/>
      </c>
      <c r="H442" s="19" t="str">
        <f t="shared" si="41"/>
        <v/>
      </c>
    </row>
    <row r="443" spans="1:8">
      <c r="A443" s="18" t="str">
        <f t="shared" si="36"/>
        <v/>
      </c>
      <c r="B443" s="20" t="str">
        <f t="shared" si="37"/>
        <v/>
      </c>
      <c r="C443" s="19" t="str">
        <f t="shared" si="38"/>
        <v/>
      </c>
      <c r="D443" s="72"/>
      <c r="E443" s="19"/>
      <c r="F443" s="19" t="str">
        <f t="shared" si="39"/>
        <v/>
      </c>
      <c r="G443" s="19" t="str">
        <f t="shared" si="40"/>
        <v/>
      </c>
      <c r="H443" s="19" t="str">
        <f t="shared" si="41"/>
        <v/>
      </c>
    </row>
    <row r="444" spans="1:8">
      <c r="A444" s="18" t="str">
        <f t="shared" si="36"/>
        <v/>
      </c>
      <c r="B444" s="20" t="str">
        <f t="shared" si="37"/>
        <v/>
      </c>
      <c r="C444" s="19" t="str">
        <f t="shared" si="38"/>
        <v/>
      </c>
      <c r="D444" s="72"/>
      <c r="E444" s="19"/>
      <c r="F444" s="19" t="str">
        <f t="shared" si="39"/>
        <v/>
      </c>
      <c r="G444" s="19" t="str">
        <f t="shared" si="40"/>
        <v/>
      </c>
      <c r="H444" s="19" t="str">
        <f t="shared" si="41"/>
        <v/>
      </c>
    </row>
    <row r="445" spans="1:8">
      <c r="A445" s="18" t="str">
        <f t="shared" si="36"/>
        <v/>
      </c>
      <c r="B445" s="20" t="str">
        <f t="shared" si="37"/>
        <v/>
      </c>
      <c r="C445" s="19" t="str">
        <f t="shared" si="38"/>
        <v/>
      </c>
      <c r="D445" s="72"/>
      <c r="E445" s="19"/>
      <c r="F445" s="19" t="str">
        <f t="shared" si="39"/>
        <v/>
      </c>
      <c r="G445" s="19" t="str">
        <f t="shared" si="40"/>
        <v/>
      </c>
      <c r="H445" s="19" t="str">
        <f t="shared" si="41"/>
        <v/>
      </c>
    </row>
    <row r="446" spans="1:8">
      <c r="A446" s="18" t="str">
        <f t="shared" si="36"/>
        <v/>
      </c>
      <c r="B446" s="20" t="str">
        <f t="shared" si="37"/>
        <v/>
      </c>
      <c r="C446" s="19" t="str">
        <f t="shared" si="38"/>
        <v/>
      </c>
      <c r="D446" s="72"/>
      <c r="E446" s="19"/>
      <c r="F446" s="19" t="str">
        <f t="shared" si="39"/>
        <v/>
      </c>
      <c r="G446" s="19" t="str">
        <f t="shared" si="40"/>
        <v/>
      </c>
      <c r="H446" s="19" t="str">
        <f t="shared" si="41"/>
        <v/>
      </c>
    </row>
    <row r="447" spans="1:8">
      <c r="A447" s="18" t="str">
        <f t="shared" si="36"/>
        <v/>
      </c>
      <c r="B447" s="20" t="str">
        <f t="shared" si="37"/>
        <v/>
      </c>
      <c r="C447" s="19" t="str">
        <f t="shared" si="38"/>
        <v/>
      </c>
      <c r="D447" s="72"/>
      <c r="E447" s="19"/>
      <c r="F447" s="19" t="str">
        <f t="shared" si="39"/>
        <v/>
      </c>
      <c r="G447" s="19" t="str">
        <f t="shared" si="40"/>
        <v/>
      </c>
      <c r="H447" s="19" t="str">
        <f t="shared" si="41"/>
        <v/>
      </c>
    </row>
    <row r="448" spans="1:8">
      <c r="A448" s="18" t="str">
        <f t="shared" si="36"/>
        <v/>
      </c>
      <c r="B448" s="20" t="str">
        <f t="shared" si="37"/>
        <v/>
      </c>
      <c r="C448" s="19" t="str">
        <f t="shared" si="38"/>
        <v/>
      </c>
      <c r="D448" s="72"/>
      <c r="E448" s="19"/>
      <c r="F448" s="19" t="str">
        <f t="shared" si="39"/>
        <v/>
      </c>
      <c r="G448" s="19" t="str">
        <f t="shared" si="40"/>
        <v/>
      </c>
      <c r="H448" s="19" t="str">
        <f t="shared" si="41"/>
        <v/>
      </c>
    </row>
    <row r="449" spans="1:8">
      <c r="A449" s="18" t="str">
        <f t="shared" si="36"/>
        <v/>
      </c>
      <c r="B449" s="20" t="str">
        <f t="shared" si="37"/>
        <v/>
      </c>
      <c r="C449" s="19" t="str">
        <f t="shared" si="38"/>
        <v/>
      </c>
      <c r="D449" s="72"/>
      <c r="E449" s="19"/>
      <c r="F449" s="19" t="str">
        <f t="shared" si="39"/>
        <v/>
      </c>
      <c r="G449" s="19" t="str">
        <f t="shared" si="40"/>
        <v/>
      </c>
      <c r="H449" s="19" t="str">
        <f t="shared" si="41"/>
        <v/>
      </c>
    </row>
    <row r="450" spans="1:8">
      <c r="A450" s="18" t="str">
        <f t="shared" si="36"/>
        <v/>
      </c>
      <c r="B450" s="20" t="str">
        <f t="shared" si="37"/>
        <v/>
      </c>
      <c r="C450" s="19" t="str">
        <f t="shared" si="38"/>
        <v/>
      </c>
      <c r="D450" s="72"/>
      <c r="E450" s="19"/>
      <c r="F450" s="19" t="str">
        <f t="shared" si="39"/>
        <v/>
      </c>
      <c r="G450" s="19" t="str">
        <f t="shared" si="40"/>
        <v/>
      </c>
      <c r="H450" s="19" t="str">
        <f t="shared" si="41"/>
        <v/>
      </c>
    </row>
    <row r="451" spans="1:8">
      <c r="A451" s="18" t="str">
        <f t="shared" si="36"/>
        <v/>
      </c>
      <c r="B451" s="20" t="str">
        <f t="shared" si="37"/>
        <v/>
      </c>
      <c r="C451" s="19" t="str">
        <f t="shared" si="38"/>
        <v/>
      </c>
      <c r="D451" s="72"/>
      <c r="E451" s="19"/>
      <c r="F451" s="19" t="str">
        <f t="shared" si="39"/>
        <v/>
      </c>
      <c r="G451" s="19" t="str">
        <f t="shared" si="40"/>
        <v/>
      </c>
      <c r="H451" s="19" t="str">
        <f t="shared" si="41"/>
        <v/>
      </c>
    </row>
    <row r="452" spans="1:8">
      <c r="A452" s="18" t="str">
        <f t="shared" si="36"/>
        <v/>
      </c>
      <c r="B452" s="20" t="str">
        <f t="shared" si="37"/>
        <v/>
      </c>
      <c r="C452" s="19" t="str">
        <f t="shared" si="38"/>
        <v/>
      </c>
      <c r="D452" s="72"/>
      <c r="E452" s="19"/>
      <c r="F452" s="19" t="str">
        <f t="shared" si="39"/>
        <v/>
      </c>
      <c r="G452" s="19" t="str">
        <f t="shared" si="40"/>
        <v/>
      </c>
      <c r="H452" s="19" t="str">
        <f t="shared" si="41"/>
        <v/>
      </c>
    </row>
    <row r="453" spans="1:8">
      <c r="A453" s="18" t="str">
        <f t="shared" si="36"/>
        <v/>
      </c>
      <c r="B453" s="20" t="str">
        <f t="shared" si="37"/>
        <v/>
      </c>
      <c r="C453" s="19" t="str">
        <f t="shared" si="38"/>
        <v/>
      </c>
      <c r="D453" s="72"/>
      <c r="E453" s="19"/>
      <c r="F453" s="19" t="str">
        <f t="shared" si="39"/>
        <v/>
      </c>
      <c r="G453" s="19" t="str">
        <f t="shared" si="40"/>
        <v/>
      </c>
      <c r="H453" s="19" t="str">
        <f t="shared" si="41"/>
        <v/>
      </c>
    </row>
    <row r="454" spans="1:8">
      <c r="A454" s="18" t="str">
        <f t="shared" si="36"/>
        <v/>
      </c>
      <c r="B454" s="20" t="str">
        <f t="shared" si="37"/>
        <v/>
      </c>
      <c r="C454" s="19" t="str">
        <f t="shared" si="38"/>
        <v/>
      </c>
      <c r="D454" s="72"/>
      <c r="E454" s="19"/>
      <c r="F454" s="19" t="str">
        <f t="shared" si="39"/>
        <v/>
      </c>
      <c r="G454" s="19" t="str">
        <f t="shared" si="40"/>
        <v/>
      </c>
      <c r="H454" s="19" t="str">
        <f t="shared" si="41"/>
        <v/>
      </c>
    </row>
    <row r="455" spans="1:8">
      <c r="A455" s="18" t="str">
        <f t="shared" si="36"/>
        <v/>
      </c>
      <c r="B455" s="20" t="str">
        <f t="shared" si="37"/>
        <v/>
      </c>
      <c r="C455" s="19" t="str">
        <f t="shared" si="38"/>
        <v/>
      </c>
      <c r="D455" s="72"/>
      <c r="E455" s="19"/>
      <c r="F455" s="19" t="str">
        <f t="shared" si="39"/>
        <v/>
      </c>
      <c r="G455" s="19" t="str">
        <f t="shared" si="40"/>
        <v/>
      </c>
      <c r="H455" s="19" t="str">
        <f t="shared" si="41"/>
        <v/>
      </c>
    </row>
    <row r="456" spans="1:8">
      <c r="A456" s="18" t="str">
        <f t="shared" si="36"/>
        <v/>
      </c>
      <c r="B456" s="20" t="str">
        <f t="shared" si="37"/>
        <v/>
      </c>
      <c r="C456" s="19" t="str">
        <f t="shared" si="38"/>
        <v/>
      </c>
      <c r="D456" s="72"/>
      <c r="E456" s="19"/>
      <c r="F456" s="19" t="str">
        <f t="shared" si="39"/>
        <v/>
      </c>
      <c r="G456" s="19" t="str">
        <f t="shared" si="40"/>
        <v/>
      </c>
      <c r="H456" s="19" t="str">
        <f t="shared" si="41"/>
        <v/>
      </c>
    </row>
    <row r="457" spans="1:8">
      <c r="A457" s="18" t="str">
        <f t="shared" si="36"/>
        <v/>
      </c>
      <c r="B457" s="20" t="str">
        <f t="shared" si="37"/>
        <v/>
      </c>
      <c r="C457" s="19" t="str">
        <f t="shared" si="38"/>
        <v/>
      </c>
      <c r="D457" s="72"/>
      <c r="E457" s="19"/>
      <c r="F457" s="19" t="str">
        <f t="shared" si="39"/>
        <v/>
      </c>
      <c r="G457" s="19" t="str">
        <f t="shared" si="40"/>
        <v/>
      </c>
      <c r="H457" s="19" t="str">
        <f t="shared" si="41"/>
        <v/>
      </c>
    </row>
    <row r="458" spans="1:8">
      <c r="A458" s="18" t="str">
        <f t="shared" si="36"/>
        <v/>
      </c>
      <c r="B458" s="20" t="str">
        <f t="shared" si="37"/>
        <v/>
      </c>
      <c r="C458" s="19" t="str">
        <f t="shared" si="38"/>
        <v/>
      </c>
      <c r="D458" s="72"/>
      <c r="E458" s="19"/>
      <c r="F458" s="19" t="str">
        <f t="shared" si="39"/>
        <v/>
      </c>
      <c r="G458" s="19" t="str">
        <f t="shared" si="40"/>
        <v/>
      </c>
      <c r="H458" s="19" t="str">
        <f t="shared" si="41"/>
        <v/>
      </c>
    </row>
    <row r="459" spans="1:8">
      <c r="A459" s="18" t="str">
        <f t="shared" si="36"/>
        <v/>
      </c>
      <c r="B459" s="20" t="str">
        <f t="shared" si="37"/>
        <v/>
      </c>
      <c r="C459" s="19" t="str">
        <f t="shared" si="38"/>
        <v/>
      </c>
      <c r="D459" s="72"/>
      <c r="E459" s="19"/>
      <c r="F459" s="19" t="str">
        <f t="shared" si="39"/>
        <v/>
      </c>
      <c r="G459" s="19" t="str">
        <f t="shared" si="40"/>
        <v/>
      </c>
      <c r="H459" s="19" t="str">
        <f t="shared" si="41"/>
        <v/>
      </c>
    </row>
    <row r="460" spans="1:8">
      <c r="A460" s="18" t="str">
        <f t="shared" si="36"/>
        <v/>
      </c>
      <c r="B460" s="20" t="str">
        <f t="shared" si="37"/>
        <v/>
      </c>
      <c r="C460" s="19" t="str">
        <f t="shared" si="38"/>
        <v/>
      </c>
      <c r="D460" s="72"/>
      <c r="E460" s="19"/>
      <c r="F460" s="19" t="str">
        <f t="shared" si="39"/>
        <v/>
      </c>
      <c r="G460" s="19" t="str">
        <f t="shared" si="40"/>
        <v/>
      </c>
      <c r="H460" s="19" t="str">
        <f t="shared" si="41"/>
        <v/>
      </c>
    </row>
    <row r="461" spans="1:8">
      <c r="A461" s="18" t="str">
        <f t="shared" si="36"/>
        <v/>
      </c>
      <c r="B461" s="20" t="str">
        <f t="shared" si="37"/>
        <v/>
      </c>
      <c r="C461" s="19" t="str">
        <f t="shared" si="38"/>
        <v/>
      </c>
      <c r="D461" s="72"/>
      <c r="E461" s="19"/>
      <c r="F461" s="19" t="str">
        <f t="shared" si="39"/>
        <v/>
      </c>
      <c r="G461" s="19" t="str">
        <f t="shared" si="40"/>
        <v/>
      </c>
      <c r="H461" s="19" t="str">
        <f t="shared" si="41"/>
        <v/>
      </c>
    </row>
    <row r="462" spans="1:8">
      <c r="A462" s="18" t="str">
        <f t="shared" si="36"/>
        <v/>
      </c>
      <c r="B462" s="20" t="str">
        <f t="shared" si="37"/>
        <v/>
      </c>
      <c r="C462" s="19" t="str">
        <f t="shared" si="38"/>
        <v/>
      </c>
      <c r="D462" s="72"/>
      <c r="E462" s="19"/>
      <c r="F462" s="19" t="str">
        <f t="shared" si="39"/>
        <v/>
      </c>
      <c r="G462" s="19" t="str">
        <f t="shared" si="40"/>
        <v/>
      </c>
      <c r="H462" s="19" t="str">
        <f t="shared" si="41"/>
        <v/>
      </c>
    </row>
    <row r="463" spans="1:8">
      <c r="A463" s="18" t="str">
        <f t="shared" si="36"/>
        <v/>
      </c>
      <c r="B463" s="20" t="str">
        <f t="shared" si="37"/>
        <v/>
      </c>
      <c r="C463" s="19" t="str">
        <f t="shared" si="38"/>
        <v/>
      </c>
      <c r="D463" s="72"/>
      <c r="E463" s="19"/>
      <c r="F463" s="19" t="str">
        <f t="shared" si="39"/>
        <v/>
      </c>
      <c r="G463" s="19" t="str">
        <f t="shared" si="40"/>
        <v/>
      </c>
      <c r="H463" s="19" t="str">
        <f t="shared" si="41"/>
        <v/>
      </c>
    </row>
    <row r="464" spans="1:8">
      <c r="A464" s="18" t="str">
        <f t="shared" si="36"/>
        <v/>
      </c>
      <c r="B464" s="20" t="str">
        <f t="shared" si="37"/>
        <v/>
      </c>
      <c r="C464" s="19" t="str">
        <f t="shared" si="38"/>
        <v/>
      </c>
      <c r="D464" s="72"/>
      <c r="E464" s="19"/>
      <c r="F464" s="19" t="str">
        <f t="shared" si="39"/>
        <v/>
      </c>
      <c r="G464" s="19" t="str">
        <f t="shared" si="40"/>
        <v/>
      </c>
      <c r="H464" s="19" t="str">
        <f t="shared" si="41"/>
        <v/>
      </c>
    </row>
    <row r="465" spans="1:8">
      <c r="A465" s="18" t="str">
        <f t="shared" si="36"/>
        <v/>
      </c>
      <c r="B465" s="20" t="str">
        <f t="shared" si="37"/>
        <v/>
      </c>
      <c r="C465" s="19" t="str">
        <f t="shared" si="38"/>
        <v/>
      </c>
      <c r="D465" s="72"/>
      <c r="E465" s="19"/>
      <c r="F465" s="19" t="str">
        <f t="shared" si="39"/>
        <v/>
      </c>
      <c r="G465" s="19" t="str">
        <f t="shared" si="40"/>
        <v/>
      </c>
      <c r="H465" s="19" t="str">
        <f t="shared" si="41"/>
        <v/>
      </c>
    </row>
    <row r="466" spans="1:8">
      <c r="A466" s="18" t="str">
        <f t="shared" ref="A466:A529" si="42">IF(H465="","",IF(roundOpt,IF(OR(A465&gt;=nper,ROUND(H465,2)&lt;=0),"",A465+1),IF(OR(A465&gt;=nper,H465&lt;=0),"",A465+1)))</f>
        <v/>
      </c>
      <c r="B466" s="20" t="str">
        <f t="shared" ref="B466:B529" si="43">IF(A466="","",IF(OR(periods_per_year=26,periods_per_year=52),IF(periods_per_year=26,IF(A466=1,fpdate,B465+14),IF(periods_per_year=52,IF(A466=1,fpdate,B465+7),"n/a")),IF(periods_per_year=24,DATE(YEAR(fpdate),MONTH(fpdate)+(A466-1)/2+IF(AND(DAY(fpdate)&gt;=15,MOD(A466,2)=0),1,0),IF(MOD(A466,2)=0,IF(DAY(fpdate)&gt;=15,DAY(fpdate)-14,DAY(fpdate)+14),DAY(fpdate))),IF(DAY(DATE(YEAR(fpdate),MONTH(fpdate)+(A466-1)*months_per_period,DAY(fpdate)))&lt;&gt;DAY(fpdate),DATE(YEAR(fpdate),MONTH(fpdate)+(A466-1)*months_per_period+1,0),DATE(YEAR(fpdate),MONTH(fpdate)+(A466-1)*months_per_period,DAY(fpdate))))))</f>
        <v/>
      </c>
      <c r="C466" s="19" t="str">
        <f t="shared" ref="C466:C529" si="44">IF(A466="","",IF(roundOpt,IF(OR(A466=nper,payment&gt;ROUND((1+rate)*H465,2)),ROUND((1+rate)*H465,2),payment),IF(OR(A466=nper,payment&gt;(1+rate)*H465),(1+rate)*H465,payment)))</f>
        <v/>
      </c>
      <c r="D466" s="72"/>
      <c r="E466" s="19"/>
      <c r="F466" s="19" t="str">
        <f t="shared" ref="F466:F529" si="45">IF(A466="","",IF(AND(A466=1,pmtType=1),0,IF(roundOpt,ROUND(rate*H465,2),rate*H465)))</f>
        <v/>
      </c>
      <c r="G466" s="19" t="str">
        <f t="shared" ref="G466:G529" si="46">IF(A466="","",C466-F466+D466)</f>
        <v/>
      </c>
      <c r="H466" s="19" t="str">
        <f t="shared" ref="H466:H529" si="47">IF(A466="","",H465-G466)</f>
        <v/>
      </c>
    </row>
    <row r="467" spans="1:8">
      <c r="A467" s="18" t="str">
        <f t="shared" si="42"/>
        <v/>
      </c>
      <c r="B467" s="20" t="str">
        <f t="shared" si="43"/>
        <v/>
      </c>
      <c r="C467" s="19" t="str">
        <f t="shared" si="44"/>
        <v/>
      </c>
      <c r="D467" s="72"/>
      <c r="E467" s="19"/>
      <c r="F467" s="19" t="str">
        <f t="shared" si="45"/>
        <v/>
      </c>
      <c r="G467" s="19" t="str">
        <f t="shared" si="46"/>
        <v/>
      </c>
      <c r="H467" s="19" t="str">
        <f t="shared" si="47"/>
        <v/>
      </c>
    </row>
    <row r="468" spans="1:8">
      <c r="A468" s="18" t="str">
        <f t="shared" si="42"/>
        <v/>
      </c>
      <c r="B468" s="20" t="str">
        <f t="shared" si="43"/>
        <v/>
      </c>
      <c r="C468" s="19" t="str">
        <f t="shared" si="44"/>
        <v/>
      </c>
      <c r="D468" s="72"/>
      <c r="E468" s="19"/>
      <c r="F468" s="19" t="str">
        <f t="shared" si="45"/>
        <v/>
      </c>
      <c r="G468" s="19" t="str">
        <f t="shared" si="46"/>
        <v/>
      </c>
      <c r="H468" s="19" t="str">
        <f t="shared" si="47"/>
        <v/>
      </c>
    </row>
    <row r="469" spans="1:8">
      <c r="A469" s="18" t="str">
        <f t="shared" si="42"/>
        <v/>
      </c>
      <c r="B469" s="20" t="str">
        <f t="shared" si="43"/>
        <v/>
      </c>
      <c r="C469" s="19" t="str">
        <f t="shared" si="44"/>
        <v/>
      </c>
      <c r="D469" s="72"/>
      <c r="E469" s="19"/>
      <c r="F469" s="19" t="str">
        <f t="shared" si="45"/>
        <v/>
      </c>
      <c r="G469" s="19" t="str">
        <f t="shared" si="46"/>
        <v/>
      </c>
      <c r="H469" s="19" t="str">
        <f t="shared" si="47"/>
        <v/>
      </c>
    </row>
    <row r="470" spans="1:8">
      <c r="A470" s="18" t="str">
        <f t="shared" si="42"/>
        <v/>
      </c>
      <c r="B470" s="20" t="str">
        <f t="shared" si="43"/>
        <v/>
      </c>
      <c r="C470" s="19" t="str">
        <f t="shared" si="44"/>
        <v/>
      </c>
      <c r="D470" s="72"/>
      <c r="E470" s="19"/>
      <c r="F470" s="19" t="str">
        <f t="shared" si="45"/>
        <v/>
      </c>
      <c r="G470" s="19" t="str">
        <f t="shared" si="46"/>
        <v/>
      </c>
      <c r="H470" s="19" t="str">
        <f t="shared" si="47"/>
        <v/>
      </c>
    </row>
    <row r="471" spans="1:8">
      <c r="A471" s="18" t="str">
        <f t="shared" si="42"/>
        <v/>
      </c>
      <c r="B471" s="20" t="str">
        <f t="shared" si="43"/>
        <v/>
      </c>
      <c r="C471" s="19" t="str">
        <f t="shared" si="44"/>
        <v/>
      </c>
      <c r="D471" s="72"/>
      <c r="E471" s="19"/>
      <c r="F471" s="19" t="str">
        <f t="shared" si="45"/>
        <v/>
      </c>
      <c r="G471" s="19" t="str">
        <f t="shared" si="46"/>
        <v/>
      </c>
      <c r="H471" s="19" t="str">
        <f t="shared" si="47"/>
        <v/>
      </c>
    </row>
    <row r="472" spans="1:8">
      <c r="A472" s="18" t="str">
        <f t="shared" si="42"/>
        <v/>
      </c>
      <c r="B472" s="20" t="str">
        <f t="shared" si="43"/>
        <v/>
      </c>
      <c r="C472" s="19" t="str">
        <f t="shared" si="44"/>
        <v/>
      </c>
      <c r="D472" s="72"/>
      <c r="E472" s="19"/>
      <c r="F472" s="19" t="str">
        <f t="shared" si="45"/>
        <v/>
      </c>
      <c r="G472" s="19" t="str">
        <f t="shared" si="46"/>
        <v/>
      </c>
      <c r="H472" s="19" t="str">
        <f t="shared" si="47"/>
        <v/>
      </c>
    </row>
    <row r="473" spans="1:8">
      <c r="A473" s="18" t="str">
        <f t="shared" si="42"/>
        <v/>
      </c>
      <c r="B473" s="20" t="str">
        <f t="shared" si="43"/>
        <v/>
      </c>
      <c r="C473" s="19" t="str">
        <f t="shared" si="44"/>
        <v/>
      </c>
      <c r="D473" s="72"/>
      <c r="E473" s="19"/>
      <c r="F473" s="19" t="str">
        <f t="shared" si="45"/>
        <v/>
      </c>
      <c r="G473" s="19" t="str">
        <f t="shared" si="46"/>
        <v/>
      </c>
      <c r="H473" s="19" t="str">
        <f t="shared" si="47"/>
        <v/>
      </c>
    </row>
    <row r="474" spans="1:8">
      <c r="A474" s="18" t="str">
        <f t="shared" si="42"/>
        <v/>
      </c>
      <c r="B474" s="20" t="str">
        <f t="shared" si="43"/>
        <v/>
      </c>
      <c r="C474" s="19" t="str">
        <f t="shared" si="44"/>
        <v/>
      </c>
      <c r="D474" s="72"/>
      <c r="E474" s="19"/>
      <c r="F474" s="19" t="str">
        <f t="shared" si="45"/>
        <v/>
      </c>
      <c r="G474" s="19" t="str">
        <f t="shared" si="46"/>
        <v/>
      </c>
      <c r="H474" s="19" t="str">
        <f t="shared" si="47"/>
        <v/>
      </c>
    </row>
    <row r="475" spans="1:8">
      <c r="A475" s="18" t="str">
        <f t="shared" si="42"/>
        <v/>
      </c>
      <c r="B475" s="20" t="str">
        <f t="shared" si="43"/>
        <v/>
      </c>
      <c r="C475" s="19" t="str">
        <f t="shared" si="44"/>
        <v/>
      </c>
      <c r="D475" s="72"/>
      <c r="E475" s="19"/>
      <c r="F475" s="19" t="str">
        <f t="shared" si="45"/>
        <v/>
      </c>
      <c r="G475" s="19" t="str">
        <f t="shared" si="46"/>
        <v/>
      </c>
      <c r="H475" s="19" t="str">
        <f t="shared" si="47"/>
        <v/>
      </c>
    </row>
    <row r="476" spans="1:8">
      <c r="A476" s="18" t="str">
        <f t="shared" si="42"/>
        <v/>
      </c>
      <c r="B476" s="20" t="str">
        <f t="shared" si="43"/>
        <v/>
      </c>
      <c r="C476" s="19" t="str">
        <f t="shared" si="44"/>
        <v/>
      </c>
      <c r="D476" s="72"/>
      <c r="E476" s="19"/>
      <c r="F476" s="19" t="str">
        <f t="shared" si="45"/>
        <v/>
      </c>
      <c r="G476" s="19" t="str">
        <f t="shared" si="46"/>
        <v/>
      </c>
      <c r="H476" s="19" t="str">
        <f t="shared" si="47"/>
        <v/>
      </c>
    </row>
    <row r="477" spans="1:8">
      <c r="A477" s="18" t="str">
        <f t="shared" si="42"/>
        <v/>
      </c>
      <c r="B477" s="20" t="str">
        <f t="shared" si="43"/>
        <v/>
      </c>
      <c r="C477" s="19" t="str">
        <f t="shared" si="44"/>
        <v/>
      </c>
      <c r="D477" s="72"/>
      <c r="E477" s="19"/>
      <c r="F477" s="19" t="str">
        <f t="shared" si="45"/>
        <v/>
      </c>
      <c r="G477" s="19" t="str">
        <f t="shared" si="46"/>
        <v/>
      </c>
      <c r="H477" s="19" t="str">
        <f t="shared" si="47"/>
        <v/>
      </c>
    </row>
    <row r="478" spans="1:8">
      <c r="A478" s="18" t="str">
        <f t="shared" si="42"/>
        <v/>
      </c>
      <c r="B478" s="20" t="str">
        <f t="shared" si="43"/>
        <v/>
      </c>
      <c r="C478" s="19" t="str">
        <f t="shared" si="44"/>
        <v/>
      </c>
      <c r="D478" s="72"/>
      <c r="E478" s="19"/>
      <c r="F478" s="19" t="str">
        <f t="shared" si="45"/>
        <v/>
      </c>
      <c r="G478" s="19" t="str">
        <f t="shared" si="46"/>
        <v/>
      </c>
      <c r="H478" s="19" t="str">
        <f t="shared" si="47"/>
        <v/>
      </c>
    </row>
    <row r="479" spans="1:8">
      <c r="A479" s="18" t="str">
        <f t="shared" si="42"/>
        <v/>
      </c>
      <c r="B479" s="20" t="str">
        <f t="shared" si="43"/>
        <v/>
      </c>
      <c r="C479" s="19" t="str">
        <f t="shared" si="44"/>
        <v/>
      </c>
      <c r="D479" s="72"/>
      <c r="E479" s="19"/>
      <c r="F479" s="19" t="str">
        <f t="shared" si="45"/>
        <v/>
      </c>
      <c r="G479" s="19" t="str">
        <f t="shared" si="46"/>
        <v/>
      </c>
      <c r="H479" s="19" t="str">
        <f t="shared" si="47"/>
        <v/>
      </c>
    </row>
    <row r="480" spans="1:8">
      <c r="A480" s="18" t="str">
        <f t="shared" si="42"/>
        <v/>
      </c>
      <c r="B480" s="20" t="str">
        <f t="shared" si="43"/>
        <v/>
      </c>
      <c r="C480" s="19" t="str">
        <f t="shared" si="44"/>
        <v/>
      </c>
      <c r="D480" s="72"/>
      <c r="E480" s="19"/>
      <c r="F480" s="19" t="str">
        <f t="shared" si="45"/>
        <v/>
      </c>
      <c r="G480" s="19" t="str">
        <f t="shared" si="46"/>
        <v/>
      </c>
      <c r="H480" s="19" t="str">
        <f t="shared" si="47"/>
        <v/>
      </c>
    </row>
    <row r="481" spans="1:8">
      <c r="A481" s="18" t="str">
        <f t="shared" si="42"/>
        <v/>
      </c>
      <c r="B481" s="20" t="str">
        <f t="shared" si="43"/>
        <v/>
      </c>
      <c r="C481" s="19" t="str">
        <f t="shared" si="44"/>
        <v/>
      </c>
      <c r="D481" s="72"/>
      <c r="E481" s="19"/>
      <c r="F481" s="19" t="str">
        <f t="shared" si="45"/>
        <v/>
      </c>
      <c r="G481" s="19" t="str">
        <f t="shared" si="46"/>
        <v/>
      </c>
      <c r="H481" s="19" t="str">
        <f t="shared" si="47"/>
        <v/>
      </c>
    </row>
    <row r="482" spans="1:8">
      <c r="A482" s="18" t="str">
        <f t="shared" si="42"/>
        <v/>
      </c>
      <c r="B482" s="20" t="str">
        <f t="shared" si="43"/>
        <v/>
      </c>
      <c r="C482" s="19" t="str">
        <f t="shared" si="44"/>
        <v/>
      </c>
      <c r="D482" s="72"/>
      <c r="E482" s="19"/>
      <c r="F482" s="19" t="str">
        <f t="shared" si="45"/>
        <v/>
      </c>
      <c r="G482" s="19" t="str">
        <f t="shared" si="46"/>
        <v/>
      </c>
      <c r="H482" s="19" t="str">
        <f t="shared" si="47"/>
        <v/>
      </c>
    </row>
    <row r="483" spans="1:8">
      <c r="A483" s="18" t="str">
        <f t="shared" si="42"/>
        <v/>
      </c>
      <c r="B483" s="20" t="str">
        <f t="shared" si="43"/>
        <v/>
      </c>
      <c r="C483" s="19" t="str">
        <f t="shared" si="44"/>
        <v/>
      </c>
      <c r="D483" s="72"/>
      <c r="E483" s="19"/>
      <c r="F483" s="19" t="str">
        <f t="shared" si="45"/>
        <v/>
      </c>
      <c r="G483" s="19" t="str">
        <f t="shared" si="46"/>
        <v/>
      </c>
      <c r="H483" s="19" t="str">
        <f t="shared" si="47"/>
        <v/>
      </c>
    </row>
    <row r="484" spans="1:8">
      <c r="A484" s="18" t="str">
        <f t="shared" si="42"/>
        <v/>
      </c>
      <c r="B484" s="20" t="str">
        <f t="shared" si="43"/>
        <v/>
      </c>
      <c r="C484" s="19" t="str">
        <f t="shared" si="44"/>
        <v/>
      </c>
      <c r="D484" s="72"/>
      <c r="E484" s="19"/>
      <c r="F484" s="19" t="str">
        <f t="shared" si="45"/>
        <v/>
      </c>
      <c r="G484" s="19" t="str">
        <f t="shared" si="46"/>
        <v/>
      </c>
      <c r="H484" s="19" t="str">
        <f t="shared" si="47"/>
        <v/>
      </c>
    </row>
    <row r="485" spans="1:8">
      <c r="A485" s="18" t="str">
        <f t="shared" si="42"/>
        <v/>
      </c>
      <c r="B485" s="20" t="str">
        <f t="shared" si="43"/>
        <v/>
      </c>
      <c r="C485" s="19" t="str">
        <f t="shared" si="44"/>
        <v/>
      </c>
      <c r="D485" s="72"/>
      <c r="E485" s="19"/>
      <c r="F485" s="19" t="str">
        <f t="shared" si="45"/>
        <v/>
      </c>
      <c r="G485" s="19" t="str">
        <f t="shared" si="46"/>
        <v/>
      </c>
      <c r="H485" s="19" t="str">
        <f t="shared" si="47"/>
        <v/>
      </c>
    </row>
    <row r="486" spans="1:8">
      <c r="A486" s="18" t="str">
        <f t="shared" si="42"/>
        <v/>
      </c>
      <c r="B486" s="20" t="str">
        <f t="shared" si="43"/>
        <v/>
      </c>
      <c r="C486" s="19" t="str">
        <f t="shared" si="44"/>
        <v/>
      </c>
      <c r="D486" s="72"/>
      <c r="E486" s="19"/>
      <c r="F486" s="19" t="str">
        <f t="shared" si="45"/>
        <v/>
      </c>
      <c r="G486" s="19" t="str">
        <f t="shared" si="46"/>
        <v/>
      </c>
      <c r="H486" s="19" t="str">
        <f t="shared" si="47"/>
        <v/>
      </c>
    </row>
    <row r="487" spans="1:8">
      <c r="A487" s="18" t="str">
        <f t="shared" si="42"/>
        <v/>
      </c>
      <c r="B487" s="20" t="str">
        <f t="shared" si="43"/>
        <v/>
      </c>
      <c r="C487" s="19" t="str">
        <f t="shared" si="44"/>
        <v/>
      </c>
      <c r="D487" s="72"/>
      <c r="E487" s="19"/>
      <c r="F487" s="19" t="str">
        <f t="shared" si="45"/>
        <v/>
      </c>
      <c r="G487" s="19" t="str">
        <f t="shared" si="46"/>
        <v/>
      </c>
      <c r="H487" s="19" t="str">
        <f t="shared" si="47"/>
        <v/>
      </c>
    </row>
    <row r="488" spans="1:8">
      <c r="A488" s="18" t="str">
        <f t="shared" si="42"/>
        <v/>
      </c>
      <c r="B488" s="20" t="str">
        <f t="shared" si="43"/>
        <v/>
      </c>
      <c r="C488" s="19" t="str">
        <f t="shared" si="44"/>
        <v/>
      </c>
      <c r="D488" s="72"/>
      <c r="E488" s="19"/>
      <c r="F488" s="19" t="str">
        <f t="shared" si="45"/>
        <v/>
      </c>
      <c r="G488" s="19" t="str">
        <f t="shared" si="46"/>
        <v/>
      </c>
      <c r="H488" s="19" t="str">
        <f t="shared" si="47"/>
        <v/>
      </c>
    </row>
    <row r="489" spans="1:8">
      <c r="A489" s="18" t="str">
        <f t="shared" si="42"/>
        <v/>
      </c>
      <c r="B489" s="20" t="str">
        <f t="shared" si="43"/>
        <v/>
      </c>
      <c r="C489" s="19" t="str">
        <f t="shared" si="44"/>
        <v/>
      </c>
      <c r="D489" s="72"/>
      <c r="E489" s="19"/>
      <c r="F489" s="19" t="str">
        <f t="shared" si="45"/>
        <v/>
      </c>
      <c r="G489" s="19" t="str">
        <f t="shared" si="46"/>
        <v/>
      </c>
      <c r="H489" s="19" t="str">
        <f t="shared" si="47"/>
        <v/>
      </c>
    </row>
    <row r="490" spans="1:8">
      <c r="A490" s="18" t="str">
        <f t="shared" si="42"/>
        <v/>
      </c>
      <c r="B490" s="20" t="str">
        <f t="shared" si="43"/>
        <v/>
      </c>
      <c r="C490" s="19" t="str">
        <f t="shared" si="44"/>
        <v/>
      </c>
      <c r="D490" s="72"/>
      <c r="E490" s="19"/>
      <c r="F490" s="19" t="str">
        <f t="shared" si="45"/>
        <v/>
      </c>
      <c r="G490" s="19" t="str">
        <f t="shared" si="46"/>
        <v/>
      </c>
      <c r="H490" s="19" t="str">
        <f t="shared" si="47"/>
        <v/>
      </c>
    </row>
    <row r="491" spans="1:8">
      <c r="A491" s="18" t="str">
        <f t="shared" si="42"/>
        <v/>
      </c>
      <c r="B491" s="20" t="str">
        <f t="shared" si="43"/>
        <v/>
      </c>
      <c r="C491" s="19" t="str">
        <f t="shared" si="44"/>
        <v/>
      </c>
      <c r="D491" s="72"/>
      <c r="E491" s="19"/>
      <c r="F491" s="19" t="str">
        <f t="shared" si="45"/>
        <v/>
      </c>
      <c r="G491" s="19" t="str">
        <f t="shared" si="46"/>
        <v/>
      </c>
      <c r="H491" s="19" t="str">
        <f t="shared" si="47"/>
        <v/>
      </c>
    </row>
    <row r="492" spans="1:8">
      <c r="A492" s="18" t="str">
        <f t="shared" si="42"/>
        <v/>
      </c>
      <c r="B492" s="20" t="str">
        <f t="shared" si="43"/>
        <v/>
      </c>
      <c r="C492" s="19" t="str">
        <f t="shared" si="44"/>
        <v/>
      </c>
      <c r="D492" s="72"/>
      <c r="E492" s="19"/>
      <c r="F492" s="19" t="str">
        <f t="shared" si="45"/>
        <v/>
      </c>
      <c r="G492" s="19" t="str">
        <f t="shared" si="46"/>
        <v/>
      </c>
      <c r="H492" s="19" t="str">
        <f t="shared" si="47"/>
        <v/>
      </c>
    </row>
    <row r="493" spans="1:8">
      <c r="A493" s="18" t="str">
        <f t="shared" si="42"/>
        <v/>
      </c>
      <c r="B493" s="20" t="str">
        <f t="shared" si="43"/>
        <v/>
      </c>
      <c r="C493" s="19" t="str">
        <f t="shared" si="44"/>
        <v/>
      </c>
      <c r="D493" s="72"/>
      <c r="E493" s="19"/>
      <c r="F493" s="19" t="str">
        <f t="shared" si="45"/>
        <v/>
      </c>
      <c r="G493" s="19" t="str">
        <f t="shared" si="46"/>
        <v/>
      </c>
      <c r="H493" s="19" t="str">
        <f t="shared" si="47"/>
        <v/>
      </c>
    </row>
    <row r="494" spans="1:8">
      <c r="A494" s="18" t="str">
        <f t="shared" si="42"/>
        <v/>
      </c>
      <c r="B494" s="20" t="str">
        <f t="shared" si="43"/>
        <v/>
      </c>
      <c r="C494" s="19" t="str">
        <f t="shared" si="44"/>
        <v/>
      </c>
      <c r="D494" s="72"/>
      <c r="E494" s="19"/>
      <c r="F494" s="19" t="str">
        <f t="shared" si="45"/>
        <v/>
      </c>
      <c r="G494" s="19" t="str">
        <f t="shared" si="46"/>
        <v/>
      </c>
      <c r="H494" s="19" t="str">
        <f t="shared" si="47"/>
        <v/>
      </c>
    </row>
    <row r="495" spans="1:8">
      <c r="A495" s="18" t="str">
        <f t="shared" si="42"/>
        <v/>
      </c>
      <c r="B495" s="20" t="str">
        <f t="shared" si="43"/>
        <v/>
      </c>
      <c r="C495" s="19" t="str">
        <f t="shared" si="44"/>
        <v/>
      </c>
      <c r="D495" s="72"/>
      <c r="E495" s="19"/>
      <c r="F495" s="19" t="str">
        <f t="shared" si="45"/>
        <v/>
      </c>
      <c r="G495" s="19" t="str">
        <f t="shared" si="46"/>
        <v/>
      </c>
      <c r="H495" s="19" t="str">
        <f t="shared" si="47"/>
        <v/>
      </c>
    </row>
    <row r="496" spans="1:8">
      <c r="A496" s="18" t="str">
        <f t="shared" si="42"/>
        <v/>
      </c>
      <c r="B496" s="20" t="str">
        <f t="shared" si="43"/>
        <v/>
      </c>
      <c r="C496" s="19" t="str">
        <f t="shared" si="44"/>
        <v/>
      </c>
      <c r="D496" s="72"/>
      <c r="E496" s="19"/>
      <c r="F496" s="19" t="str">
        <f t="shared" si="45"/>
        <v/>
      </c>
      <c r="G496" s="19" t="str">
        <f t="shared" si="46"/>
        <v/>
      </c>
      <c r="H496" s="19" t="str">
        <f t="shared" si="47"/>
        <v/>
      </c>
    </row>
    <row r="497" spans="1:8">
      <c r="A497" s="18" t="str">
        <f t="shared" si="42"/>
        <v/>
      </c>
      <c r="B497" s="20" t="str">
        <f t="shared" si="43"/>
        <v/>
      </c>
      <c r="C497" s="19" t="str">
        <f t="shared" si="44"/>
        <v/>
      </c>
      <c r="D497" s="72"/>
      <c r="E497" s="19"/>
      <c r="F497" s="19" t="str">
        <f t="shared" si="45"/>
        <v/>
      </c>
      <c r="G497" s="19" t="str">
        <f t="shared" si="46"/>
        <v/>
      </c>
      <c r="H497" s="19" t="str">
        <f t="shared" si="47"/>
        <v/>
      </c>
    </row>
    <row r="498" spans="1:8">
      <c r="A498" s="18" t="str">
        <f t="shared" si="42"/>
        <v/>
      </c>
      <c r="B498" s="20" t="str">
        <f t="shared" si="43"/>
        <v/>
      </c>
      <c r="C498" s="19" t="str">
        <f t="shared" si="44"/>
        <v/>
      </c>
      <c r="D498" s="72"/>
      <c r="E498" s="19"/>
      <c r="F498" s="19" t="str">
        <f t="shared" si="45"/>
        <v/>
      </c>
      <c r="G498" s="19" t="str">
        <f t="shared" si="46"/>
        <v/>
      </c>
      <c r="H498" s="19" t="str">
        <f t="shared" si="47"/>
        <v/>
      </c>
    </row>
    <row r="499" spans="1:8">
      <c r="A499" s="18" t="str">
        <f t="shared" si="42"/>
        <v/>
      </c>
      <c r="B499" s="20" t="str">
        <f t="shared" si="43"/>
        <v/>
      </c>
      <c r="C499" s="19" t="str">
        <f t="shared" si="44"/>
        <v/>
      </c>
      <c r="D499" s="72"/>
      <c r="E499" s="19"/>
      <c r="F499" s="19" t="str">
        <f t="shared" si="45"/>
        <v/>
      </c>
      <c r="G499" s="19" t="str">
        <f t="shared" si="46"/>
        <v/>
      </c>
      <c r="H499" s="19" t="str">
        <f t="shared" si="47"/>
        <v/>
      </c>
    </row>
    <row r="500" spans="1:8">
      <c r="A500" s="18" t="str">
        <f t="shared" si="42"/>
        <v/>
      </c>
      <c r="B500" s="20" t="str">
        <f t="shared" si="43"/>
        <v/>
      </c>
      <c r="C500" s="19" t="str">
        <f t="shared" si="44"/>
        <v/>
      </c>
      <c r="D500" s="72"/>
      <c r="E500" s="19"/>
      <c r="F500" s="19" t="str">
        <f t="shared" si="45"/>
        <v/>
      </c>
      <c r="G500" s="19" t="str">
        <f t="shared" si="46"/>
        <v/>
      </c>
      <c r="H500" s="19" t="str">
        <f t="shared" si="47"/>
        <v/>
      </c>
    </row>
    <row r="501" spans="1:8">
      <c r="A501" s="18" t="str">
        <f t="shared" si="42"/>
        <v/>
      </c>
      <c r="B501" s="20" t="str">
        <f t="shared" si="43"/>
        <v/>
      </c>
      <c r="C501" s="19" t="str">
        <f t="shared" si="44"/>
        <v/>
      </c>
      <c r="D501" s="72"/>
      <c r="E501" s="19"/>
      <c r="F501" s="19" t="str">
        <f t="shared" si="45"/>
        <v/>
      </c>
      <c r="G501" s="19" t="str">
        <f t="shared" si="46"/>
        <v/>
      </c>
      <c r="H501" s="19" t="str">
        <f t="shared" si="47"/>
        <v/>
      </c>
    </row>
    <row r="502" spans="1:8">
      <c r="A502" s="18" t="str">
        <f t="shared" si="42"/>
        <v/>
      </c>
      <c r="B502" s="20" t="str">
        <f t="shared" si="43"/>
        <v/>
      </c>
      <c r="C502" s="19" t="str">
        <f t="shared" si="44"/>
        <v/>
      </c>
      <c r="D502" s="72"/>
      <c r="E502" s="19"/>
      <c r="F502" s="19" t="str">
        <f t="shared" si="45"/>
        <v/>
      </c>
      <c r="G502" s="19" t="str">
        <f t="shared" si="46"/>
        <v/>
      </c>
      <c r="H502" s="19" t="str">
        <f t="shared" si="47"/>
        <v/>
      </c>
    </row>
    <row r="503" spans="1:8">
      <c r="A503" s="18" t="str">
        <f t="shared" si="42"/>
        <v/>
      </c>
      <c r="B503" s="20" t="str">
        <f t="shared" si="43"/>
        <v/>
      </c>
      <c r="C503" s="19" t="str">
        <f t="shared" si="44"/>
        <v/>
      </c>
      <c r="D503" s="72"/>
      <c r="E503" s="19"/>
      <c r="F503" s="19" t="str">
        <f t="shared" si="45"/>
        <v/>
      </c>
      <c r="G503" s="19" t="str">
        <f t="shared" si="46"/>
        <v/>
      </c>
      <c r="H503" s="19" t="str">
        <f t="shared" si="47"/>
        <v/>
      </c>
    </row>
    <row r="504" spans="1:8">
      <c r="A504" s="18" t="str">
        <f t="shared" si="42"/>
        <v/>
      </c>
      <c r="B504" s="20" t="str">
        <f t="shared" si="43"/>
        <v/>
      </c>
      <c r="C504" s="19" t="str">
        <f t="shared" si="44"/>
        <v/>
      </c>
      <c r="D504" s="72"/>
      <c r="E504" s="19"/>
      <c r="F504" s="19" t="str">
        <f t="shared" si="45"/>
        <v/>
      </c>
      <c r="G504" s="19" t="str">
        <f t="shared" si="46"/>
        <v/>
      </c>
      <c r="H504" s="19" t="str">
        <f t="shared" si="47"/>
        <v/>
      </c>
    </row>
    <row r="505" spans="1:8">
      <c r="A505" s="18" t="str">
        <f t="shared" si="42"/>
        <v/>
      </c>
      <c r="B505" s="20" t="str">
        <f t="shared" si="43"/>
        <v/>
      </c>
      <c r="C505" s="19" t="str">
        <f t="shared" si="44"/>
        <v/>
      </c>
      <c r="D505" s="72"/>
      <c r="E505" s="19"/>
      <c r="F505" s="19" t="str">
        <f t="shared" si="45"/>
        <v/>
      </c>
      <c r="G505" s="19" t="str">
        <f t="shared" si="46"/>
        <v/>
      </c>
      <c r="H505" s="19" t="str">
        <f t="shared" si="47"/>
        <v/>
      </c>
    </row>
    <row r="506" spans="1:8">
      <c r="A506" s="18" t="str">
        <f t="shared" si="42"/>
        <v/>
      </c>
      <c r="B506" s="20" t="str">
        <f t="shared" si="43"/>
        <v/>
      </c>
      <c r="C506" s="19" t="str">
        <f t="shared" si="44"/>
        <v/>
      </c>
      <c r="D506" s="72"/>
      <c r="E506" s="19"/>
      <c r="F506" s="19" t="str">
        <f t="shared" si="45"/>
        <v/>
      </c>
      <c r="G506" s="19" t="str">
        <f t="shared" si="46"/>
        <v/>
      </c>
      <c r="H506" s="19" t="str">
        <f t="shared" si="47"/>
        <v/>
      </c>
    </row>
    <row r="507" spans="1:8">
      <c r="A507" s="18" t="str">
        <f t="shared" si="42"/>
        <v/>
      </c>
      <c r="B507" s="20" t="str">
        <f t="shared" si="43"/>
        <v/>
      </c>
      <c r="C507" s="19" t="str">
        <f t="shared" si="44"/>
        <v/>
      </c>
      <c r="D507" s="72"/>
      <c r="E507" s="19"/>
      <c r="F507" s="19" t="str">
        <f t="shared" si="45"/>
        <v/>
      </c>
      <c r="G507" s="19" t="str">
        <f t="shared" si="46"/>
        <v/>
      </c>
      <c r="H507" s="19" t="str">
        <f t="shared" si="47"/>
        <v/>
      </c>
    </row>
    <row r="508" spans="1:8">
      <c r="A508" s="18" t="str">
        <f t="shared" si="42"/>
        <v/>
      </c>
      <c r="B508" s="20" t="str">
        <f t="shared" si="43"/>
        <v/>
      </c>
      <c r="C508" s="19" t="str">
        <f t="shared" si="44"/>
        <v/>
      </c>
      <c r="D508" s="72"/>
      <c r="E508" s="19"/>
      <c r="F508" s="19" t="str">
        <f t="shared" si="45"/>
        <v/>
      </c>
      <c r="G508" s="19" t="str">
        <f t="shared" si="46"/>
        <v/>
      </c>
      <c r="H508" s="19" t="str">
        <f t="shared" si="47"/>
        <v/>
      </c>
    </row>
    <row r="509" spans="1:8">
      <c r="A509" s="18" t="str">
        <f t="shared" si="42"/>
        <v/>
      </c>
      <c r="B509" s="20" t="str">
        <f t="shared" si="43"/>
        <v/>
      </c>
      <c r="C509" s="19" t="str">
        <f t="shared" si="44"/>
        <v/>
      </c>
      <c r="D509" s="72"/>
      <c r="E509" s="19"/>
      <c r="F509" s="19" t="str">
        <f t="shared" si="45"/>
        <v/>
      </c>
      <c r="G509" s="19" t="str">
        <f t="shared" si="46"/>
        <v/>
      </c>
      <c r="H509" s="19" t="str">
        <f t="shared" si="47"/>
        <v/>
      </c>
    </row>
    <row r="510" spans="1:8">
      <c r="A510" s="18" t="str">
        <f t="shared" si="42"/>
        <v/>
      </c>
      <c r="B510" s="20" t="str">
        <f t="shared" si="43"/>
        <v/>
      </c>
      <c r="C510" s="19" t="str">
        <f t="shared" si="44"/>
        <v/>
      </c>
      <c r="D510" s="72"/>
      <c r="E510" s="19"/>
      <c r="F510" s="19" t="str">
        <f t="shared" si="45"/>
        <v/>
      </c>
      <c r="G510" s="19" t="str">
        <f t="shared" si="46"/>
        <v/>
      </c>
      <c r="H510" s="19" t="str">
        <f t="shared" si="47"/>
        <v/>
      </c>
    </row>
    <row r="511" spans="1:8">
      <c r="A511" s="18" t="str">
        <f t="shared" si="42"/>
        <v/>
      </c>
      <c r="B511" s="20" t="str">
        <f t="shared" si="43"/>
        <v/>
      </c>
      <c r="C511" s="19" t="str">
        <f t="shared" si="44"/>
        <v/>
      </c>
      <c r="D511" s="72"/>
      <c r="E511" s="19"/>
      <c r="F511" s="19" t="str">
        <f t="shared" si="45"/>
        <v/>
      </c>
      <c r="G511" s="19" t="str">
        <f t="shared" si="46"/>
        <v/>
      </c>
      <c r="H511" s="19" t="str">
        <f t="shared" si="47"/>
        <v/>
      </c>
    </row>
    <row r="512" spans="1:8">
      <c r="A512" s="18" t="str">
        <f t="shared" si="42"/>
        <v/>
      </c>
      <c r="B512" s="20" t="str">
        <f t="shared" si="43"/>
        <v/>
      </c>
      <c r="C512" s="19" t="str">
        <f t="shared" si="44"/>
        <v/>
      </c>
      <c r="D512" s="72"/>
      <c r="E512" s="19"/>
      <c r="F512" s="19" t="str">
        <f t="shared" si="45"/>
        <v/>
      </c>
      <c r="G512" s="19" t="str">
        <f t="shared" si="46"/>
        <v/>
      </c>
      <c r="H512" s="19" t="str">
        <f t="shared" si="47"/>
        <v/>
      </c>
    </row>
    <row r="513" spans="1:8">
      <c r="A513" s="18" t="str">
        <f t="shared" si="42"/>
        <v/>
      </c>
      <c r="B513" s="20" t="str">
        <f t="shared" si="43"/>
        <v/>
      </c>
      <c r="C513" s="19" t="str">
        <f t="shared" si="44"/>
        <v/>
      </c>
      <c r="D513" s="72"/>
      <c r="E513" s="19"/>
      <c r="F513" s="19" t="str">
        <f t="shared" si="45"/>
        <v/>
      </c>
      <c r="G513" s="19" t="str">
        <f t="shared" si="46"/>
        <v/>
      </c>
      <c r="H513" s="19" t="str">
        <f t="shared" si="47"/>
        <v/>
      </c>
    </row>
    <row r="514" spans="1:8">
      <c r="A514" s="18" t="str">
        <f t="shared" si="42"/>
        <v/>
      </c>
      <c r="B514" s="20" t="str">
        <f t="shared" si="43"/>
        <v/>
      </c>
      <c r="C514" s="19" t="str">
        <f t="shared" si="44"/>
        <v/>
      </c>
      <c r="D514" s="72"/>
      <c r="E514" s="19"/>
      <c r="F514" s="19" t="str">
        <f t="shared" si="45"/>
        <v/>
      </c>
      <c r="G514" s="19" t="str">
        <f t="shared" si="46"/>
        <v/>
      </c>
      <c r="H514" s="19" t="str">
        <f t="shared" si="47"/>
        <v/>
      </c>
    </row>
    <row r="515" spans="1:8">
      <c r="A515" s="18" t="str">
        <f t="shared" si="42"/>
        <v/>
      </c>
      <c r="B515" s="20" t="str">
        <f t="shared" si="43"/>
        <v/>
      </c>
      <c r="C515" s="19" t="str">
        <f t="shared" si="44"/>
        <v/>
      </c>
      <c r="D515" s="72"/>
      <c r="E515" s="19"/>
      <c r="F515" s="19" t="str">
        <f t="shared" si="45"/>
        <v/>
      </c>
      <c r="G515" s="19" t="str">
        <f t="shared" si="46"/>
        <v/>
      </c>
      <c r="H515" s="19" t="str">
        <f t="shared" si="47"/>
        <v/>
      </c>
    </row>
    <row r="516" spans="1:8">
      <c r="A516" s="18" t="str">
        <f t="shared" si="42"/>
        <v/>
      </c>
      <c r="B516" s="20" t="str">
        <f t="shared" si="43"/>
        <v/>
      </c>
      <c r="C516" s="19" t="str">
        <f t="shared" si="44"/>
        <v/>
      </c>
      <c r="D516" s="72"/>
      <c r="E516" s="19"/>
      <c r="F516" s="19" t="str">
        <f t="shared" si="45"/>
        <v/>
      </c>
      <c r="G516" s="19" t="str">
        <f t="shared" si="46"/>
        <v/>
      </c>
      <c r="H516" s="19" t="str">
        <f t="shared" si="47"/>
        <v/>
      </c>
    </row>
    <row r="517" spans="1:8">
      <c r="A517" s="18" t="str">
        <f t="shared" si="42"/>
        <v/>
      </c>
      <c r="B517" s="20" t="str">
        <f t="shared" si="43"/>
        <v/>
      </c>
      <c r="C517" s="19" t="str">
        <f t="shared" si="44"/>
        <v/>
      </c>
      <c r="D517" s="72"/>
      <c r="E517" s="19"/>
      <c r="F517" s="19" t="str">
        <f t="shared" si="45"/>
        <v/>
      </c>
      <c r="G517" s="19" t="str">
        <f t="shared" si="46"/>
        <v/>
      </c>
      <c r="H517" s="19" t="str">
        <f t="shared" si="47"/>
        <v/>
      </c>
    </row>
    <row r="518" spans="1:8">
      <c r="A518" s="18" t="str">
        <f t="shared" si="42"/>
        <v/>
      </c>
      <c r="B518" s="20" t="str">
        <f t="shared" si="43"/>
        <v/>
      </c>
      <c r="C518" s="19" t="str">
        <f t="shared" si="44"/>
        <v/>
      </c>
      <c r="D518" s="72"/>
      <c r="E518" s="19"/>
      <c r="F518" s="19" t="str">
        <f t="shared" si="45"/>
        <v/>
      </c>
      <c r="G518" s="19" t="str">
        <f t="shared" si="46"/>
        <v/>
      </c>
      <c r="H518" s="19" t="str">
        <f t="shared" si="47"/>
        <v/>
      </c>
    </row>
    <row r="519" spans="1:8">
      <c r="A519" s="18" t="str">
        <f t="shared" si="42"/>
        <v/>
      </c>
      <c r="B519" s="20" t="str">
        <f t="shared" si="43"/>
        <v/>
      </c>
      <c r="C519" s="19" t="str">
        <f t="shared" si="44"/>
        <v/>
      </c>
      <c r="D519" s="72"/>
      <c r="E519" s="19"/>
      <c r="F519" s="19" t="str">
        <f t="shared" si="45"/>
        <v/>
      </c>
      <c r="G519" s="19" t="str">
        <f t="shared" si="46"/>
        <v/>
      </c>
      <c r="H519" s="19" t="str">
        <f t="shared" si="47"/>
        <v/>
      </c>
    </row>
    <row r="520" spans="1:8">
      <c r="A520" s="18" t="str">
        <f t="shared" si="42"/>
        <v/>
      </c>
      <c r="B520" s="20" t="str">
        <f t="shared" si="43"/>
        <v/>
      </c>
      <c r="C520" s="19" t="str">
        <f t="shared" si="44"/>
        <v/>
      </c>
      <c r="D520" s="72"/>
      <c r="E520" s="19"/>
      <c r="F520" s="19" t="str">
        <f t="shared" si="45"/>
        <v/>
      </c>
      <c r="G520" s="19" t="str">
        <f t="shared" si="46"/>
        <v/>
      </c>
      <c r="H520" s="19" t="str">
        <f t="shared" si="47"/>
        <v/>
      </c>
    </row>
    <row r="521" spans="1:8">
      <c r="A521" s="18" t="str">
        <f t="shared" si="42"/>
        <v/>
      </c>
      <c r="B521" s="20" t="str">
        <f t="shared" si="43"/>
        <v/>
      </c>
      <c r="C521" s="19" t="str">
        <f t="shared" si="44"/>
        <v/>
      </c>
      <c r="D521" s="72"/>
      <c r="E521" s="19"/>
      <c r="F521" s="19" t="str">
        <f t="shared" si="45"/>
        <v/>
      </c>
      <c r="G521" s="19" t="str">
        <f t="shared" si="46"/>
        <v/>
      </c>
      <c r="H521" s="19" t="str">
        <f t="shared" si="47"/>
        <v/>
      </c>
    </row>
    <row r="522" spans="1:8">
      <c r="A522" s="18" t="str">
        <f t="shared" si="42"/>
        <v/>
      </c>
      <c r="B522" s="20" t="str">
        <f t="shared" si="43"/>
        <v/>
      </c>
      <c r="C522" s="19" t="str">
        <f t="shared" si="44"/>
        <v/>
      </c>
      <c r="D522" s="72"/>
      <c r="E522" s="19"/>
      <c r="F522" s="19" t="str">
        <f t="shared" si="45"/>
        <v/>
      </c>
      <c r="G522" s="19" t="str">
        <f t="shared" si="46"/>
        <v/>
      </c>
      <c r="H522" s="19" t="str">
        <f t="shared" si="47"/>
        <v/>
      </c>
    </row>
    <row r="523" spans="1:8">
      <c r="A523" s="18" t="str">
        <f t="shared" si="42"/>
        <v/>
      </c>
      <c r="B523" s="20" t="str">
        <f t="shared" si="43"/>
        <v/>
      </c>
      <c r="C523" s="19" t="str">
        <f t="shared" si="44"/>
        <v/>
      </c>
      <c r="D523" s="72"/>
      <c r="E523" s="19"/>
      <c r="F523" s="19" t="str">
        <f t="shared" si="45"/>
        <v/>
      </c>
      <c r="G523" s="19" t="str">
        <f t="shared" si="46"/>
        <v/>
      </c>
      <c r="H523" s="19" t="str">
        <f t="shared" si="47"/>
        <v/>
      </c>
    </row>
    <row r="524" spans="1:8">
      <c r="A524" s="18" t="str">
        <f t="shared" si="42"/>
        <v/>
      </c>
      <c r="B524" s="20" t="str">
        <f t="shared" si="43"/>
        <v/>
      </c>
      <c r="C524" s="19" t="str">
        <f t="shared" si="44"/>
        <v/>
      </c>
      <c r="D524" s="72"/>
      <c r="E524" s="19"/>
      <c r="F524" s="19" t="str">
        <f t="shared" si="45"/>
        <v/>
      </c>
      <c r="G524" s="19" t="str">
        <f t="shared" si="46"/>
        <v/>
      </c>
      <c r="H524" s="19" t="str">
        <f t="shared" si="47"/>
        <v/>
      </c>
    </row>
    <row r="525" spans="1:8">
      <c r="A525" s="18" t="str">
        <f t="shared" si="42"/>
        <v/>
      </c>
      <c r="B525" s="20" t="str">
        <f t="shared" si="43"/>
        <v/>
      </c>
      <c r="C525" s="19" t="str">
        <f t="shared" si="44"/>
        <v/>
      </c>
      <c r="D525" s="72"/>
      <c r="E525" s="19"/>
      <c r="F525" s="19" t="str">
        <f t="shared" si="45"/>
        <v/>
      </c>
      <c r="G525" s="19" t="str">
        <f t="shared" si="46"/>
        <v/>
      </c>
      <c r="H525" s="19" t="str">
        <f t="shared" si="47"/>
        <v/>
      </c>
    </row>
    <row r="526" spans="1:8">
      <c r="A526" s="18" t="str">
        <f t="shared" si="42"/>
        <v/>
      </c>
      <c r="B526" s="20" t="str">
        <f t="shared" si="43"/>
        <v/>
      </c>
      <c r="C526" s="19" t="str">
        <f t="shared" si="44"/>
        <v/>
      </c>
      <c r="D526" s="72"/>
      <c r="E526" s="19"/>
      <c r="F526" s="19" t="str">
        <f t="shared" si="45"/>
        <v/>
      </c>
      <c r="G526" s="19" t="str">
        <f t="shared" si="46"/>
        <v/>
      </c>
      <c r="H526" s="19" t="str">
        <f t="shared" si="47"/>
        <v/>
      </c>
    </row>
    <row r="527" spans="1:8">
      <c r="A527" s="18" t="str">
        <f t="shared" si="42"/>
        <v/>
      </c>
      <c r="B527" s="20" t="str">
        <f t="shared" si="43"/>
        <v/>
      </c>
      <c r="C527" s="19" t="str">
        <f t="shared" si="44"/>
        <v/>
      </c>
      <c r="D527" s="72"/>
      <c r="E527" s="19"/>
      <c r="F527" s="19" t="str">
        <f t="shared" si="45"/>
        <v/>
      </c>
      <c r="G527" s="19" t="str">
        <f t="shared" si="46"/>
        <v/>
      </c>
      <c r="H527" s="19" t="str">
        <f t="shared" si="47"/>
        <v/>
      </c>
    </row>
    <row r="528" spans="1:8">
      <c r="A528" s="18" t="str">
        <f t="shared" si="42"/>
        <v/>
      </c>
      <c r="B528" s="20" t="str">
        <f t="shared" si="43"/>
        <v/>
      </c>
      <c r="C528" s="19" t="str">
        <f t="shared" si="44"/>
        <v/>
      </c>
      <c r="D528" s="72"/>
      <c r="E528" s="19"/>
      <c r="F528" s="19" t="str">
        <f t="shared" si="45"/>
        <v/>
      </c>
      <c r="G528" s="19" t="str">
        <f t="shared" si="46"/>
        <v/>
      </c>
      <c r="H528" s="19" t="str">
        <f t="shared" si="47"/>
        <v/>
      </c>
    </row>
    <row r="529" spans="1:8">
      <c r="A529" s="18" t="str">
        <f t="shared" si="42"/>
        <v/>
      </c>
      <c r="B529" s="20" t="str">
        <f t="shared" si="43"/>
        <v/>
      </c>
      <c r="C529" s="19" t="str">
        <f t="shared" si="44"/>
        <v/>
      </c>
      <c r="D529" s="72"/>
      <c r="E529" s="19"/>
      <c r="F529" s="19" t="str">
        <f t="shared" si="45"/>
        <v/>
      </c>
      <c r="G529" s="19" t="str">
        <f t="shared" si="46"/>
        <v/>
      </c>
      <c r="H529" s="19" t="str">
        <f t="shared" si="47"/>
        <v/>
      </c>
    </row>
    <row r="530" spans="1:8">
      <c r="A530" s="18" t="str">
        <f t="shared" ref="A530:A593" si="48">IF(H529="","",IF(roundOpt,IF(OR(A529&gt;=nper,ROUND(H529,2)&lt;=0),"",A529+1),IF(OR(A529&gt;=nper,H529&lt;=0),"",A529+1)))</f>
        <v/>
      </c>
      <c r="B530" s="20" t="str">
        <f t="shared" ref="B530:B593" si="49">IF(A530="","",IF(OR(periods_per_year=26,periods_per_year=52),IF(periods_per_year=26,IF(A530=1,fpdate,B529+14),IF(periods_per_year=52,IF(A530=1,fpdate,B529+7),"n/a")),IF(periods_per_year=24,DATE(YEAR(fpdate),MONTH(fpdate)+(A530-1)/2+IF(AND(DAY(fpdate)&gt;=15,MOD(A530,2)=0),1,0),IF(MOD(A530,2)=0,IF(DAY(fpdate)&gt;=15,DAY(fpdate)-14,DAY(fpdate)+14),DAY(fpdate))),IF(DAY(DATE(YEAR(fpdate),MONTH(fpdate)+(A530-1)*months_per_period,DAY(fpdate)))&lt;&gt;DAY(fpdate),DATE(YEAR(fpdate),MONTH(fpdate)+(A530-1)*months_per_period+1,0),DATE(YEAR(fpdate),MONTH(fpdate)+(A530-1)*months_per_period,DAY(fpdate))))))</f>
        <v/>
      </c>
      <c r="C530" s="19" t="str">
        <f t="shared" ref="C530:C593" si="50">IF(A530="","",IF(roundOpt,IF(OR(A530=nper,payment&gt;ROUND((1+rate)*H529,2)),ROUND((1+rate)*H529,2),payment),IF(OR(A530=nper,payment&gt;(1+rate)*H529),(1+rate)*H529,payment)))</f>
        <v/>
      </c>
      <c r="D530" s="72"/>
      <c r="E530" s="19"/>
      <c r="F530" s="19" t="str">
        <f t="shared" ref="F530:F593" si="51">IF(A530="","",IF(AND(A530=1,pmtType=1),0,IF(roundOpt,ROUND(rate*H529,2),rate*H529)))</f>
        <v/>
      </c>
      <c r="G530" s="19" t="str">
        <f t="shared" ref="G530:G593" si="52">IF(A530="","",C530-F530+D530)</f>
        <v/>
      </c>
      <c r="H530" s="19" t="str">
        <f t="shared" ref="H530:H593" si="53">IF(A530="","",H529-G530)</f>
        <v/>
      </c>
    </row>
    <row r="531" spans="1:8">
      <c r="A531" s="18" t="str">
        <f t="shared" si="48"/>
        <v/>
      </c>
      <c r="B531" s="20" t="str">
        <f t="shared" si="49"/>
        <v/>
      </c>
      <c r="C531" s="19" t="str">
        <f t="shared" si="50"/>
        <v/>
      </c>
      <c r="D531" s="72"/>
      <c r="E531" s="19"/>
      <c r="F531" s="19" t="str">
        <f t="shared" si="51"/>
        <v/>
      </c>
      <c r="G531" s="19" t="str">
        <f t="shared" si="52"/>
        <v/>
      </c>
      <c r="H531" s="19" t="str">
        <f t="shared" si="53"/>
        <v/>
      </c>
    </row>
    <row r="532" spans="1:8">
      <c r="A532" s="18" t="str">
        <f t="shared" si="48"/>
        <v/>
      </c>
      <c r="B532" s="20" t="str">
        <f t="shared" si="49"/>
        <v/>
      </c>
      <c r="C532" s="19" t="str">
        <f t="shared" si="50"/>
        <v/>
      </c>
      <c r="D532" s="72"/>
      <c r="E532" s="19"/>
      <c r="F532" s="19" t="str">
        <f t="shared" si="51"/>
        <v/>
      </c>
      <c r="G532" s="19" t="str">
        <f t="shared" si="52"/>
        <v/>
      </c>
      <c r="H532" s="19" t="str">
        <f t="shared" si="53"/>
        <v/>
      </c>
    </row>
    <row r="533" spans="1:8">
      <c r="A533" s="18" t="str">
        <f t="shared" si="48"/>
        <v/>
      </c>
      <c r="B533" s="20" t="str">
        <f t="shared" si="49"/>
        <v/>
      </c>
      <c r="C533" s="19" t="str">
        <f t="shared" si="50"/>
        <v/>
      </c>
      <c r="D533" s="72"/>
      <c r="E533" s="19"/>
      <c r="F533" s="19" t="str">
        <f t="shared" si="51"/>
        <v/>
      </c>
      <c r="G533" s="19" t="str">
        <f t="shared" si="52"/>
        <v/>
      </c>
      <c r="H533" s="19" t="str">
        <f t="shared" si="53"/>
        <v/>
      </c>
    </row>
    <row r="534" spans="1:8">
      <c r="A534" s="18" t="str">
        <f t="shared" si="48"/>
        <v/>
      </c>
      <c r="B534" s="20" t="str">
        <f t="shared" si="49"/>
        <v/>
      </c>
      <c r="C534" s="19" t="str">
        <f t="shared" si="50"/>
        <v/>
      </c>
      <c r="D534" s="72"/>
      <c r="E534" s="19"/>
      <c r="F534" s="19" t="str">
        <f t="shared" si="51"/>
        <v/>
      </c>
      <c r="G534" s="19" t="str">
        <f t="shared" si="52"/>
        <v/>
      </c>
      <c r="H534" s="19" t="str">
        <f t="shared" si="53"/>
        <v/>
      </c>
    </row>
    <row r="535" spans="1:8">
      <c r="A535" s="18" t="str">
        <f t="shared" si="48"/>
        <v/>
      </c>
      <c r="B535" s="20" t="str">
        <f t="shared" si="49"/>
        <v/>
      </c>
      <c r="C535" s="19" t="str">
        <f t="shared" si="50"/>
        <v/>
      </c>
      <c r="D535" s="72"/>
      <c r="E535" s="19"/>
      <c r="F535" s="19" t="str">
        <f t="shared" si="51"/>
        <v/>
      </c>
      <c r="G535" s="19" t="str">
        <f t="shared" si="52"/>
        <v/>
      </c>
      <c r="H535" s="19" t="str">
        <f t="shared" si="53"/>
        <v/>
      </c>
    </row>
    <row r="536" spans="1:8">
      <c r="A536" s="18" t="str">
        <f t="shared" si="48"/>
        <v/>
      </c>
      <c r="B536" s="20" t="str">
        <f t="shared" si="49"/>
        <v/>
      </c>
      <c r="C536" s="19" t="str">
        <f t="shared" si="50"/>
        <v/>
      </c>
      <c r="D536" s="72"/>
      <c r="E536" s="19"/>
      <c r="F536" s="19" t="str">
        <f t="shared" si="51"/>
        <v/>
      </c>
      <c r="G536" s="19" t="str">
        <f t="shared" si="52"/>
        <v/>
      </c>
      <c r="H536" s="19" t="str">
        <f t="shared" si="53"/>
        <v/>
      </c>
    </row>
    <row r="537" spans="1:8">
      <c r="A537" s="18" t="str">
        <f t="shared" si="48"/>
        <v/>
      </c>
      <c r="B537" s="20" t="str">
        <f t="shared" si="49"/>
        <v/>
      </c>
      <c r="C537" s="19" t="str">
        <f t="shared" si="50"/>
        <v/>
      </c>
      <c r="D537" s="72"/>
      <c r="E537" s="19"/>
      <c r="F537" s="19" t="str">
        <f t="shared" si="51"/>
        <v/>
      </c>
      <c r="G537" s="19" t="str">
        <f t="shared" si="52"/>
        <v/>
      </c>
      <c r="H537" s="19" t="str">
        <f t="shared" si="53"/>
        <v/>
      </c>
    </row>
    <row r="538" spans="1:8">
      <c r="A538" s="18" t="str">
        <f t="shared" si="48"/>
        <v/>
      </c>
      <c r="B538" s="20" t="str">
        <f t="shared" si="49"/>
        <v/>
      </c>
      <c r="C538" s="19" t="str">
        <f t="shared" si="50"/>
        <v/>
      </c>
      <c r="D538" s="72"/>
      <c r="E538" s="19"/>
      <c r="F538" s="19" t="str">
        <f t="shared" si="51"/>
        <v/>
      </c>
      <c r="G538" s="19" t="str">
        <f t="shared" si="52"/>
        <v/>
      </c>
      <c r="H538" s="19" t="str">
        <f t="shared" si="53"/>
        <v/>
      </c>
    </row>
    <row r="539" spans="1:8">
      <c r="A539" s="18" t="str">
        <f t="shared" si="48"/>
        <v/>
      </c>
      <c r="B539" s="20" t="str">
        <f t="shared" si="49"/>
        <v/>
      </c>
      <c r="C539" s="19" t="str">
        <f t="shared" si="50"/>
        <v/>
      </c>
      <c r="D539" s="72"/>
      <c r="E539" s="19"/>
      <c r="F539" s="19" t="str">
        <f t="shared" si="51"/>
        <v/>
      </c>
      <c r="G539" s="19" t="str">
        <f t="shared" si="52"/>
        <v/>
      </c>
      <c r="H539" s="19" t="str">
        <f t="shared" si="53"/>
        <v/>
      </c>
    </row>
    <row r="540" spans="1:8">
      <c r="A540" s="18" t="str">
        <f t="shared" si="48"/>
        <v/>
      </c>
      <c r="B540" s="20" t="str">
        <f t="shared" si="49"/>
        <v/>
      </c>
      <c r="C540" s="19" t="str">
        <f t="shared" si="50"/>
        <v/>
      </c>
      <c r="D540" s="72"/>
      <c r="E540" s="19"/>
      <c r="F540" s="19" t="str">
        <f t="shared" si="51"/>
        <v/>
      </c>
      <c r="G540" s="19" t="str">
        <f t="shared" si="52"/>
        <v/>
      </c>
      <c r="H540" s="19" t="str">
        <f t="shared" si="53"/>
        <v/>
      </c>
    </row>
    <row r="541" spans="1:8">
      <c r="A541" s="18" t="str">
        <f t="shared" si="48"/>
        <v/>
      </c>
      <c r="B541" s="20" t="str">
        <f t="shared" si="49"/>
        <v/>
      </c>
      <c r="C541" s="19" t="str">
        <f t="shared" si="50"/>
        <v/>
      </c>
      <c r="D541" s="72"/>
      <c r="E541" s="19"/>
      <c r="F541" s="19" t="str">
        <f t="shared" si="51"/>
        <v/>
      </c>
      <c r="G541" s="19" t="str">
        <f t="shared" si="52"/>
        <v/>
      </c>
      <c r="H541" s="19" t="str">
        <f t="shared" si="53"/>
        <v/>
      </c>
    </row>
    <row r="542" spans="1:8">
      <c r="A542" s="18" t="str">
        <f t="shared" si="48"/>
        <v/>
      </c>
      <c r="B542" s="20" t="str">
        <f t="shared" si="49"/>
        <v/>
      </c>
      <c r="C542" s="19" t="str">
        <f t="shared" si="50"/>
        <v/>
      </c>
      <c r="D542" s="72"/>
      <c r="E542" s="19"/>
      <c r="F542" s="19" t="str">
        <f t="shared" si="51"/>
        <v/>
      </c>
      <c r="G542" s="19" t="str">
        <f t="shared" si="52"/>
        <v/>
      </c>
      <c r="H542" s="19" t="str">
        <f t="shared" si="53"/>
        <v/>
      </c>
    </row>
    <row r="543" spans="1:8">
      <c r="A543" s="18" t="str">
        <f t="shared" si="48"/>
        <v/>
      </c>
      <c r="B543" s="20" t="str">
        <f t="shared" si="49"/>
        <v/>
      </c>
      <c r="C543" s="19" t="str">
        <f t="shared" si="50"/>
        <v/>
      </c>
      <c r="D543" s="72"/>
      <c r="E543" s="19"/>
      <c r="F543" s="19" t="str">
        <f t="shared" si="51"/>
        <v/>
      </c>
      <c r="G543" s="19" t="str">
        <f t="shared" si="52"/>
        <v/>
      </c>
      <c r="H543" s="19" t="str">
        <f t="shared" si="53"/>
        <v/>
      </c>
    </row>
    <row r="544" spans="1:8">
      <c r="A544" s="18" t="str">
        <f t="shared" si="48"/>
        <v/>
      </c>
      <c r="B544" s="20" t="str">
        <f t="shared" si="49"/>
        <v/>
      </c>
      <c r="C544" s="19" t="str">
        <f t="shared" si="50"/>
        <v/>
      </c>
      <c r="D544" s="72"/>
      <c r="E544" s="19"/>
      <c r="F544" s="19" t="str">
        <f t="shared" si="51"/>
        <v/>
      </c>
      <c r="G544" s="19" t="str">
        <f t="shared" si="52"/>
        <v/>
      </c>
      <c r="H544" s="19" t="str">
        <f t="shared" si="53"/>
        <v/>
      </c>
    </row>
    <row r="545" spans="1:8">
      <c r="A545" s="18" t="str">
        <f t="shared" si="48"/>
        <v/>
      </c>
      <c r="B545" s="20" t="str">
        <f t="shared" si="49"/>
        <v/>
      </c>
      <c r="C545" s="19" t="str">
        <f t="shared" si="50"/>
        <v/>
      </c>
      <c r="D545" s="72"/>
      <c r="E545" s="19"/>
      <c r="F545" s="19" t="str">
        <f t="shared" si="51"/>
        <v/>
      </c>
      <c r="G545" s="19" t="str">
        <f t="shared" si="52"/>
        <v/>
      </c>
      <c r="H545" s="19" t="str">
        <f t="shared" si="53"/>
        <v/>
      </c>
    </row>
    <row r="546" spans="1:8">
      <c r="A546" s="18" t="str">
        <f t="shared" si="48"/>
        <v/>
      </c>
      <c r="B546" s="20" t="str">
        <f t="shared" si="49"/>
        <v/>
      </c>
      <c r="C546" s="19" t="str">
        <f t="shared" si="50"/>
        <v/>
      </c>
      <c r="D546" s="72"/>
      <c r="E546" s="19"/>
      <c r="F546" s="19" t="str">
        <f t="shared" si="51"/>
        <v/>
      </c>
      <c r="G546" s="19" t="str">
        <f t="shared" si="52"/>
        <v/>
      </c>
      <c r="H546" s="19" t="str">
        <f t="shared" si="53"/>
        <v/>
      </c>
    </row>
    <row r="547" spans="1:8">
      <c r="A547" s="18" t="str">
        <f t="shared" si="48"/>
        <v/>
      </c>
      <c r="B547" s="20" t="str">
        <f t="shared" si="49"/>
        <v/>
      </c>
      <c r="C547" s="19" t="str">
        <f t="shared" si="50"/>
        <v/>
      </c>
      <c r="D547" s="72"/>
      <c r="E547" s="19"/>
      <c r="F547" s="19" t="str">
        <f t="shared" si="51"/>
        <v/>
      </c>
      <c r="G547" s="19" t="str">
        <f t="shared" si="52"/>
        <v/>
      </c>
      <c r="H547" s="19" t="str">
        <f t="shared" si="53"/>
        <v/>
      </c>
    </row>
    <row r="548" spans="1:8">
      <c r="A548" s="18" t="str">
        <f t="shared" si="48"/>
        <v/>
      </c>
      <c r="B548" s="20" t="str">
        <f t="shared" si="49"/>
        <v/>
      </c>
      <c r="C548" s="19" t="str">
        <f t="shared" si="50"/>
        <v/>
      </c>
      <c r="D548" s="72"/>
      <c r="E548" s="19"/>
      <c r="F548" s="19" t="str">
        <f t="shared" si="51"/>
        <v/>
      </c>
      <c r="G548" s="19" t="str">
        <f t="shared" si="52"/>
        <v/>
      </c>
      <c r="H548" s="19" t="str">
        <f t="shared" si="53"/>
        <v/>
      </c>
    </row>
    <row r="549" spans="1:8">
      <c r="A549" s="18" t="str">
        <f t="shared" si="48"/>
        <v/>
      </c>
      <c r="B549" s="20" t="str">
        <f t="shared" si="49"/>
        <v/>
      </c>
      <c r="C549" s="19" t="str">
        <f t="shared" si="50"/>
        <v/>
      </c>
      <c r="D549" s="72"/>
      <c r="E549" s="19"/>
      <c r="F549" s="19" t="str">
        <f t="shared" si="51"/>
        <v/>
      </c>
      <c r="G549" s="19" t="str">
        <f t="shared" si="52"/>
        <v/>
      </c>
      <c r="H549" s="19" t="str">
        <f t="shared" si="53"/>
        <v/>
      </c>
    </row>
    <row r="550" spans="1:8">
      <c r="A550" s="18" t="str">
        <f t="shared" si="48"/>
        <v/>
      </c>
      <c r="B550" s="20" t="str">
        <f t="shared" si="49"/>
        <v/>
      </c>
      <c r="C550" s="19" t="str">
        <f t="shared" si="50"/>
        <v/>
      </c>
      <c r="D550" s="72"/>
      <c r="E550" s="19"/>
      <c r="F550" s="19" t="str">
        <f t="shared" si="51"/>
        <v/>
      </c>
      <c r="G550" s="19" t="str">
        <f t="shared" si="52"/>
        <v/>
      </c>
      <c r="H550" s="19" t="str">
        <f t="shared" si="53"/>
        <v/>
      </c>
    </row>
    <row r="551" spans="1:8">
      <c r="A551" s="18" t="str">
        <f t="shared" si="48"/>
        <v/>
      </c>
      <c r="B551" s="20" t="str">
        <f t="shared" si="49"/>
        <v/>
      </c>
      <c r="C551" s="19" t="str">
        <f t="shared" si="50"/>
        <v/>
      </c>
      <c r="D551" s="72"/>
      <c r="E551" s="19"/>
      <c r="F551" s="19" t="str">
        <f t="shared" si="51"/>
        <v/>
      </c>
      <c r="G551" s="19" t="str">
        <f t="shared" si="52"/>
        <v/>
      </c>
      <c r="H551" s="19" t="str">
        <f t="shared" si="53"/>
        <v/>
      </c>
    </row>
    <row r="552" spans="1:8">
      <c r="A552" s="18" t="str">
        <f t="shared" si="48"/>
        <v/>
      </c>
      <c r="B552" s="20" t="str">
        <f t="shared" si="49"/>
        <v/>
      </c>
      <c r="C552" s="19" t="str">
        <f t="shared" si="50"/>
        <v/>
      </c>
      <c r="D552" s="72"/>
      <c r="E552" s="19"/>
      <c r="F552" s="19" t="str">
        <f t="shared" si="51"/>
        <v/>
      </c>
      <c r="G552" s="19" t="str">
        <f t="shared" si="52"/>
        <v/>
      </c>
      <c r="H552" s="19" t="str">
        <f t="shared" si="53"/>
        <v/>
      </c>
    </row>
    <row r="553" spans="1:8">
      <c r="A553" s="18" t="str">
        <f t="shared" si="48"/>
        <v/>
      </c>
      <c r="B553" s="20" t="str">
        <f t="shared" si="49"/>
        <v/>
      </c>
      <c r="C553" s="19" t="str">
        <f t="shared" si="50"/>
        <v/>
      </c>
      <c r="D553" s="72"/>
      <c r="E553" s="19"/>
      <c r="F553" s="19" t="str">
        <f t="shared" si="51"/>
        <v/>
      </c>
      <c r="G553" s="19" t="str">
        <f t="shared" si="52"/>
        <v/>
      </c>
      <c r="H553" s="19" t="str">
        <f t="shared" si="53"/>
        <v/>
      </c>
    </row>
    <row r="554" spans="1:8">
      <c r="A554" s="18" t="str">
        <f t="shared" si="48"/>
        <v/>
      </c>
      <c r="B554" s="20" t="str">
        <f t="shared" si="49"/>
        <v/>
      </c>
      <c r="C554" s="19" t="str">
        <f t="shared" si="50"/>
        <v/>
      </c>
      <c r="D554" s="72"/>
      <c r="E554" s="19"/>
      <c r="F554" s="19" t="str">
        <f t="shared" si="51"/>
        <v/>
      </c>
      <c r="G554" s="19" t="str">
        <f t="shared" si="52"/>
        <v/>
      </c>
      <c r="H554" s="19" t="str">
        <f t="shared" si="53"/>
        <v/>
      </c>
    </row>
    <row r="555" spans="1:8">
      <c r="A555" s="18" t="str">
        <f t="shared" si="48"/>
        <v/>
      </c>
      <c r="B555" s="20" t="str">
        <f t="shared" si="49"/>
        <v/>
      </c>
      <c r="C555" s="19" t="str">
        <f t="shared" si="50"/>
        <v/>
      </c>
      <c r="D555" s="72"/>
      <c r="E555" s="19"/>
      <c r="F555" s="19" t="str">
        <f t="shared" si="51"/>
        <v/>
      </c>
      <c r="G555" s="19" t="str">
        <f t="shared" si="52"/>
        <v/>
      </c>
      <c r="H555" s="19" t="str">
        <f t="shared" si="53"/>
        <v/>
      </c>
    </row>
    <row r="556" spans="1:8">
      <c r="A556" s="18" t="str">
        <f t="shared" si="48"/>
        <v/>
      </c>
      <c r="B556" s="20" t="str">
        <f t="shared" si="49"/>
        <v/>
      </c>
      <c r="C556" s="19" t="str">
        <f t="shared" si="50"/>
        <v/>
      </c>
      <c r="D556" s="72"/>
      <c r="E556" s="19"/>
      <c r="F556" s="19" t="str">
        <f t="shared" si="51"/>
        <v/>
      </c>
      <c r="G556" s="19" t="str">
        <f t="shared" si="52"/>
        <v/>
      </c>
      <c r="H556" s="19" t="str">
        <f t="shared" si="53"/>
        <v/>
      </c>
    </row>
    <row r="557" spans="1:8">
      <c r="A557" s="18" t="str">
        <f t="shared" si="48"/>
        <v/>
      </c>
      <c r="B557" s="20" t="str">
        <f t="shared" si="49"/>
        <v/>
      </c>
      <c r="C557" s="19" t="str">
        <f t="shared" si="50"/>
        <v/>
      </c>
      <c r="D557" s="72"/>
      <c r="E557" s="19"/>
      <c r="F557" s="19" t="str">
        <f t="shared" si="51"/>
        <v/>
      </c>
      <c r="G557" s="19" t="str">
        <f t="shared" si="52"/>
        <v/>
      </c>
      <c r="H557" s="19" t="str">
        <f t="shared" si="53"/>
        <v/>
      </c>
    </row>
    <row r="558" spans="1:8">
      <c r="A558" s="18" t="str">
        <f t="shared" si="48"/>
        <v/>
      </c>
      <c r="B558" s="20" t="str">
        <f t="shared" si="49"/>
        <v/>
      </c>
      <c r="C558" s="19" t="str">
        <f t="shared" si="50"/>
        <v/>
      </c>
      <c r="D558" s="72"/>
      <c r="E558" s="19"/>
      <c r="F558" s="19" t="str">
        <f t="shared" si="51"/>
        <v/>
      </c>
      <c r="G558" s="19" t="str">
        <f t="shared" si="52"/>
        <v/>
      </c>
      <c r="H558" s="19" t="str">
        <f t="shared" si="53"/>
        <v/>
      </c>
    </row>
    <row r="559" spans="1:8">
      <c r="A559" s="18" t="str">
        <f t="shared" si="48"/>
        <v/>
      </c>
      <c r="B559" s="20" t="str">
        <f t="shared" si="49"/>
        <v/>
      </c>
      <c r="C559" s="19" t="str">
        <f t="shared" si="50"/>
        <v/>
      </c>
      <c r="D559" s="72"/>
      <c r="E559" s="19"/>
      <c r="F559" s="19" t="str">
        <f t="shared" si="51"/>
        <v/>
      </c>
      <c r="G559" s="19" t="str">
        <f t="shared" si="52"/>
        <v/>
      </c>
      <c r="H559" s="19" t="str">
        <f t="shared" si="53"/>
        <v/>
      </c>
    </row>
    <row r="560" spans="1:8">
      <c r="A560" s="18" t="str">
        <f t="shared" si="48"/>
        <v/>
      </c>
      <c r="B560" s="20" t="str">
        <f t="shared" si="49"/>
        <v/>
      </c>
      <c r="C560" s="19" t="str">
        <f t="shared" si="50"/>
        <v/>
      </c>
      <c r="D560" s="72"/>
      <c r="E560" s="19"/>
      <c r="F560" s="19" t="str">
        <f t="shared" si="51"/>
        <v/>
      </c>
      <c r="G560" s="19" t="str">
        <f t="shared" si="52"/>
        <v/>
      </c>
      <c r="H560" s="19" t="str">
        <f t="shared" si="53"/>
        <v/>
      </c>
    </row>
    <row r="561" spans="1:8">
      <c r="A561" s="18" t="str">
        <f t="shared" si="48"/>
        <v/>
      </c>
      <c r="B561" s="20" t="str">
        <f t="shared" si="49"/>
        <v/>
      </c>
      <c r="C561" s="19" t="str">
        <f t="shared" si="50"/>
        <v/>
      </c>
      <c r="D561" s="72"/>
      <c r="E561" s="19"/>
      <c r="F561" s="19" t="str">
        <f t="shared" si="51"/>
        <v/>
      </c>
      <c r="G561" s="19" t="str">
        <f t="shared" si="52"/>
        <v/>
      </c>
      <c r="H561" s="19" t="str">
        <f t="shared" si="53"/>
        <v/>
      </c>
    </row>
    <row r="562" spans="1:8">
      <c r="A562" s="18" t="str">
        <f t="shared" si="48"/>
        <v/>
      </c>
      <c r="B562" s="20" t="str">
        <f t="shared" si="49"/>
        <v/>
      </c>
      <c r="C562" s="19" t="str">
        <f t="shared" si="50"/>
        <v/>
      </c>
      <c r="D562" s="72"/>
      <c r="E562" s="19"/>
      <c r="F562" s="19" t="str">
        <f t="shared" si="51"/>
        <v/>
      </c>
      <c r="G562" s="19" t="str">
        <f t="shared" si="52"/>
        <v/>
      </c>
      <c r="H562" s="19" t="str">
        <f t="shared" si="53"/>
        <v/>
      </c>
    </row>
    <row r="563" spans="1:8">
      <c r="A563" s="18" t="str">
        <f t="shared" si="48"/>
        <v/>
      </c>
      <c r="B563" s="20" t="str">
        <f t="shared" si="49"/>
        <v/>
      </c>
      <c r="C563" s="19" t="str">
        <f t="shared" si="50"/>
        <v/>
      </c>
      <c r="D563" s="72"/>
      <c r="E563" s="19"/>
      <c r="F563" s="19" t="str">
        <f t="shared" si="51"/>
        <v/>
      </c>
      <c r="G563" s="19" t="str">
        <f t="shared" si="52"/>
        <v/>
      </c>
      <c r="H563" s="19" t="str">
        <f t="shared" si="53"/>
        <v/>
      </c>
    </row>
    <row r="564" spans="1:8">
      <c r="A564" s="18" t="str">
        <f t="shared" si="48"/>
        <v/>
      </c>
      <c r="B564" s="20" t="str">
        <f t="shared" si="49"/>
        <v/>
      </c>
      <c r="C564" s="19" t="str">
        <f t="shared" si="50"/>
        <v/>
      </c>
      <c r="D564" s="72"/>
      <c r="E564" s="19"/>
      <c r="F564" s="19" t="str">
        <f t="shared" si="51"/>
        <v/>
      </c>
      <c r="G564" s="19" t="str">
        <f t="shared" si="52"/>
        <v/>
      </c>
      <c r="H564" s="19" t="str">
        <f t="shared" si="53"/>
        <v/>
      </c>
    </row>
    <row r="565" spans="1:8">
      <c r="A565" s="18" t="str">
        <f t="shared" si="48"/>
        <v/>
      </c>
      <c r="B565" s="20" t="str">
        <f t="shared" si="49"/>
        <v/>
      </c>
      <c r="C565" s="19" t="str">
        <f t="shared" si="50"/>
        <v/>
      </c>
      <c r="D565" s="72"/>
      <c r="E565" s="19"/>
      <c r="F565" s="19" t="str">
        <f t="shared" si="51"/>
        <v/>
      </c>
      <c r="G565" s="19" t="str">
        <f t="shared" si="52"/>
        <v/>
      </c>
      <c r="H565" s="19" t="str">
        <f t="shared" si="53"/>
        <v/>
      </c>
    </row>
    <row r="566" spans="1:8">
      <c r="A566" s="18" t="str">
        <f t="shared" si="48"/>
        <v/>
      </c>
      <c r="B566" s="20" t="str">
        <f t="shared" si="49"/>
        <v/>
      </c>
      <c r="C566" s="19" t="str">
        <f t="shared" si="50"/>
        <v/>
      </c>
      <c r="D566" s="72"/>
      <c r="E566" s="19"/>
      <c r="F566" s="19" t="str">
        <f t="shared" si="51"/>
        <v/>
      </c>
      <c r="G566" s="19" t="str">
        <f t="shared" si="52"/>
        <v/>
      </c>
      <c r="H566" s="19" t="str">
        <f t="shared" si="53"/>
        <v/>
      </c>
    </row>
    <row r="567" spans="1:8">
      <c r="A567" s="18" t="str">
        <f t="shared" si="48"/>
        <v/>
      </c>
      <c r="B567" s="20" t="str">
        <f t="shared" si="49"/>
        <v/>
      </c>
      <c r="C567" s="19" t="str">
        <f t="shared" si="50"/>
        <v/>
      </c>
      <c r="D567" s="72"/>
      <c r="E567" s="19"/>
      <c r="F567" s="19" t="str">
        <f t="shared" si="51"/>
        <v/>
      </c>
      <c r="G567" s="19" t="str">
        <f t="shared" si="52"/>
        <v/>
      </c>
      <c r="H567" s="19" t="str">
        <f t="shared" si="53"/>
        <v/>
      </c>
    </row>
    <row r="568" spans="1:8">
      <c r="A568" s="18" t="str">
        <f t="shared" si="48"/>
        <v/>
      </c>
      <c r="B568" s="20" t="str">
        <f t="shared" si="49"/>
        <v/>
      </c>
      <c r="C568" s="19" t="str">
        <f t="shared" si="50"/>
        <v/>
      </c>
      <c r="D568" s="72"/>
      <c r="E568" s="19"/>
      <c r="F568" s="19" t="str">
        <f t="shared" si="51"/>
        <v/>
      </c>
      <c r="G568" s="19" t="str">
        <f t="shared" si="52"/>
        <v/>
      </c>
      <c r="H568" s="19" t="str">
        <f t="shared" si="53"/>
        <v/>
      </c>
    </row>
    <row r="569" spans="1:8">
      <c r="A569" s="18" t="str">
        <f t="shared" si="48"/>
        <v/>
      </c>
      <c r="B569" s="20" t="str">
        <f t="shared" si="49"/>
        <v/>
      </c>
      <c r="C569" s="19" t="str">
        <f t="shared" si="50"/>
        <v/>
      </c>
      <c r="D569" s="72"/>
      <c r="E569" s="19"/>
      <c r="F569" s="19" t="str">
        <f t="shared" si="51"/>
        <v/>
      </c>
      <c r="G569" s="19" t="str">
        <f t="shared" si="52"/>
        <v/>
      </c>
      <c r="H569" s="19" t="str">
        <f t="shared" si="53"/>
        <v/>
      </c>
    </row>
    <row r="570" spans="1:8">
      <c r="A570" s="18" t="str">
        <f t="shared" si="48"/>
        <v/>
      </c>
      <c r="B570" s="20" t="str">
        <f t="shared" si="49"/>
        <v/>
      </c>
      <c r="C570" s="19" t="str">
        <f t="shared" si="50"/>
        <v/>
      </c>
      <c r="D570" s="72"/>
      <c r="E570" s="19"/>
      <c r="F570" s="19" t="str">
        <f t="shared" si="51"/>
        <v/>
      </c>
      <c r="G570" s="19" t="str">
        <f t="shared" si="52"/>
        <v/>
      </c>
      <c r="H570" s="19" t="str">
        <f t="shared" si="53"/>
        <v/>
      </c>
    </row>
    <row r="571" spans="1:8">
      <c r="A571" s="18" t="str">
        <f t="shared" si="48"/>
        <v/>
      </c>
      <c r="B571" s="20" t="str">
        <f t="shared" si="49"/>
        <v/>
      </c>
      <c r="C571" s="19" t="str">
        <f t="shared" si="50"/>
        <v/>
      </c>
      <c r="D571" s="72"/>
      <c r="E571" s="19"/>
      <c r="F571" s="19" t="str">
        <f t="shared" si="51"/>
        <v/>
      </c>
      <c r="G571" s="19" t="str">
        <f t="shared" si="52"/>
        <v/>
      </c>
      <c r="H571" s="19" t="str">
        <f t="shared" si="53"/>
        <v/>
      </c>
    </row>
    <row r="572" spans="1:8">
      <c r="A572" s="18" t="str">
        <f t="shared" si="48"/>
        <v/>
      </c>
      <c r="B572" s="20" t="str">
        <f t="shared" si="49"/>
        <v/>
      </c>
      <c r="C572" s="19" t="str">
        <f t="shared" si="50"/>
        <v/>
      </c>
      <c r="D572" s="72"/>
      <c r="E572" s="19"/>
      <c r="F572" s="19" t="str">
        <f t="shared" si="51"/>
        <v/>
      </c>
      <c r="G572" s="19" t="str">
        <f t="shared" si="52"/>
        <v/>
      </c>
      <c r="H572" s="19" t="str">
        <f t="shared" si="53"/>
        <v/>
      </c>
    </row>
    <row r="573" spans="1:8">
      <c r="A573" s="18" t="str">
        <f t="shared" si="48"/>
        <v/>
      </c>
      <c r="B573" s="20" t="str">
        <f t="shared" si="49"/>
        <v/>
      </c>
      <c r="C573" s="19" t="str">
        <f t="shared" si="50"/>
        <v/>
      </c>
      <c r="D573" s="72"/>
      <c r="E573" s="19"/>
      <c r="F573" s="19" t="str">
        <f t="shared" si="51"/>
        <v/>
      </c>
      <c r="G573" s="19" t="str">
        <f t="shared" si="52"/>
        <v/>
      </c>
      <c r="H573" s="19" t="str">
        <f t="shared" si="53"/>
        <v/>
      </c>
    </row>
    <row r="574" spans="1:8">
      <c r="A574" s="18" t="str">
        <f t="shared" si="48"/>
        <v/>
      </c>
      <c r="B574" s="20" t="str">
        <f t="shared" si="49"/>
        <v/>
      </c>
      <c r="C574" s="19" t="str">
        <f t="shared" si="50"/>
        <v/>
      </c>
      <c r="D574" s="72"/>
      <c r="E574" s="19"/>
      <c r="F574" s="19" t="str">
        <f t="shared" si="51"/>
        <v/>
      </c>
      <c r="G574" s="19" t="str">
        <f t="shared" si="52"/>
        <v/>
      </c>
      <c r="H574" s="19" t="str">
        <f t="shared" si="53"/>
        <v/>
      </c>
    </row>
    <row r="575" spans="1:8">
      <c r="A575" s="18" t="str">
        <f t="shared" si="48"/>
        <v/>
      </c>
      <c r="B575" s="20" t="str">
        <f t="shared" si="49"/>
        <v/>
      </c>
      <c r="C575" s="19" t="str">
        <f t="shared" si="50"/>
        <v/>
      </c>
      <c r="D575" s="72"/>
      <c r="E575" s="19"/>
      <c r="F575" s="19" t="str">
        <f t="shared" si="51"/>
        <v/>
      </c>
      <c r="G575" s="19" t="str">
        <f t="shared" si="52"/>
        <v/>
      </c>
      <c r="H575" s="19" t="str">
        <f t="shared" si="53"/>
        <v/>
      </c>
    </row>
    <row r="576" spans="1:8">
      <c r="A576" s="18" t="str">
        <f t="shared" si="48"/>
        <v/>
      </c>
      <c r="B576" s="20" t="str">
        <f t="shared" si="49"/>
        <v/>
      </c>
      <c r="C576" s="19" t="str">
        <f t="shared" si="50"/>
        <v/>
      </c>
      <c r="D576" s="72"/>
      <c r="E576" s="19"/>
      <c r="F576" s="19" t="str">
        <f t="shared" si="51"/>
        <v/>
      </c>
      <c r="G576" s="19" t="str">
        <f t="shared" si="52"/>
        <v/>
      </c>
      <c r="H576" s="19" t="str">
        <f t="shared" si="53"/>
        <v/>
      </c>
    </row>
    <row r="577" spans="1:8">
      <c r="A577" s="18" t="str">
        <f t="shared" si="48"/>
        <v/>
      </c>
      <c r="B577" s="20" t="str">
        <f t="shared" si="49"/>
        <v/>
      </c>
      <c r="C577" s="19" t="str">
        <f t="shared" si="50"/>
        <v/>
      </c>
      <c r="D577" s="72"/>
      <c r="E577" s="19"/>
      <c r="F577" s="19" t="str">
        <f t="shared" si="51"/>
        <v/>
      </c>
      <c r="G577" s="19" t="str">
        <f t="shared" si="52"/>
        <v/>
      </c>
      <c r="H577" s="19" t="str">
        <f t="shared" si="53"/>
        <v/>
      </c>
    </row>
    <row r="578" spans="1:8">
      <c r="A578" s="18" t="str">
        <f t="shared" si="48"/>
        <v/>
      </c>
      <c r="B578" s="20" t="str">
        <f t="shared" si="49"/>
        <v/>
      </c>
      <c r="C578" s="19" t="str">
        <f t="shared" si="50"/>
        <v/>
      </c>
      <c r="D578" s="72"/>
      <c r="E578" s="19"/>
      <c r="F578" s="19" t="str">
        <f t="shared" si="51"/>
        <v/>
      </c>
      <c r="G578" s="19" t="str">
        <f t="shared" si="52"/>
        <v/>
      </c>
      <c r="H578" s="19" t="str">
        <f t="shared" si="53"/>
        <v/>
      </c>
    </row>
    <row r="579" spans="1:8">
      <c r="A579" s="18" t="str">
        <f t="shared" si="48"/>
        <v/>
      </c>
      <c r="B579" s="20" t="str">
        <f t="shared" si="49"/>
        <v/>
      </c>
      <c r="C579" s="19" t="str">
        <f t="shared" si="50"/>
        <v/>
      </c>
      <c r="D579" s="72"/>
      <c r="E579" s="19"/>
      <c r="F579" s="19" t="str">
        <f t="shared" si="51"/>
        <v/>
      </c>
      <c r="G579" s="19" t="str">
        <f t="shared" si="52"/>
        <v/>
      </c>
      <c r="H579" s="19" t="str">
        <f t="shared" si="53"/>
        <v/>
      </c>
    </row>
    <row r="580" spans="1:8">
      <c r="A580" s="18" t="str">
        <f t="shared" si="48"/>
        <v/>
      </c>
      <c r="B580" s="20" t="str">
        <f t="shared" si="49"/>
        <v/>
      </c>
      <c r="C580" s="19" t="str">
        <f t="shared" si="50"/>
        <v/>
      </c>
      <c r="D580" s="72"/>
      <c r="E580" s="19"/>
      <c r="F580" s="19" t="str">
        <f t="shared" si="51"/>
        <v/>
      </c>
      <c r="G580" s="19" t="str">
        <f t="shared" si="52"/>
        <v/>
      </c>
      <c r="H580" s="19" t="str">
        <f t="shared" si="53"/>
        <v/>
      </c>
    </row>
    <row r="581" spans="1:8">
      <c r="A581" s="18" t="str">
        <f t="shared" si="48"/>
        <v/>
      </c>
      <c r="B581" s="20" t="str">
        <f t="shared" si="49"/>
        <v/>
      </c>
      <c r="C581" s="19" t="str">
        <f t="shared" si="50"/>
        <v/>
      </c>
      <c r="D581" s="72"/>
      <c r="E581" s="19"/>
      <c r="F581" s="19" t="str">
        <f t="shared" si="51"/>
        <v/>
      </c>
      <c r="G581" s="19" t="str">
        <f t="shared" si="52"/>
        <v/>
      </c>
      <c r="H581" s="19" t="str">
        <f t="shared" si="53"/>
        <v/>
      </c>
    </row>
    <row r="582" spans="1:8">
      <c r="A582" s="18" t="str">
        <f t="shared" si="48"/>
        <v/>
      </c>
      <c r="B582" s="20" t="str">
        <f t="shared" si="49"/>
        <v/>
      </c>
      <c r="C582" s="19" t="str">
        <f t="shared" si="50"/>
        <v/>
      </c>
      <c r="D582" s="72"/>
      <c r="E582" s="19"/>
      <c r="F582" s="19" t="str">
        <f t="shared" si="51"/>
        <v/>
      </c>
      <c r="G582" s="19" t="str">
        <f t="shared" si="52"/>
        <v/>
      </c>
      <c r="H582" s="19" t="str">
        <f t="shared" si="53"/>
        <v/>
      </c>
    </row>
    <row r="583" spans="1:8">
      <c r="A583" s="18" t="str">
        <f t="shared" si="48"/>
        <v/>
      </c>
      <c r="B583" s="20" t="str">
        <f t="shared" si="49"/>
        <v/>
      </c>
      <c r="C583" s="19" t="str">
        <f t="shared" si="50"/>
        <v/>
      </c>
      <c r="D583" s="72"/>
      <c r="E583" s="19"/>
      <c r="F583" s="19" t="str">
        <f t="shared" si="51"/>
        <v/>
      </c>
      <c r="G583" s="19" t="str">
        <f t="shared" si="52"/>
        <v/>
      </c>
      <c r="H583" s="19" t="str">
        <f t="shared" si="53"/>
        <v/>
      </c>
    </row>
    <row r="584" spans="1:8">
      <c r="A584" s="18" t="str">
        <f t="shared" si="48"/>
        <v/>
      </c>
      <c r="B584" s="20" t="str">
        <f t="shared" si="49"/>
        <v/>
      </c>
      <c r="C584" s="19" t="str">
        <f t="shared" si="50"/>
        <v/>
      </c>
      <c r="D584" s="72"/>
      <c r="E584" s="19"/>
      <c r="F584" s="19" t="str">
        <f t="shared" si="51"/>
        <v/>
      </c>
      <c r="G584" s="19" t="str">
        <f t="shared" si="52"/>
        <v/>
      </c>
      <c r="H584" s="19" t="str">
        <f t="shared" si="53"/>
        <v/>
      </c>
    </row>
    <row r="585" spans="1:8">
      <c r="A585" s="18" t="str">
        <f t="shared" si="48"/>
        <v/>
      </c>
      <c r="B585" s="20" t="str">
        <f t="shared" si="49"/>
        <v/>
      </c>
      <c r="C585" s="19" t="str">
        <f t="shared" si="50"/>
        <v/>
      </c>
      <c r="D585" s="72"/>
      <c r="E585" s="19"/>
      <c r="F585" s="19" t="str">
        <f t="shared" si="51"/>
        <v/>
      </c>
      <c r="G585" s="19" t="str">
        <f t="shared" si="52"/>
        <v/>
      </c>
      <c r="H585" s="19" t="str">
        <f t="shared" si="53"/>
        <v/>
      </c>
    </row>
    <row r="586" spans="1:8">
      <c r="A586" s="18" t="str">
        <f t="shared" si="48"/>
        <v/>
      </c>
      <c r="B586" s="20" t="str">
        <f t="shared" si="49"/>
        <v/>
      </c>
      <c r="C586" s="19" t="str">
        <f t="shared" si="50"/>
        <v/>
      </c>
      <c r="D586" s="72"/>
      <c r="E586" s="19"/>
      <c r="F586" s="19" t="str">
        <f t="shared" si="51"/>
        <v/>
      </c>
      <c r="G586" s="19" t="str">
        <f t="shared" si="52"/>
        <v/>
      </c>
      <c r="H586" s="19" t="str">
        <f t="shared" si="53"/>
        <v/>
      </c>
    </row>
    <row r="587" spans="1:8">
      <c r="A587" s="18" t="str">
        <f t="shared" si="48"/>
        <v/>
      </c>
      <c r="B587" s="20" t="str">
        <f t="shared" si="49"/>
        <v/>
      </c>
      <c r="C587" s="19" t="str">
        <f t="shared" si="50"/>
        <v/>
      </c>
      <c r="D587" s="72"/>
      <c r="E587" s="19"/>
      <c r="F587" s="19" t="str">
        <f t="shared" si="51"/>
        <v/>
      </c>
      <c r="G587" s="19" t="str">
        <f t="shared" si="52"/>
        <v/>
      </c>
      <c r="H587" s="19" t="str">
        <f t="shared" si="53"/>
        <v/>
      </c>
    </row>
    <row r="588" spans="1:8">
      <c r="A588" s="18" t="str">
        <f t="shared" si="48"/>
        <v/>
      </c>
      <c r="B588" s="20" t="str">
        <f t="shared" si="49"/>
        <v/>
      </c>
      <c r="C588" s="19" t="str">
        <f t="shared" si="50"/>
        <v/>
      </c>
      <c r="D588" s="72"/>
      <c r="E588" s="19"/>
      <c r="F588" s="19" t="str">
        <f t="shared" si="51"/>
        <v/>
      </c>
      <c r="G588" s="19" t="str">
        <f t="shared" si="52"/>
        <v/>
      </c>
      <c r="H588" s="19" t="str">
        <f t="shared" si="53"/>
        <v/>
      </c>
    </row>
    <row r="589" spans="1:8">
      <c r="A589" s="18" t="str">
        <f t="shared" si="48"/>
        <v/>
      </c>
      <c r="B589" s="20" t="str">
        <f t="shared" si="49"/>
        <v/>
      </c>
      <c r="C589" s="19" t="str">
        <f t="shared" si="50"/>
        <v/>
      </c>
      <c r="D589" s="72"/>
      <c r="E589" s="19"/>
      <c r="F589" s="19" t="str">
        <f t="shared" si="51"/>
        <v/>
      </c>
      <c r="G589" s="19" t="str">
        <f t="shared" si="52"/>
        <v/>
      </c>
      <c r="H589" s="19" t="str">
        <f t="shared" si="53"/>
        <v/>
      </c>
    </row>
    <row r="590" spans="1:8">
      <c r="A590" s="18" t="str">
        <f t="shared" si="48"/>
        <v/>
      </c>
      <c r="B590" s="20" t="str">
        <f t="shared" si="49"/>
        <v/>
      </c>
      <c r="C590" s="19" t="str">
        <f t="shared" si="50"/>
        <v/>
      </c>
      <c r="D590" s="72"/>
      <c r="E590" s="19"/>
      <c r="F590" s="19" t="str">
        <f t="shared" si="51"/>
        <v/>
      </c>
      <c r="G590" s="19" t="str">
        <f t="shared" si="52"/>
        <v/>
      </c>
      <c r="H590" s="19" t="str">
        <f t="shared" si="53"/>
        <v/>
      </c>
    </row>
    <row r="591" spans="1:8">
      <c r="A591" s="18" t="str">
        <f t="shared" si="48"/>
        <v/>
      </c>
      <c r="B591" s="20" t="str">
        <f t="shared" si="49"/>
        <v/>
      </c>
      <c r="C591" s="19" t="str">
        <f t="shared" si="50"/>
        <v/>
      </c>
      <c r="D591" s="72"/>
      <c r="E591" s="19"/>
      <c r="F591" s="19" t="str">
        <f t="shared" si="51"/>
        <v/>
      </c>
      <c r="G591" s="19" t="str">
        <f t="shared" si="52"/>
        <v/>
      </c>
      <c r="H591" s="19" t="str">
        <f t="shared" si="53"/>
        <v/>
      </c>
    </row>
    <row r="592" spans="1:8">
      <c r="A592" s="18" t="str">
        <f t="shared" si="48"/>
        <v/>
      </c>
      <c r="B592" s="20" t="str">
        <f t="shared" si="49"/>
        <v/>
      </c>
      <c r="C592" s="19" t="str">
        <f t="shared" si="50"/>
        <v/>
      </c>
      <c r="D592" s="72"/>
      <c r="E592" s="19"/>
      <c r="F592" s="19" t="str">
        <f t="shared" si="51"/>
        <v/>
      </c>
      <c r="G592" s="19" t="str">
        <f t="shared" si="52"/>
        <v/>
      </c>
      <c r="H592" s="19" t="str">
        <f t="shared" si="53"/>
        <v/>
      </c>
    </row>
    <row r="593" spans="1:8">
      <c r="A593" s="18" t="str">
        <f t="shared" si="48"/>
        <v/>
      </c>
      <c r="B593" s="20" t="str">
        <f t="shared" si="49"/>
        <v/>
      </c>
      <c r="C593" s="19" t="str">
        <f t="shared" si="50"/>
        <v/>
      </c>
      <c r="D593" s="72"/>
      <c r="E593" s="19"/>
      <c r="F593" s="19" t="str">
        <f t="shared" si="51"/>
        <v/>
      </c>
      <c r="G593" s="19" t="str">
        <f t="shared" si="52"/>
        <v/>
      </c>
      <c r="H593" s="19" t="str">
        <f t="shared" si="53"/>
        <v/>
      </c>
    </row>
    <row r="594" spans="1:8">
      <c r="A594" s="18" t="str">
        <f t="shared" ref="A594:A657" si="54">IF(H593="","",IF(roundOpt,IF(OR(A593&gt;=nper,ROUND(H593,2)&lt;=0),"",A593+1),IF(OR(A593&gt;=nper,H593&lt;=0),"",A593+1)))</f>
        <v/>
      </c>
      <c r="B594" s="20" t="str">
        <f t="shared" ref="B594:B657" si="55">IF(A594="","",IF(OR(periods_per_year=26,periods_per_year=52),IF(periods_per_year=26,IF(A594=1,fpdate,B593+14),IF(periods_per_year=52,IF(A594=1,fpdate,B593+7),"n/a")),IF(periods_per_year=24,DATE(YEAR(fpdate),MONTH(fpdate)+(A594-1)/2+IF(AND(DAY(fpdate)&gt;=15,MOD(A594,2)=0),1,0),IF(MOD(A594,2)=0,IF(DAY(fpdate)&gt;=15,DAY(fpdate)-14,DAY(fpdate)+14),DAY(fpdate))),IF(DAY(DATE(YEAR(fpdate),MONTH(fpdate)+(A594-1)*months_per_period,DAY(fpdate)))&lt;&gt;DAY(fpdate),DATE(YEAR(fpdate),MONTH(fpdate)+(A594-1)*months_per_period+1,0),DATE(YEAR(fpdate),MONTH(fpdate)+(A594-1)*months_per_period,DAY(fpdate))))))</f>
        <v/>
      </c>
      <c r="C594" s="19" t="str">
        <f t="shared" ref="C594:C657" si="56">IF(A594="","",IF(roundOpt,IF(OR(A594=nper,payment&gt;ROUND((1+rate)*H593,2)),ROUND((1+rate)*H593,2),payment),IF(OR(A594=nper,payment&gt;(1+rate)*H593),(1+rate)*H593,payment)))</f>
        <v/>
      </c>
      <c r="D594" s="72"/>
      <c r="E594" s="19"/>
      <c r="F594" s="19" t="str">
        <f t="shared" ref="F594:F657" si="57">IF(A594="","",IF(AND(A594=1,pmtType=1),0,IF(roundOpt,ROUND(rate*H593,2),rate*H593)))</f>
        <v/>
      </c>
      <c r="G594" s="19" t="str">
        <f t="shared" ref="G594:G657" si="58">IF(A594="","",C594-F594+D594)</f>
        <v/>
      </c>
      <c r="H594" s="19" t="str">
        <f t="shared" ref="H594:H657" si="59">IF(A594="","",H593-G594)</f>
        <v/>
      </c>
    </row>
    <row r="595" spans="1:8">
      <c r="A595" s="18" t="str">
        <f t="shared" si="54"/>
        <v/>
      </c>
      <c r="B595" s="20" t="str">
        <f t="shared" si="55"/>
        <v/>
      </c>
      <c r="C595" s="19" t="str">
        <f t="shared" si="56"/>
        <v/>
      </c>
      <c r="D595" s="72"/>
      <c r="E595" s="19"/>
      <c r="F595" s="19" t="str">
        <f t="shared" si="57"/>
        <v/>
      </c>
      <c r="G595" s="19" t="str">
        <f t="shared" si="58"/>
        <v/>
      </c>
      <c r="H595" s="19" t="str">
        <f t="shared" si="59"/>
        <v/>
      </c>
    </row>
    <row r="596" spans="1:8">
      <c r="A596" s="18" t="str">
        <f t="shared" si="54"/>
        <v/>
      </c>
      <c r="B596" s="20" t="str">
        <f t="shared" si="55"/>
        <v/>
      </c>
      <c r="C596" s="19" t="str">
        <f t="shared" si="56"/>
        <v/>
      </c>
      <c r="D596" s="72"/>
      <c r="E596" s="19"/>
      <c r="F596" s="19" t="str">
        <f t="shared" si="57"/>
        <v/>
      </c>
      <c r="G596" s="19" t="str">
        <f t="shared" si="58"/>
        <v/>
      </c>
      <c r="H596" s="19" t="str">
        <f t="shared" si="59"/>
        <v/>
      </c>
    </row>
    <row r="597" spans="1:8">
      <c r="A597" s="18" t="str">
        <f t="shared" si="54"/>
        <v/>
      </c>
      <c r="B597" s="20" t="str">
        <f t="shared" si="55"/>
        <v/>
      </c>
      <c r="C597" s="19" t="str">
        <f t="shared" si="56"/>
        <v/>
      </c>
      <c r="D597" s="72"/>
      <c r="E597" s="19"/>
      <c r="F597" s="19" t="str">
        <f t="shared" si="57"/>
        <v/>
      </c>
      <c r="G597" s="19" t="str">
        <f t="shared" si="58"/>
        <v/>
      </c>
      <c r="H597" s="19" t="str">
        <f t="shared" si="59"/>
        <v/>
      </c>
    </row>
    <row r="598" spans="1:8">
      <c r="A598" s="18" t="str">
        <f t="shared" si="54"/>
        <v/>
      </c>
      <c r="B598" s="20" t="str">
        <f t="shared" si="55"/>
        <v/>
      </c>
      <c r="C598" s="19" t="str">
        <f t="shared" si="56"/>
        <v/>
      </c>
      <c r="D598" s="72"/>
      <c r="E598" s="19"/>
      <c r="F598" s="19" t="str">
        <f t="shared" si="57"/>
        <v/>
      </c>
      <c r="G598" s="19" t="str">
        <f t="shared" si="58"/>
        <v/>
      </c>
      <c r="H598" s="19" t="str">
        <f t="shared" si="59"/>
        <v/>
      </c>
    </row>
    <row r="599" spans="1:8">
      <c r="A599" s="18" t="str">
        <f t="shared" si="54"/>
        <v/>
      </c>
      <c r="B599" s="20" t="str">
        <f t="shared" si="55"/>
        <v/>
      </c>
      <c r="C599" s="19" t="str">
        <f t="shared" si="56"/>
        <v/>
      </c>
      <c r="D599" s="72"/>
      <c r="E599" s="19"/>
      <c r="F599" s="19" t="str">
        <f t="shared" si="57"/>
        <v/>
      </c>
      <c r="G599" s="19" t="str">
        <f t="shared" si="58"/>
        <v/>
      </c>
      <c r="H599" s="19" t="str">
        <f t="shared" si="59"/>
        <v/>
      </c>
    </row>
    <row r="600" spans="1:8">
      <c r="A600" s="18" t="str">
        <f t="shared" si="54"/>
        <v/>
      </c>
      <c r="B600" s="20" t="str">
        <f t="shared" si="55"/>
        <v/>
      </c>
      <c r="C600" s="19" t="str">
        <f t="shared" si="56"/>
        <v/>
      </c>
      <c r="D600" s="72"/>
      <c r="E600" s="19"/>
      <c r="F600" s="19" t="str">
        <f t="shared" si="57"/>
        <v/>
      </c>
      <c r="G600" s="19" t="str">
        <f t="shared" si="58"/>
        <v/>
      </c>
      <c r="H600" s="19" t="str">
        <f t="shared" si="59"/>
        <v/>
      </c>
    </row>
    <row r="601" spans="1:8">
      <c r="A601" s="18" t="str">
        <f t="shared" si="54"/>
        <v/>
      </c>
      <c r="B601" s="20" t="str">
        <f t="shared" si="55"/>
        <v/>
      </c>
      <c r="C601" s="19" t="str">
        <f t="shared" si="56"/>
        <v/>
      </c>
      <c r="D601" s="72"/>
      <c r="E601" s="19"/>
      <c r="F601" s="19" t="str">
        <f t="shared" si="57"/>
        <v/>
      </c>
      <c r="G601" s="19" t="str">
        <f t="shared" si="58"/>
        <v/>
      </c>
      <c r="H601" s="19" t="str">
        <f t="shared" si="59"/>
        <v/>
      </c>
    </row>
    <row r="602" spans="1:8">
      <c r="A602" s="18" t="str">
        <f t="shared" si="54"/>
        <v/>
      </c>
      <c r="B602" s="20" t="str">
        <f t="shared" si="55"/>
        <v/>
      </c>
      <c r="C602" s="19" t="str">
        <f t="shared" si="56"/>
        <v/>
      </c>
      <c r="D602" s="72"/>
      <c r="E602" s="19"/>
      <c r="F602" s="19" t="str">
        <f t="shared" si="57"/>
        <v/>
      </c>
      <c r="G602" s="19" t="str">
        <f t="shared" si="58"/>
        <v/>
      </c>
      <c r="H602" s="19" t="str">
        <f t="shared" si="59"/>
        <v/>
      </c>
    </row>
    <row r="603" spans="1:8">
      <c r="A603" s="18" t="str">
        <f t="shared" si="54"/>
        <v/>
      </c>
      <c r="B603" s="20" t="str">
        <f t="shared" si="55"/>
        <v/>
      </c>
      <c r="C603" s="19" t="str">
        <f t="shared" si="56"/>
        <v/>
      </c>
      <c r="D603" s="72"/>
      <c r="E603" s="19"/>
      <c r="F603" s="19" t="str">
        <f t="shared" si="57"/>
        <v/>
      </c>
      <c r="G603" s="19" t="str">
        <f t="shared" si="58"/>
        <v/>
      </c>
      <c r="H603" s="19" t="str">
        <f t="shared" si="59"/>
        <v/>
      </c>
    </row>
    <row r="604" spans="1:8">
      <c r="A604" s="18" t="str">
        <f t="shared" si="54"/>
        <v/>
      </c>
      <c r="B604" s="20" t="str">
        <f t="shared" si="55"/>
        <v/>
      </c>
      <c r="C604" s="19" t="str">
        <f t="shared" si="56"/>
        <v/>
      </c>
      <c r="D604" s="72"/>
      <c r="E604" s="19"/>
      <c r="F604" s="19" t="str">
        <f t="shared" si="57"/>
        <v/>
      </c>
      <c r="G604" s="19" t="str">
        <f t="shared" si="58"/>
        <v/>
      </c>
      <c r="H604" s="19" t="str">
        <f t="shared" si="59"/>
        <v/>
      </c>
    </row>
    <row r="605" spans="1:8">
      <c r="A605" s="18" t="str">
        <f t="shared" si="54"/>
        <v/>
      </c>
      <c r="B605" s="20" t="str">
        <f t="shared" si="55"/>
        <v/>
      </c>
      <c r="C605" s="19" t="str">
        <f t="shared" si="56"/>
        <v/>
      </c>
      <c r="D605" s="72"/>
      <c r="E605" s="19"/>
      <c r="F605" s="19" t="str">
        <f t="shared" si="57"/>
        <v/>
      </c>
      <c r="G605" s="19" t="str">
        <f t="shared" si="58"/>
        <v/>
      </c>
      <c r="H605" s="19" t="str">
        <f t="shared" si="59"/>
        <v/>
      </c>
    </row>
    <row r="606" spans="1:8">
      <c r="A606" s="18" t="str">
        <f t="shared" si="54"/>
        <v/>
      </c>
      <c r="B606" s="20" t="str">
        <f t="shared" si="55"/>
        <v/>
      </c>
      <c r="C606" s="19" t="str">
        <f t="shared" si="56"/>
        <v/>
      </c>
      <c r="D606" s="72"/>
      <c r="E606" s="19"/>
      <c r="F606" s="19" t="str">
        <f t="shared" si="57"/>
        <v/>
      </c>
      <c r="G606" s="19" t="str">
        <f t="shared" si="58"/>
        <v/>
      </c>
      <c r="H606" s="19" t="str">
        <f t="shared" si="59"/>
        <v/>
      </c>
    </row>
    <row r="607" spans="1:8">
      <c r="A607" s="18" t="str">
        <f t="shared" si="54"/>
        <v/>
      </c>
      <c r="B607" s="20" t="str">
        <f t="shared" si="55"/>
        <v/>
      </c>
      <c r="C607" s="19" t="str">
        <f t="shared" si="56"/>
        <v/>
      </c>
      <c r="D607" s="72"/>
      <c r="E607" s="19"/>
      <c r="F607" s="19" t="str">
        <f t="shared" si="57"/>
        <v/>
      </c>
      <c r="G607" s="19" t="str">
        <f t="shared" si="58"/>
        <v/>
      </c>
      <c r="H607" s="19" t="str">
        <f t="shared" si="59"/>
        <v/>
      </c>
    </row>
    <row r="608" spans="1:8">
      <c r="A608" s="18" t="str">
        <f t="shared" si="54"/>
        <v/>
      </c>
      <c r="B608" s="20" t="str">
        <f t="shared" si="55"/>
        <v/>
      </c>
      <c r="C608" s="19" t="str">
        <f t="shared" si="56"/>
        <v/>
      </c>
      <c r="D608" s="72"/>
      <c r="E608" s="19"/>
      <c r="F608" s="19" t="str">
        <f t="shared" si="57"/>
        <v/>
      </c>
      <c r="G608" s="19" t="str">
        <f t="shared" si="58"/>
        <v/>
      </c>
      <c r="H608" s="19" t="str">
        <f t="shared" si="59"/>
        <v/>
      </c>
    </row>
    <row r="609" spans="1:8">
      <c r="A609" s="18" t="str">
        <f t="shared" si="54"/>
        <v/>
      </c>
      <c r="B609" s="20" t="str">
        <f t="shared" si="55"/>
        <v/>
      </c>
      <c r="C609" s="19" t="str">
        <f t="shared" si="56"/>
        <v/>
      </c>
      <c r="D609" s="72"/>
      <c r="E609" s="19"/>
      <c r="F609" s="19" t="str">
        <f t="shared" si="57"/>
        <v/>
      </c>
      <c r="G609" s="19" t="str">
        <f t="shared" si="58"/>
        <v/>
      </c>
      <c r="H609" s="19" t="str">
        <f t="shared" si="59"/>
        <v/>
      </c>
    </row>
    <row r="610" spans="1:8">
      <c r="A610" s="18" t="str">
        <f t="shared" si="54"/>
        <v/>
      </c>
      <c r="B610" s="20" t="str">
        <f t="shared" si="55"/>
        <v/>
      </c>
      <c r="C610" s="19" t="str">
        <f t="shared" si="56"/>
        <v/>
      </c>
      <c r="D610" s="72"/>
      <c r="E610" s="19"/>
      <c r="F610" s="19" t="str">
        <f t="shared" si="57"/>
        <v/>
      </c>
      <c r="G610" s="19" t="str">
        <f t="shared" si="58"/>
        <v/>
      </c>
      <c r="H610" s="19" t="str">
        <f t="shared" si="59"/>
        <v/>
      </c>
    </row>
    <row r="611" spans="1:8">
      <c r="A611" s="18" t="str">
        <f t="shared" si="54"/>
        <v/>
      </c>
      <c r="B611" s="20" t="str">
        <f t="shared" si="55"/>
        <v/>
      </c>
      <c r="C611" s="19" t="str">
        <f t="shared" si="56"/>
        <v/>
      </c>
      <c r="D611" s="72"/>
      <c r="E611" s="19"/>
      <c r="F611" s="19" t="str">
        <f t="shared" si="57"/>
        <v/>
      </c>
      <c r="G611" s="19" t="str">
        <f t="shared" si="58"/>
        <v/>
      </c>
      <c r="H611" s="19" t="str">
        <f t="shared" si="59"/>
        <v/>
      </c>
    </row>
    <row r="612" spans="1:8">
      <c r="A612" s="18" t="str">
        <f t="shared" si="54"/>
        <v/>
      </c>
      <c r="B612" s="20" t="str">
        <f t="shared" si="55"/>
        <v/>
      </c>
      <c r="C612" s="19" t="str">
        <f t="shared" si="56"/>
        <v/>
      </c>
      <c r="D612" s="72"/>
      <c r="E612" s="19"/>
      <c r="F612" s="19" t="str">
        <f t="shared" si="57"/>
        <v/>
      </c>
      <c r="G612" s="19" t="str">
        <f t="shared" si="58"/>
        <v/>
      </c>
      <c r="H612" s="19" t="str">
        <f t="shared" si="59"/>
        <v/>
      </c>
    </row>
    <row r="613" spans="1:8">
      <c r="A613" s="18" t="str">
        <f t="shared" si="54"/>
        <v/>
      </c>
      <c r="B613" s="20" t="str">
        <f t="shared" si="55"/>
        <v/>
      </c>
      <c r="C613" s="19" t="str">
        <f t="shared" si="56"/>
        <v/>
      </c>
      <c r="D613" s="72"/>
      <c r="E613" s="19"/>
      <c r="F613" s="19" t="str">
        <f t="shared" si="57"/>
        <v/>
      </c>
      <c r="G613" s="19" t="str">
        <f t="shared" si="58"/>
        <v/>
      </c>
      <c r="H613" s="19" t="str">
        <f t="shared" si="59"/>
        <v/>
      </c>
    </row>
    <row r="614" spans="1:8">
      <c r="A614" s="18" t="str">
        <f t="shared" si="54"/>
        <v/>
      </c>
      <c r="B614" s="20" t="str">
        <f t="shared" si="55"/>
        <v/>
      </c>
      <c r="C614" s="19" t="str">
        <f t="shared" si="56"/>
        <v/>
      </c>
      <c r="D614" s="72"/>
      <c r="E614" s="19"/>
      <c r="F614" s="19" t="str">
        <f t="shared" si="57"/>
        <v/>
      </c>
      <c r="G614" s="19" t="str">
        <f t="shared" si="58"/>
        <v/>
      </c>
      <c r="H614" s="19" t="str">
        <f t="shared" si="59"/>
        <v/>
      </c>
    </row>
    <row r="615" spans="1:8">
      <c r="A615" s="18" t="str">
        <f t="shared" si="54"/>
        <v/>
      </c>
      <c r="B615" s="20" t="str">
        <f t="shared" si="55"/>
        <v/>
      </c>
      <c r="C615" s="19" t="str">
        <f t="shared" si="56"/>
        <v/>
      </c>
      <c r="D615" s="72"/>
      <c r="E615" s="19"/>
      <c r="F615" s="19" t="str">
        <f t="shared" si="57"/>
        <v/>
      </c>
      <c r="G615" s="19" t="str">
        <f t="shared" si="58"/>
        <v/>
      </c>
      <c r="H615" s="19" t="str">
        <f t="shared" si="59"/>
        <v/>
      </c>
    </row>
    <row r="616" spans="1:8">
      <c r="A616" s="18" t="str">
        <f t="shared" si="54"/>
        <v/>
      </c>
      <c r="B616" s="20" t="str">
        <f t="shared" si="55"/>
        <v/>
      </c>
      <c r="C616" s="19" t="str">
        <f t="shared" si="56"/>
        <v/>
      </c>
      <c r="D616" s="72"/>
      <c r="E616" s="19"/>
      <c r="F616" s="19" t="str">
        <f t="shared" si="57"/>
        <v/>
      </c>
      <c r="G616" s="19" t="str">
        <f t="shared" si="58"/>
        <v/>
      </c>
      <c r="H616" s="19" t="str">
        <f t="shared" si="59"/>
        <v/>
      </c>
    </row>
    <row r="617" spans="1:8">
      <c r="A617" s="18" t="str">
        <f t="shared" si="54"/>
        <v/>
      </c>
      <c r="B617" s="20" t="str">
        <f t="shared" si="55"/>
        <v/>
      </c>
      <c r="C617" s="19" t="str">
        <f t="shared" si="56"/>
        <v/>
      </c>
      <c r="D617" s="72"/>
      <c r="E617" s="19"/>
      <c r="F617" s="19" t="str">
        <f t="shared" si="57"/>
        <v/>
      </c>
      <c r="G617" s="19" t="str">
        <f t="shared" si="58"/>
        <v/>
      </c>
      <c r="H617" s="19" t="str">
        <f t="shared" si="59"/>
        <v/>
      </c>
    </row>
    <row r="618" spans="1:8">
      <c r="A618" s="18" t="str">
        <f t="shared" si="54"/>
        <v/>
      </c>
      <c r="B618" s="20" t="str">
        <f t="shared" si="55"/>
        <v/>
      </c>
      <c r="C618" s="19" t="str">
        <f t="shared" si="56"/>
        <v/>
      </c>
      <c r="D618" s="72"/>
      <c r="E618" s="19"/>
      <c r="F618" s="19" t="str">
        <f t="shared" si="57"/>
        <v/>
      </c>
      <c r="G618" s="19" t="str">
        <f t="shared" si="58"/>
        <v/>
      </c>
      <c r="H618" s="19" t="str">
        <f t="shared" si="59"/>
        <v/>
      </c>
    </row>
    <row r="619" spans="1:8">
      <c r="A619" s="18" t="str">
        <f t="shared" si="54"/>
        <v/>
      </c>
      <c r="B619" s="20" t="str">
        <f t="shared" si="55"/>
        <v/>
      </c>
      <c r="C619" s="19" t="str">
        <f t="shared" si="56"/>
        <v/>
      </c>
      <c r="D619" s="72"/>
      <c r="E619" s="19"/>
      <c r="F619" s="19" t="str">
        <f t="shared" si="57"/>
        <v/>
      </c>
      <c r="G619" s="19" t="str">
        <f t="shared" si="58"/>
        <v/>
      </c>
      <c r="H619" s="19" t="str">
        <f t="shared" si="59"/>
        <v/>
      </c>
    </row>
    <row r="620" spans="1:8">
      <c r="A620" s="18" t="str">
        <f t="shared" si="54"/>
        <v/>
      </c>
      <c r="B620" s="20" t="str">
        <f t="shared" si="55"/>
        <v/>
      </c>
      <c r="C620" s="19" t="str">
        <f t="shared" si="56"/>
        <v/>
      </c>
      <c r="D620" s="72"/>
      <c r="E620" s="19"/>
      <c r="F620" s="19" t="str">
        <f t="shared" si="57"/>
        <v/>
      </c>
      <c r="G620" s="19" t="str">
        <f t="shared" si="58"/>
        <v/>
      </c>
      <c r="H620" s="19" t="str">
        <f t="shared" si="59"/>
        <v/>
      </c>
    </row>
    <row r="621" spans="1:8">
      <c r="A621" s="18" t="str">
        <f t="shared" si="54"/>
        <v/>
      </c>
      <c r="B621" s="20" t="str">
        <f t="shared" si="55"/>
        <v/>
      </c>
      <c r="C621" s="19" t="str">
        <f t="shared" si="56"/>
        <v/>
      </c>
      <c r="D621" s="72"/>
      <c r="E621" s="19"/>
      <c r="F621" s="19" t="str">
        <f t="shared" si="57"/>
        <v/>
      </c>
      <c r="G621" s="19" t="str">
        <f t="shared" si="58"/>
        <v/>
      </c>
      <c r="H621" s="19" t="str">
        <f t="shared" si="59"/>
        <v/>
      </c>
    </row>
    <row r="622" spans="1:8">
      <c r="A622" s="18" t="str">
        <f t="shared" si="54"/>
        <v/>
      </c>
      <c r="B622" s="20" t="str">
        <f t="shared" si="55"/>
        <v/>
      </c>
      <c r="C622" s="19" t="str">
        <f t="shared" si="56"/>
        <v/>
      </c>
      <c r="D622" s="72"/>
      <c r="E622" s="19"/>
      <c r="F622" s="19" t="str">
        <f t="shared" si="57"/>
        <v/>
      </c>
      <c r="G622" s="19" t="str">
        <f t="shared" si="58"/>
        <v/>
      </c>
      <c r="H622" s="19" t="str">
        <f t="shared" si="59"/>
        <v/>
      </c>
    </row>
    <row r="623" spans="1:8">
      <c r="A623" s="18" t="str">
        <f t="shared" si="54"/>
        <v/>
      </c>
      <c r="B623" s="20" t="str">
        <f t="shared" si="55"/>
        <v/>
      </c>
      <c r="C623" s="19" t="str">
        <f t="shared" si="56"/>
        <v/>
      </c>
      <c r="D623" s="72"/>
      <c r="E623" s="19"/>
      <c r="F623" s="19" t="str">
        <f t="shared" si="57"/>
        <v/>
      </c>
      <c r="G623" s="19" t="str">
        <f t="shared" si="58"/>
        <v/>
      </c>
      <c r="H623" s="19" t="str">
        <f t="shared" si="59"/>
        <v/>
      </c>
    </row>
    <row r="624" spans="1:8">
      <c r="A624" s="18" t="str">
        <f t="shared" si="54"/>
        <v/>
      </c>
      <c r="B624" s="20" t="str">
        <f t="shared" si="55"/>
        <v/>
      </c>
      <c r="C624" s="19" t="str">
        <f t="shared" si="56"/>
        <v/>
      </c>
      <c r="D624" s="72"/>
      <c r="E624" s="19"/>
      <c r="F624" s="19" t="str">
        <f t="shared" si="57"/>
        <v/>
      </c>
      <c r="G624" s="19" t="str">
        <f t="shared" si="58"/>
        <v/>
      </c>
      <c r="H624" s="19" t="str">
        <f t="shared" si="59"/>
        <v/>
      </c>
    </row>
    <row r="625" spans="1:8">
      <c r="A625" s="18" t="str">
        <f t="shared" si="54"/>
        <v/>
      </c>
      <c r="B625" s="20" t="str">
        <f t="shared" si="55"/>
        <v/>
      </c>
      <c r="C625" s="19" t="str">
        <f t="shared" si="56"/>
        <v/>
      </c>
      <c r="D625" s="72"/>
      <c r="E625" s="19"/>
      <c r="F625" s="19" t="str">
        <f t="shared" si="57"/>
        <v/>
      </c>
      <c r="G625" s="19" t="str">
        <f t="shared" si="58"/>
        <v/>
      </c>
      <c r="H625" s="19" t="str">
        <f t="shared" si="59"/>
        <v/>
      </c>
    </row>
    <row r="626" spans="1:8">
      <c r="A626" s="18" t="str">
        <f t="shared" si="54"/>
        <v/>
      </c>
      <c r="B626" s="20" t="str">
        <f t="shared" si="55"/>
        <v/>
      </c>
      <c r="C626" s="19" t="str">
        <f t="shared" si="56"/>
        <v/>
      </c>
      <c r="D626" s="72"/>
      <c r="E626" s="19"/>
      <c r="F626" s="19" t="str">
        <f t="shared" si="57"/>
        <v/>
      </c>
      <c r="G626" s="19" t="str">
        <f t="shared" si="58"/>
        <v/>
      </c>
      <c r="H626" s="19" t="str">
        <f t="shared" si="59"/>
        <v/>
      </c>
    </row>
    <row r="627" spans="1:8">
      <c r="A627" s="18" t="str">
        <f t="shared" si="54"/>
        <v/>
      </c>
      <c r="B627" s="20" t="str">
        <f t="shared" si="55"/>
        <v/>
      </c>
      <c r="C627" s="19" t="str">
        <f t="shared" si="56"/>
        <v/>
      </c>
      <c r="D627" s="72"/>
      <c r="E627" s="19"/>
      <c r="F627" s="19" t="str">
        <f t="shared" si="57"/>
        <v/>
      </c>
      <c r="G627" s="19" t="str">
        <f t="shared" si="58"/>
        <v/>
      </c>
      <c r="H627" s="19" t="str">
        <f t="shared" si="59"/>
        <v/>
      </c>
    </row>
    <row r="628" spans="1:8">
      <c r="A628" s="18" t="str">
        <f t="shared" si="54"/>
        <v/>
      </c>
      <c r="B628" s="20" t="str">
        <f t="shared" si="55"/>
        <v/>
      </c>
      <c r="C628" s="19" t="str">
        <f t="shared" si="56"/>
        <v/>
      </c>
      <c r="D628" s="72"/>
      <c r="E628" s="19"/>
      <c r="F628" s="19" t="str">
        <f t="shared" si="57"/>
        <v/>
      </c>
      <c r="G628" s="19" t="str">
        <f t="shared" si="58"/>
        <v/>
      </c>
      <c r="H628" s="19" t="str">
        <f t="shared" si="59"/>
        <v/>
      </c>
    </row>
    <row r="629" spans="1:8">
      <c r="A629" s="18" t="str">
        <f t="shared" si="54"/>
        <v/>
      </c>
      <c r="B629" s="20" t="str">
        <f t="shared" si="55"/>
        <v/>
      </c>
      <c r="C629" s="19" t="str">
        <f t="shared" si="56"/>
        <v/>
      </c>
      <c r="D629" s="72"/>
      <c r="E629" s="19"/>
      <c r="F629" s="19" t="str">
        <f t="shared" si="57"/>
        <v/>
      </c>
      <c r="G629" s="19" t="str">
        <f t="shared" si="58"/>
        <v/>
      </c>
      <c r="H629" s="19" t="str">
        <f t="shared" si="59"/>
        <v/>
      </c>
    </row>
    <row r="630" spans="1:8">
      <c r="A630" s="18" t="str">
        <f t="shared" si="54"/>
        <v/>
      </c>
      <c r="B630" s="20" t="str">
        <f t="shared" si="55"/>
        <v/>
      </c>
      <c r="C630" s="19" t="str">
        <f t="shared" si="56"/>
        <v/>
      </c>
      <c r="D630" s="72"/>
      <c r="E630" s="19"/>
      <c r="F630" s="19" t="str">
        <f t="shared" si="57"/>
        <v/>
      </c>
      <c r="G630" s="19" t="str">
        <f t="shared" si="58"/>
        <v/>
      </c>
      <c r="H630" s="19" t="str">
        <f t="shared" si="59"/>
        <v/>
      </c>
    </row>
    <row r="631" spans="1:8">
      <c r="A631" s="18" t="str">
        <f t="shared" si="54"/>
        <v/>
      </c>
      <c r="B631" s="20" t="str">
        <f t="shared" si="55"/>
        <v/>
      </c>
      <c r="C631" s="19" t="str">
        <f t="shared" si="56"/>
        <v/>
      </c>
      <c r="D631" s="72"/>
      <c r="E631" s="19"/>
      <c r="F631" s="19" t="str">
        <f t="shared" si="57"/>
        <v/>
      </c>
      <c r="G631" s="19" t="str">
        <f t="shared" si="58"/>
        <v/>
      </c>
      <c r="H631" s="19" t="str">
        <f t="shared" si="59"/>
        <v/>
      </c>
    </row>
    <row r="632" spans="1:8">
      <c r="A632" s="18" t="str">
        <f t="shared" si="54"/>
        <v/>
      </c>
      <c r="B632" s="20" t="str">
        <f t="shared" si="55"/>
        <v/>
      </c>
      <c r="C632" s="19" t="str">
        <f t="shared" si="56"/>
        <v/>
      </c>
      <c r="D632" s="72"/>
      <c r="E632" s="19"/>
      <c r="F632" s="19" t="str">
        <f t="shared" si="57"/>
        <v/>
      </c>
      <c r="G632" s="19" t="str">
        <f t="shared" si="58"/>
        <v/>
      </c>
      <c r="H632" s="19" t="str">
        <f t="shared" si="59"/>
        <v/>
      </c>
    </row>
    <row r="633" spans="1:8">
      <c r="A633" s="18" t="str">
        <f t="shared" si="54"/>
        <v/>
      </c>
      <c r="B633" s="20" t="str">
        <f t="shared" si="55"/>
        <v/>
      </c>
      <c r="C633" s="19" t="str">
        <f t="shared" si="56"/>
        <v/>
      </c>
      <c r="D633" s="72"/>
      <c r="E633" s="19"/>
      <c r="F633" s="19" t="str">
        <f t="shared" si="57"/>
        <v/>
      </c>
      <c r="G633" s="19" t="str">
        <f t="shared" si="58"/>
        <v/>
      </c>
      <c r="H633" s="19" t="str">
        <f t="shared" si="59"/>
        <v/>
      </c>
    </row>
    <row r="634" spans="1:8">
      <c r="A634" s="18" t="str">
        <f t="shared" si="54"/>
        <v/>
      </c>
      <c r="B634" s="20" t="str">
        <f t="shared" si="55"/>
        <v/>
      </c>
      <c r="C634" s="19" t="str">
        <f t="shared" si="56"/>
        <v/>
      </c>
      <c r="D634" s="72"/>
      <c r="E634" s="19"/>
      <c r="F634" s="19" t="str">
        <f t="shared" si="57"/>
        <v/>
      </c>
      <c r="G634" s="19" t="str">
        <f t="shared" si="58"/>
        <v/>
      </c>
      <c r="H634" s="19" t="str">
        <f t="shared" si="59"/>
        <v/>
      </c>
    </row>
    <row r="635" spans="1:8">
      <c r="A635" s="18" t="str">
        <f t="shared" si="54"/>
        <v/>
      </c>
      <c r="B635" s="20" t="str">
        <f t="shared" si="55"/>
        <v/>
      </c>
      <c r="C635" s="19" t="str">
        <f t="shared" si="56"/>
        <v/>
      </c>
      <c r="D635" s="72"/>
      <c r="E635" s="19"/>
      <c r="F635" s="19" t="str">
        <f t="shared" si="57"/>
        <v/>
      </c>
      <c r="G635" s="19" t="str">
        <f t="shared" si="58"/>
        <v/>
      </c>
      <c r="H635" s="19" t="str">
        <f t="shared" si="59"/>
        <v/>
      </c>
    </row>
    <row r="636" spans="1:8">
      <c r="A636" s="18" t="str">
        <f t="shared" si="54"/>
        <v/>
      </c>
      <c r="B636" s="20" t="str">
        <f t="shared" si="55"/>
        <v/>
      </c>
      <c r="C636" s="19" t="str">
        <f t="shared" si="56"/>
        <v/>
      </c>
      <c r="D636" s="72"/>
      <c r="E636" s="19"/>
      <c r="F636" s="19" t="str">
        <f t="shared" si="57"/>
        <v/>
      </c>
      <c r="G636" s="19" t="str">
        <f t="shared" si="58"/>
        <v/>
      </c>
      <c r="H636" s="19" t="str">
        <f t="shared" si="59"/>
        <v/>
      </c>
    </row>
    <row r="637" spans="1:8">
      <c r="A637" s="18" t="str">
        <f t="shared" si="54"/>
        <v/>
      </c>
      <c r="B637" s="20" t="str">
        <f t="shared" si="55"/>
        <v/>
      </c>
      <c r="C637" s="19" t="str">
        <f t="shared" si="56"/>
        <v/>
      </c>
      <c r="D637" s="72"/>
      <c r="E637" s="19"/>
      <c r="F637" s="19" t="str">
        <f t="shared" si="57"/>
        <v/>
      </c>
      <c r="G637" s="19" t="str">
        <f t="shared" si="58"/>
        <v/>
      </c>
      <c r="H637" s="19" t="str">
        <f t="shared" si="59"/>
        <v/>
      </c>
    </row>
    <row r="638" spans="1:8">
      <c r="A638" s="18" t="str">
        <f t="shared" si="54"/>
        <v/>
      </c>
      <c r="B638" s="20" t="str">
        <f t="shared" si="55"/>
        <v/>
      </c>
      <c r="C638" s="19" t="str">
        <f t="shared" si="56"/>
        <v/>
      </c>
      <c r="D638" s="72"/>
      <c r="E638" s="19"/>
      <c r="F638" s="19" t="str">
        <f t="shared" si="57"/>
        <v/>
      </c>
      <c r="G638" s="19" t="str">
        <f t="shared" si="58"/>
        <v/>
      </c>
      <c r="H638" s="19" t="str">
        <f t="shared" si="59"/>
        <v/>
      </c>
    </row>
    <row r="639" spans="1:8">
      <c r="A639" s="18" t="str">
        <f t="shared" si="54"/>
        <v/>
      </c>
      <c r="B639" s="20" t="str">
        <f t="shared" si="55"/>
        <v/>
      </c>
      <c r="C639" s="19" t="str">
        <f t="shared" si="56"/>
        <v/>
      </c>
      <c r="D639" s="72"/>
      <c r="E639" s="19"/>
      <c r="F639" s="19" t="str">
        <f t="shared" si="57"/>
        <v/>
      </c>
      <c r="G639" s="19" t="str">
        <f t="shared" si="58"/>
        <v/>
      </c>
      <c r="H639" s="19" t="str">
        <f t="shared" si="59"/>
        <v/>
      </c>
    </row>
    <row r="640" spans="1:8">
      <c r="A640" s="18" t="str">
        <f t="shared" si="54"/>
        <v/>
      </c>
      <c r="B640" s="20" t="str">
        <f t="shared" si="55"/>
        <v/>
      </c>
      <c r="C640" s="19" t="str">
        <f t="shared" si="56"/>
        <v/>
      </c>
      <c r="D640" s="72"/>
      <c r="E640" s="19"/>
      <c r="F640" s="19" t="str">
        <f t="shared" si="57"/>
        <v/>
      </c>
      <c r="G640" s="19" t="str">
        <f t="shared" si="58"/>
        <v/>
      </c>
      <c r="H640" s="19" t="str">
        <f t="shared" si="59"/>
        <v/>
      </c>
    </row>
    <row r="641" spans="1:8">
      <c r="A641" s="18" t="str">
        <f t="shared" si="54"/>
        <v/>
      </c>
      <c r="B641" s="20" t="str">
        <f t="shared" si="55"/>
        <v/>
      </c>
      <c r="C641" s="19" t="str">
        <f t="shared" si="56"/>
        <v/>
      </c>
      <c r="D641" s="72"/>
      <c r="E641" s="19"/>
      <c r="F641" s="19" t="str">
        <f t="shared" si="57"/>
        <v/>
      </c>
      <c r="G641" s="19" t="str">
        <f t="shared" si="58"/>
        <v/>
      </c>
      <c r="H641" s="19" t="str">
        <f t="shared" si="59"/>
        <v/>
      </c>
    </row>
    <row r="642" spans="1:8">
      <c r="A642" s="18" t="str">
        <f t="shared" si="54"/>
        <v/>
      </c>
      <c r="B642" s="20" t="str">
        <f t="shared" si="55"/>
        <v/>
      </c>
      <c r="C642" s="19" t="str">
        <f t="shared" si="56"/>
        <v/>
      </c>
      <c r="D642" s="72"/>
      <c r="E642" s="19"/>
      <c r="F642" s="19" t="str">
        <f t="shared" si="57"/>
        <v/>
      </c>
      <c r="G642" s="19" t="str">
        <f t="shared" si="58"/>
        <v/>
      </c>
      <c r="H642" s="19" t="str">
        <f t="shared" si="59"/>
        <v/>
      </c>
    </row>
    <row r="643" spans="1:8">
      <c r="A643" s="18" t="str">
        <f t="shared" si="54"/>
        <v/>
      </c>
      <c r="B643" s="20" t="str">
        <f t="shared" si="55"/>
        <v/>
      </c>
      <c r="C643" s="19" t="str">
        <f t="shared" si="56"/>
        <v/>
      </c>
      <c r="D643" s="72"/>
      <c r="E643" s="19"/>
      <c r="F643" s="19" t="str">
        <f t="shared" si="57"/>
        <v/>
      </c>
      <c r="G643" s="19" t="str">
        <f t="shared" si="58"/>
        <v/>
      </c>
      <c r="H643" s="19" t="str">
        <f t="shared" si="59"/>
        <v/>
      </c>
    </row>
    <row r="644" spans="1:8">
      <c r="A644" s="18" t="str">
        <f t="shared" si="54"/>
        <v/>
      </c>
      <c r="B644" s="20" t="str">
        <f t="shared" si="55"/>
        <v/>
      </c>
      <c r="C644" s="19" t="str">
        <f t="shared" si="56"/>
        <v/>
      </c>
      <c r="D644" s="72"/>
      <c r="E644" s="19"/>
      <c r="F644" s="19" t="str">
        <f t="shared" si="57"/>
        <v/>
      </c>
      <c r="G644" s="19" t="str">
        <f t="shared" si="58"/>
        <v/>
      </c>
      <c r="H644" s="19" t="str">
        <f t="shared" si="59"/>
        <v/>
      </c>
    </row>
    <row r="645" spans="1:8">
      <c r="A645" s="18" t="str">
        <f t="shared" si="54"/>
        <v/>
      </c>
      <c r="B645" s="20" t="str">
        <f t="shared" si="55"/>
        <v/>
      </c>
      <c r="C645" s="19" t="str">
        <f t="shared" si="56"/>
        <v/>
      </c>
      <c r="D645" s="72"/>
      <c r="E645" s="19"/>
      <c r="F645" s="19" t="str">
        <f t="shared" si="57"/>
        <v/>
      </c>
      <c r="G645" s="19" t="str">
        <f t="shared" si="58"/>
        <v/>
      </c>
      <c r="H645" s="19" t="str">
        <f t="shared" si="59"/>
        <v/>
      </c>
    </row>
    <row r="646" spans="1:8">
      <c r="A646" s="18" t="str">
        <f t="shared" si="54"/>
        <v/>
      </c>
      <c r="B646" s="20" t="str">
        <f t="shared" si="55"/>
        <v/>
      </c>
      <c r="C646" s="19" t="str">
        <f t="shared" si="56"/>
        <v/>
      </c>
      <c r="D646" s="72"/>
      <c r="E646" s="19"/>
      <c r="F646" s="19" t="str">
        <f t="shared" si="57"/>
        <v/>
      </c>
      <c r="G646" s="19" t="str">
        <f t="shared" si="58"/>
        <v/>
      </c>
      <c r="H646" s="19" t="str">
        <f t="shared" si="59"/>
        <v/>
      </c>
    </row>
    <row r="647" spans="1:8">
      <c r="A647" s="18" t="str">
        <f t="shared" si="54"/>
        <v/>
      </c>
      <c r="B647" s="20" t="str">
        <f t="shared" si="55"/>
        <v/>
      </c>
      <c r="C647" s="19" t="str">
        <f t="shared" si="56"/>
        <v/>
      </c>
      <c r="D647" s="72"/>
      <c r="E647" s="19"/>
      <c r="F647" s="19" t="str">
        <f t="shared" si="57"/>
        <v/>
      </c>
      <c r="G647" s="19" t="str">
        <f t="shared" si="58"/>
        <v/>
      </c>
      <c r="H647" s="19" t="str">
        <f t="shared" si="59"/>
        <v/>
      </c>
    </row>
    <row r="648" spans="1:8">
      <c r="A648" s="18" t="str">
        <f t="shared" si="54"/>
        <v/>
      </c>
      <c r="B648" s="20" t="str">
        <f t="shared" si="55"/>
        <v/>
      </c>
      <c r="C648" s="19" t="str">
        <f t="shared" si="56"/>
        <v/>
      </c>
      <c r="D648" s="72"/>
      <c r="E648" s="19"/>
      <c r="F648" s="19" t="str">
        <f t="shared" si="57"/>
        <v/>
      </c>
      <c r="G648" s="19" t="str">
        <f t="shared" si="58"/>
        <v/>
      </c>
      <c r="H648" s="19" t="str">
        <f t="shared" si="59"/>
        <v/>
      </c>
    </row>
    <row r="649" spans="1:8">
      <c r="A649" s="18" t="str">
        <f t="shared" si="54"/>
        <v/>
      </c>
      <c r="B649" s="20" t="str">
        <f t="shared" si="55"/>
        <v/>
      </c>
      <c r="C649" s="19" t="str">
        <f t="shared" si="56"/>
        <v/>
      </c>
      <c r="D649" s="72"/>
      <c r="E649" s="19"/>
      <c r="F649" s="19" t="str">
        <f t="shared" si="57"/>
        <v/>
      </c>
      <c r="G649" s="19" t="str">
        <f t="shared" si="58"/>
        <v/>
      </c>
      <c r="H649" s="19" t="str">
        <f t="shared" si="59"/>
        <v/>
      </c>
    </row>
    <row r="650" spans="1:8">
      <c r="A650" s="18" t="str">
        <f t="shared" si="54"/>
        <v/>
      </c>
      <c r="B650" s="20" t="str">
        <f t="shared" si="55"/>
        <v/>
      </c>
      <c r="C650" s="19" t="str">
        <f t="shared" si="56"/>
        <v/>
      </c>
      <c r="D650" s="72"/>
      <c r="E650" s="19"/>
      <c r="F650" s="19" t="str">
        <f t="shared" si="57"/>
        <v/>
      </c>
      <c r="G650" s="19" t="str">
        <f t="shared" si="58"/>
        <v/>
      </c>
      <c r="H650" s="19" t="str">
        <f t="shared" si="59"/>
        <v/>
      </c>
    </row>
    <row r="651" spans="1:8">
      <c r="A651" s="18" t="str">
        <f t="shared" si="54"/>
        <v/>
      </c>
      <c r="B651" s="20" t="str">
        <f t="shared" si="55"/>
        <v/>
      </c>
      <c r="C651" s="19" t="str">
        <f t="shared" si="56"/>
        <v/>
      </c>
      <c r="D651" s="72"/>
      <c r="E651" s="19"/>
      <c r="F651" s="19" t="str">
        <f t="shared" si="57"/>
        <v/>
      </c>
      <c r="G651" s="19" t="str">
        <f t="shared" si="58"/>
        <v/>
      </c>
      <c r="H651" s="19" t="str">
        <f t="shared" si="59"/>
        <v/>
      </c>
    </row>
    <row r="652" spans="1:8">
      <c r="A652" s="18" t="str">
        <f t="shared" si="54"/>
        <v/>
      </c>
      <c r="B652" s="20" t="str">
        <f t="shared" si="55"/>
        <v/>
      </c>
      <c r="C652" s="19" t="str">
        <f t="shared" si="56"/>
        <v/>
      </c>
      <c r="D652" s="72"/>
      <c r="E652" s="19"/>
      <c r="F652" s="19" t="str">
        <f t="shared" si="57"/>
        <v/>
      </c>
      <c r="G652" s="19" t="str">
        <f t="shared" si="58"/>
        <v/>
      </c>
      <c r="H652" s="19" t="str">
        <f t="shared" si="59"/>
        <v/>
      </c>
    </row>
    <row r="653" spans="1:8">
      <c r="A653" s="18" t="str">
        <f t="shared" si="54"/>
        <v/>
      </c>
      <c r="B653" s="20" t="str">
        <f t="shared" si="55"/>
        <v/>
      </c>
      <c r="C653" s="19" t="str">
        <f t="shared" si="56"/>
        <v/>
      </c>
      <c r="D653" s="72"/>
      <c r="E653" s="19"/>
      <c r="F653" s="19" t="str">
        <f t="shared" si="57"/>
        <v/>
      </c>
      <c r="G653" s="19" t="str">
        <f t="shared" si="58"/>
        <v/>
      </c>
      <c r="H653" s="19" t="str">
        <f t="shared" si="59"/>
        <v/>
      </c>
    </row>
    <row r="654" spans="1:8">
      <c r="A654" s="18" t="str">
        <f t="shared" si="54"/>
        <v/>
      </c>
      <c r="B654" s="20" t="str">
        <f t="shared" si="55"/>
        <v/>
      </c>
      <c r="C654" s="19" t="str">
        <f t="shared" si="56"/>
        <v/>
      </c>
      <c r="D654" s="72"/>
      <c r="E654" s="19"/>
      <c r="F654" s="19" t="str">
        <f t="shared" si="57"/>
        <v/>
      </c>
      <c r="G654" s="19" t="str">
        <f t="shared" si="58"/>
        <v/>
      </c>
      <c r="H654" s="19" t="str">
        <f t="shared" si="59"/>
        <v/>
      </c>
    </row>
    <row r="655" spans="1:8">
      <c r="A655" s="18" t="str">
        <f t="shared" si="54"/>
        <v/>
      </c>
      <c r="B655" s="20" t="str">
        <f t="shared" si="55"/>
        <v/>
      </c>
      <c r="C655" s="19" t="str">
        <f t="shared" si="56"/>
        <v/>
      </c>
      <c r="D655" s="72"/>
      <c r="E655" s="19"/>
      <c r="F655" s="19" t="str">
        <f t="shared" si="57"/>
        <v/>
      </c>
      <c r="G655" s="19" t="str">
        <f t="shared" si="58"/>
        <v/>
      </c>
      <c r="H655" s="19" t="str">
        <f t="shared" si="59"/>
        <v/>
      </c>
    </row>
    <row r="656" spans="1:8">
      <c r="A656" s="18" t="str">
        <f t="shared" si="54"/>
        <v/>
      </c>
      <c r="B656" s="20" t="str">
        <f t="shared" si="55"/>
        <v/>
      </c>
      <c r="C656" s="19" t="str">
        <f t="shared" si="56"/>
        <v/>
      </c>
      <c r="D656" s="72"/>
      <c r="E656" s="19"/>
      <c r="F656" s="19" t="str">
        <f t="shared" si="57"/>
        <v/>
      </c>
      <c r="G656" s="19" t="str">
        <f t="shared" si="58"/>
        <v/>
      </c>
      <c r="H656" s="19" t="str">
        <f t="shared" si="59"/>
        <v/>
      </c>
    </row>
    <row r="657" spans="1:8">
      <c r="A657" s="18" t="str">
        <f t="shared" si="54"/>
        <v/>
      </c>
      <c r="B657" s="20" t="str">
        <f t="shared" si="55"/>
        <v/>
      </c>
      <c r="C657" s="19" t="str">
        <f t="shared" si="56"/>
        <v/>
      </c>
      <c r="D657" s="72"/>
      <c r="E657" s="19"/>
      <c r="F657" s="19" t="str">
        <f t="shared" si="57"/>
        <v/>
      </c>
      <c r="G657" s="19" t="str">
        <f t="shared" si="58"/>
        <v/>
      </c>
      <c r="H657" s="19" t="str">
        <f t="shared" si="59"/>
        <v/>
      </c>
    </row>
    <row r="658" spans="1:8">
      <c r="A658" s="18" t="str">
        <f t="shared" ref="A658:A721" si="60">IF(H657="","",IF(roundOpt,IF(OR(A657&gt;=nper,ROUND(H657,2)&lt;=0),"",A657+1),IF(OR(A657&gt;=nper,H657&lt;=0),"",A657+1)))</f>
        <v/>
      </c>
      <c r="B658" s="20" t="str">
        <f t="shared" ref="B658:B721" si="61">IF(A658="","",IF(OR(periods_per_year=26,periods_per_year=52),IF(periods_per_year=26,IF(A658=1,fpdate,B657+14),IF(periods_per_year=52,IF(A658=1,fpdate,B657+7),"n/a")),IF(periods_per_year=24,DATE(YEAR(fpdate),MONTH(fpdate)+(A658-1)/2+IF(AND(DAY(fpdate)&gt;=15,MOD(A658,2)=0),1,0),IF(MOD(A658,2)=0,IF(DAY(fpdate)&gt;=15,DAY(fpdate)-14,DAY(fpdate)+14),DAY(fpdate))),IF(DAY(DATE(YEAR(fpdate),MONTH(fpdate)+(A658-1)*months_per_period,DAY(fpdate)))&lt;&gt;DAY(fpdate),DATE(YEAR(fpdate),MONTH(fpdate)+(A658-1)*months_per_period+1,0),DATE(YEAR(fpdate),MONTH(fpdate)+(A658-1)*months_per_period,DAY(fpdate))))))</f>
        <v/>
      </c>
      <c r="C658" s="19" t="str">
        <f t="shared" ref="C658:C721" si="62">IF(A658="","",IF(roundOpt,IF(OR(A658=nper,payment&gt;ROUND((1+rate)*H657,2)),ROUND((1+rate)*H657,2),payment),IF(OR(A658=nper,payment&gt;(1+rate)*H657),(1+rate)*H657,payment)))</f>
        <v/>
      </c>
      <c r="D658" s="72"/>
      <c r="E658" s="19"/>
      <c r="F658" s="19" t="str">
        <f t="shared" ref="F658:F721" si="63">IF(A658="","",IF(AND(A658=1,pmtType=1),0,IF(roundOpt,ROUND(rate*H657,2),rate*H657)))</f>
        <v/>
      </c>
      <c r="G658" s="19" t="str">
        <f t="shared" ref="G658:G721" si="64">IF(A658="","",C658-F658+D658)</f>
        <v/>
      </c>
      <c r="H658" s="19" t="str">
        <f t="shared" ref="H658:H721" si="65">IF(A658="","",H657-G658)</f>
        <v/>
      </c>
    </row>
    <row r="659" spans="1:8">
      <c r="A659" s="18" t="str">
        <f t="shared" si="60"/>
        <v/>
      </c>
      <c r="B659" s="20" t="str">
        <f t="shared" si="61"/>
        <v/>
      </c>
      <c r="C659" s="19" t="str">
        <f t="shared" si="62"/>
        <v/>
      </c>
      <c r="D659" s="72"/>
      <c r="E659" s="19"/>
      <c r="F659" s="19" t="str">
        <f t="shared" si="63"/>
        <v/>
      </c>
      <c r="G659" s="19" t="str">
        <f t="shared" si="64"/>
        <v/>
      </c>
      <c r="H659" s="19" t="str">
        <f t="shared" si="65"/>
        <v/>
      </c>
    </row>
    <row r="660" spans="1:8">
      <c r="A660" s="18" t="str">
        <f t="shared" si="60"/>
        <v/>
      </c>
      <c r="B660" s="20" t="str">
        <f t="shared" si="61"/>
        <v/>
      </c>
      <c r="C660" s="19" t="str">
        <f t="shared" si="62"/>
        <v/>
      </c>
      <c r="D660" s="72"/>
      <c r="E660" s="19"/>
      <c r="F660" s="19" t="str">
        <f t="shared" si="63"/>
        <v/>
      </c>
      <c r="G660" s="19" t="str">
        <f t="shared" si="64"/>
        <v/>
      </c>
      <c r="H660" s="19" t="str">
        <f t="shared" si="65"/>
        <v/>
      </c>
    </row>
    <row r="661" spans="1:8">
      <c r="A661" s="18" t="str">
        <f t="shared" si="60"/>
        <v/>
      </c>
      <c r="B661" s="20" t="str">
        <f t="shared" si="61"/>
        <v/>
      </c>
      <c r="C661" s="19" t="str">
        <f t="shared" si="62"/>
        <v/>
      </c>
      <c r="D661" s="72"/>
      <c r="E661" s="19"/>
      <c r="F661" s="19" t="str">
        <f t="shared" si="63"/>
        <v/>
      </c>
      <c r="G661" s="19" t="str">
        <f t="shared" si="64"/>
        <v/>
      </c>
      <c r="H661" s="19" t="str">
        <f t="shared" si="65"/>
        <v/>
      </c>
    </row>
    <row r="662" spans="1:8">
      <c r="A662" s="18" t="str">
        <f t="shared" si="60"/>
        <v/>
      </c>
      <c r="B662" s="20" t="str">
        <f t="shared" si="61"/>
        <v/>
      </c>
      <c r="C662" s="19" t="str">
        <f t="shared" si="62"/>
        <v/>
      </c>
      <c r="D662" s="72"/>
      <c r="E662" s="19"/>
      <c r="F662" s="19" t="str">
        <f t="shared" si="63"/>
        <v/>
      </c>
      <c r="G662" s="19" t="str">
        <f t="shared" si="64"/>
        <v/>
      </c>
      <c r="H662" s="19" t="str">
        <f t="shared" si="65"/>
        <v/>
      </c>
    </row>
    <row r="663" spans="1:8">
      <c r="A663" s="18" t="str">
        <f t="shared" si="60"/>
        <v/>
      </c>
      <c r="B663" s="20" t="str">
        <f t="shared" si="61"/>
        <v/>
      </c>
      <c r="C663" s="19" t="str">
        <f t="shared" si="62"/>
        <v/>
      </c>
      <c r="D663" s="72"/>
      <c r="E663" s="19"/>
      <c r="F663" s="19" t="str">
        <f t="shared" si="63"/>
        <v/>
      </c>
      <c r="G663" s="19" t="str">
        <f t="shared" si="64"/>
        <v/>
      </c>
      <c r="H663" s="19" t="str">
        <f t="shared" si="65"/>
        <v/>
      </c>
    </row>
    <row r="664" spans="1:8">
      <c r="A664" s="18" t="str">
        <f t="shared" si="60"/>
        <v/>
      </c>
      <c r="B664" s="20" t="str">
        <f t="shared" si="61"/>
        <v/>
      </c>
      <c r="C664" s="19" t="str">
        <f t="shared" si="62"/>
        <v/>
      </c>
      <c r="D664" s="72"/>
      <c r="E664" s="19"/>
      <c r="F664" s="19" t="str">
        <f t="shared" si="63"/>
        <v/>
      </c>
      <c r="G664" s="19" t="str">
        <f t="shared" si="64"/>
        <v/>
      </c>
      <c r="H664" s="19" t="str">
        <f t="shared" si="65"/>
        <v/>
      </c>
    </row>
    <row r="665" spans="1:8">
      <c r="A665" s="18" t="str">
        <f t="shared" si="60"/>
        <v/>
      </c>
      <c r="B665" s="20" t="str">
        <f t="shared" si="61"/>
        <v/>
      </c>
      <c r="C665" s="19" t="str">
        <f t="shared" si="62"/>
        <v/>
      </c>
      <c r="D665" s="72"/>
      <c r="E665" s="19"/>
      <c r="F665" s="19" t="str">
        <f t="shared" si="63"/>
        <v/>
      </c>
      <c r="G665" s="19" t="str">
        <f t="shared" si="64"/>
        <v/>
      </c>
      <c r="H665" s="19" t="str">
        <f t="shared" si="65"/>
        <v/>
      </c>
    </row>
    <row r="666" spans="1:8">
      <c r="A666" s="18" t="str">
        <f t="shared" si="60"/>
        <v/>
      </c>
      <c r="B666" s="20" t="str">
        <f t="shared" si="61"/>
        <v/>
      </c>
      <c r="C666" s="19" t="str">
        <f t="shared" si="62"/>
        <v/>
      </c>
      <c r="D666" s="72"/>
      <c r="E666" s="19"/>
      <c r="F666" s="19" t="str">
        <f t="shared" si="63"/>
        <v/>
      </c>
      <c r="G666" s="19" t="str">
        <f t="shared" si="64"/>
        <v/>
      </c>
      <c r="H666" s="19" t="str">
        <f t="shared" si="65"/>
        <v/>
      </c>
    </row>
    <row r="667" spans="1:8">
      <c r="A667" s="18" t="str">
        <f t="shared" si="60"/>
        <v/>
      </c>
      <c r="B667" s="20" t="str">
        <f t="shared" si="61"/>
        <v/>
      </c>
      <c r="C667" s="19" t="str">
        <f t="shared" si="62"/>
        <v/>
      </c>
      <c r="D667" s="72"/>
      <c r="E667" s="19"/>
      <c r="F667" s="19" t="str">
        <f t="shared" si="63"/>
        <v/>
      </c>
      <c r="G667" s="19" t="str">
        <f t="shared" si="64"/>
        <v/>
      </c>
      <c r="H667" s="19" t="str">
        <f t="shared" si="65"/>
        <v/>
      </c>
    </row>
    <row r="668" spans="1:8">
      <c r="A668" s="18" t="str">
        <f t="shared" si="60"/>
        <v/>
      </c>
      <c r="B668" s="20" t="str">
        <f t="shared" si="61"/>
        <v/>
      </c>
      <c r="C668" s="19" t="str">
        <f t="shared" si="62"/>
        <v/>
      </c>
      <c r="D668" s="72"/>
      <c r="E668" s="19"/>
      <c r="F668" s="19" t="str">
        <f t="shared" si="63"/>
        <v/>
      </c>
      <c r="G668" s="19" t="str">
        <f t="shared" si="64"/>
        <v/>
      </c>
      <c r="H668" s="19" t="str">
        <f t="shared" si="65"/>
        <v/>
      </c>
    </row>
    <row r="669" spans="1:8">
      <c r="A669" s="18" t="str">
        <f t="shared" si="60"/>
        <v/>
      </c>
      <c r="B669" s="20" t="str">
        <f t="shared" si="61"/>
        <v/>
      </c>
      <c r="C669" s="19" t="str">
        <f t="shared" si="62"/>
        <v/>
      </c>
      <c r="D669" s="72"/>
      <c r="E669" s="19"/>
      <c r="F669" s="19" t="str">
        <f t="shared" si="63"/>
        <v/>
      </c>
      <c r="G669" s="19" t="str">
        <f t="shared" si="64"/>
        <v/>
      </c>
      <c r="H669" s="19" t="str">
        <f t="shared" si="65"/>
        <v/>
      </c>
    </row>
    <row r="670" spans="1:8">
      <c r="A670" s="18" t="str">
        <f t="shared" si="60"/>
        <v/>
      </c>
      <c r="B670" s="20" t="str">
        <f t="shared" si="61"/>
        <v/>
      </c>
      <c r="C670" s="19" t="str">
        <f t="shared" si="62"/>
        <v/>
      </c>
      <c r="D670" s="72"/>
      <c r="E670" s="19"/>
      <c r="F670" s="19" t="str">
        <f t="shared" si="63"/>
        <v/>
      </c>
      <c r="G670" s="19" t="str">
        <f t="shared" si="64"/>
        <v/>
      </c>
      <c r="H670" s="19" t="str">
        <f t="shared" si="65"/>
        <v/>
      </c>
    </row>
    <row r="671" spans="1:8">
      <c r="A671" s="18" t="str">
        <f t="shared" si="60"/>
        <v/>
      </c>
      <c r="B671" s="20" t="str">
        <f t="shared" si="61"/>
        <v/>
      </c>
      <c r="C671" s="19" t="str">
        <f t="shared" si="62"/>
        <v/>
      </c>
      <c r="D671" s="72"/>
      <c r="E671" s="19"/>
      <c r="F671" s="19" t="str">
        <f t="shared" si="63"/>
        <v/>
      </c>
      <c r="G671" s="19" t="str">
        <f t="shared" si="64"/>
        <v/>
      </c>
      <c r="H671" s="19" t="str">
        <f t="shared" si="65"/>
        <v/>
      </c>
    </row>
    <row r="672" spans="1:8">
      <c r="A672" s="18" t="str">
        <f t="shared" si="60"/>
        <v/>
      </c>
      <c r="B672" s="20" t="str">
        <f t="shared" si="61"/>
        <v/>
      </c>
      <c r="C672" s="19" t="str">
        <f t="shared" si="62"/>
        <v/>
      </c>
      <c r="D672" s="72"/>
      <c r="E672" s="19"/>
      <c r="F672" s="19" t="str">
        <f t="shared" si="63"/>
        <v/>
      </c>
      <c r="G672" s="19" t="str">
        <f t="shared" si="64"/>
        <v/>
      </c>
      <c r="H672" s="19" t="str">
        <f t="shared" si="65"/>
        <v/>
      </c>
    </row>
    <row r="673" spans="1:8">
      <c r="A673" s="18" t="str">
        <f t="shared" si="60"/>
        <v/>
      </c>
      <c r="B673" s="20" t="str">
        <f t="shared" si="61"/>
        <v/>
      </c>
      <c r="C673" s="19" t="str">
        <f t="shared" si="62"/>
        <v/>
      </c>
      <c r="D673" s="72"/>
      <c r="E673" s="19"/>
      <c r="F673" s="19" t="str">
        <f t="shared" si="63"/>
        <v/>
      </c>
      <c r="G673" s="19" t="str">
        <f t="shared" si="64"/>
        <v/>
      </c>
      <c r="H673" s="19" t="str">
        <f t="shared" si="65"/>
        <v/>
      </c>
    </row>
    <row r="674" spans="1:8">
      <c r="A674" s="18" t="str">
        <f t="shared" si="60"/>
        <v/>
      </c>
      <c r="B674" s="20" t="str">
        <f t="shared" si="61"/>
        <v/>
      </c>
      <c r="C674" s="19" t="str">
        <f t="shared" si="62"/>
        <v/>
      </c>
      <c r="D674" s="72"/>
      <c r="E674" s="19"/>
      <c r="F674" s="19" t="str">
        <f t="shared" si="63"/>
        <v/>
      </c>
      <c r="G674" s="19" t="str">
        <f t="shared" si="64"/>
        <v/>
      </c>
      <c r="H674" s="19" t="str">
        <f t="shared" si="65"/>
        <v/>
      </c>
    </row>
    <row r="675" spans="1:8">
      <c r="A675" s="18" t="str">
        <f t="shared" si="60"/>
        <v/>
      </c>
      <c r="B675" s="20" t="str">
        <f t="shared" si="61"/>
        <v/>
      </c>
      <c r="C675" s="19" t="str">
        <f t="shared" si="62"/>
        <v/>
      </c>
      <c r="D675" s="72"/>
      <c r="E675" s="19"/>
      <c r="F675" s="19" t="str">
        <f t="shared" si="63"/>
        <v/>
      </c>
      <c r="G675" s="19" t="str">
        <f t="shared" si="64"/>
        <v/>
      </c>
      <c r="H675" s="19" t="str">
        <f t="shared" si="65"/>
        <v/>
      </c>
    </row>
    <row r="676" spans="1:8">
      <c r="A676" s="18" t="str">
        <f t="shared" si="60"/>
        <v/>
      </c>
      <c r="B676" s="20" t="str">
        <f t="shared" si="61"/>
        <v/>
      </c>
      <c r="C676" s="19" t="str">
        <f t="shared" si="62"/>
        <v/>
      </c>
      <c r="D676" s="72"/>
      <c r="E676" s="19"/>
      <c r="F676" s="19" t="str">
        <f t="shared" si="63"/>
        <v/>
      </c>
      <c r="G676" s="19" t="str">
        <f t="shared" si="64"/>
        <v/>
      </c>
      <c r="H676" s="19" t="str">
        <f t="shared" si="65"/>
        <v/>
      </c>
    </row>
    <row r="677" spans="1:8">
      <c r="A677" s="18" t="str">
        <f t="shared" si="60"/>
        <v/>
      </c>
      <c r="B677" s="20" t="str">
        <f t="shared" si="61"/>
        <v/>
      </c>
      <c r="C677" s="19" t="str">
        <f t="shared" si="62"/>
        <v/>
      </c>
      <c r="D677" s="72"/>
      <c r="E677" s="19"/>
      <c r="F677" s="19" t="str">
        <f t="shared" si="63"/>
        <v/>
      </c>
      <c r="G677" s="19" t="str">
        <f t="shared" si="64"/>
        <v/>
      </c>
      <c r="H677" s="19" t="str">
        <f t="shared" si="65"/>
        <v/>
      </c>
    </row>
    <row r="678" spans="1:8">
      <c r="A678" s="18" t="str">
        <f t="shared" si="60"/>
        <v/>
      </c>
      <c r="B678" s="20" t="str">
        <f t="shared" si="61"/>
        <v/>
      </c>
      <c r="C678" s="19" t="str">
        <f t="shared" si="62"/>
        <v/>
      </c>
      <c r="D678" s="72"/>
      <c r="E678" s="19"/>
      <c r="F678" s="19" t="str">
        <f t="shared" si="63"/>
        <v/>
      </c>
      <c r="G678" s="19" t="str">
        <f t="shared" si="64"/>
        <v/>
      </c>
      <c r="H678" s="19" t="str">
        <f t="shared" si="65"/>
        <v/>
      </c>
    </row>
    <row r="679" spans="1:8">
      <c r="A679" s="18" t="str">
        <f t="shared" si="60"/>
        <v/>
      </c>
      <c r="B679" s="20" t="str">
        <f t="shared" si="61"/>
        <v/>
      </c>
      <c r="C679" s="19" t="str">
        <f t="shared" si="62"/>
        <v/>
      </c>
      <c r="D679" s="72"/>
      <c r="E679" s="19"/>
      <c r="F679" s="19" t="str">
        <f t="shared" si="63"/>
        <v/>
      </c>
      <c r="G679" s="19" t="str">
        <f t="shared" si="64"/>
        <v/>
      </c>
      <c r="H679" s="19" t="str">
        <f t="shared" si="65"/>
        <v/>
      </c>
    </row>
    <row r="680" spans="1:8">
      <c r="A680" s="18" t="str">
        <f t="shared" si="60"/>
        <v/>
      </c>
      <c r="B680" s="20" t="str">
        <f t="shared" si="61"/>
        <v/>
      </c>
      <c r="C680" s="19" t="str">
        <f t="shared" si="62"/>
        <v/>
      </c>
      <c r="D680" s="72"/>
      <c r="E680" s="19"/>
      <c r="F680" s="19" t="str">
        <f t="shared" si="63"/>
        <v/>
      </c>
      <c r="G680" s="19" t="str">
        <f t="shared" si="64"/>
        <v/>
      </c>
      <c r="H680" s="19" t="str">
        <f t="shared" si="65"/>
        <v/>
      </c>
    </row>
    <row r="681" spans="1:8">
      <c r="A681" s="18" t="str">
        <f t="shared" si="60"/>
        <v/>
      </c>
      <c r="B681" s="20" t="str">
        <f t="shared" si="61"/>
        <v/>
      </c>
      <c r="C681" s="19" t="str">
        <f t="shared" si="62"/>
        <v/>
      </c>
      <c r="D681" s="72"/>
      <c r="E681" s="19"/>
      <c r="F681" s="19" t="str">
        <f t="shared" si="63"/>
        <v/>
      </c>
      <c r="G681" s="19" t="str">
        <f t="shared" si="64"/>
        <v/>
      </c>
      <c r="H681" s="19" t="str">
        <f t="shared" si="65"/>
        <v/>
      </c>
    </row>
    <row r="682" spans="1:8">
      <c r="A682" s="18" t="str">
        <f t="shared" si="60"/>
        <v/>
      </c>
      <c r="B682" s="20" t="str">
        <f t="shared" si="61"/>
        <v/>
      </c>
      <c r="C682" s="19" t="str">
        <f t="shared" si="62"/>
        <v/>
      </c>
      <c r="D682" s="72"/>
      <c r="E682" s="19"/>
      <c r="F682" s="19" t="str">
        <f t="shared" si="63"/>
        <v/>
      </c>
      <c r="G682" s="19" t="str">
        <f t="shared" si="64"/>
        <v/>
      </c>
      <c r="H682" s="19" t="str">
        <f t="shared" si="65"/>
        <v/>
      </c>
    </row>
    <row r="683" spans="1:8">
      <c r="A683" s="18" t="str">
        <f t="shared" si="60"/>
        <v/>
      </c>
      <c r="B683" s="20" t="str">
        <f t="shared" si="61"/>
        <v/>
      </c>
      <c r="C683" s="19" t="str">
        <f t="shared" si="62"/>
        <v/>
      </c>
      <c r="D683" s="72"/>
      <c r="E683" s="19"/>
      <c r="F683" s="19" t="str">
        <f t="shared" si="63"/>
        <v/>
      </c>
      <c r="G683" s="19" t="str">
        <f t="shared" si="64"/>
        <v/>
      </c>
      <c r="H683" s="19" t="str">
        <f t="shared" si="65"/>
        <v/>
      </c>
    </row>
    <row r="684" spans="1:8">
      <c r="A684" s="18" t="str">
        <f t="shared" si="60"/>
        <v/>
      </c>
      <c r="B684" s="20" t="str">
        <f t="shared" si="61"/>
        <v/>
      </c>
      <c r="C684" s="19" t="str">
        <f t="shared" si="62"/>
        <v/>
      </c>
      <c r="D684" s="72"/>
      <c r="E684" s="19"/>
      <c r="F684" s="19" t="str">
        <f t="shared" si="63"/>
        <v/>
      </c>
      <c r="G684" s="19" t="str">
        <f t="shared" si="64"/>
        <v/>
      </c>
      <c r="H684" s="19" t="str">
        <f t="shared" si="65"/>
        <v/>
      </c>
    </row>
    <row r="685" spans="1:8">
      <c r="A685" s="18" t="str">
        <f t="shared" si="60"/>
        <v/>
      </c>
      <c r="B685" s="20" t="str">
        <f t="shared" si="61"/>
        <v/>
      </c>
      <c r="C685" s="19" t="str">
        <f t="shared" si="62"/>
        <v/>
      </c>
      <c r="D685" s="72"/>
      <c r="E685" s="19"/>
      <c r="F685" s="19" t="str">
        <f t="shared" si="63"/>
        <v/>
      </c>
      <c r="G685" s="19" t="str">
        <f t="shared" si="64"/>
        <v/>
      </c>
      <c r="H685" s="19" t="str">
        <f t="shared" si="65"/>
        <v/>
      </c>
    </row>
    <row r="686" spans="1:8">
      <c r="A686" s="18" t="str">
        <f t="shared" si="60"/>
        <v/>
      </c>
      <c r="B686" s="20" t="str">
        <f t="shared" si="61"/>
        <v/>
      </c>
      <c r="C686" s="19" t="str">
        <f t="shared" si="62"/>
        <v/>
      </c>
      <c r="D686" s="72"/>
      <c r="E686" s="19"/>
      <c r="F686" s="19" t="str">
        <f t="shared" si="63"/>
        <v/>
      </c>
      <c r="G686" s="19" t="str">
        <f t="shared" si="64"/>
        <v/>
      </c>
      <c r="H686" s="19" t="str">
        <f t="shared" si="65"/>
        <v/>
      </c>
    </row>
    <row r="687" spans="1:8">
      <c r="A687" s="18" t="str">
        <f t="shared" si="60"/>
        <v/>
      </c>
      <c r="B687" s="20" t="str">
        <f t="shared" si="61"/>
        <v/>
      </c>
      <c r="C687" s="19" t="str">
        <f t="shared" si="62"/>
        <v/>
      </c>
      <c r="D687" s="72"/>
      <c r="E687" s="19"/>
      <c r="F687" s="19" t="str">
        <f t="shared" si="63"/>
        <v/>
      </c>
      <c r="G687" s="19" t="str">
        <f t="shared" si="64"/>
        <v/>
      </c>
      <c r="H687" s="19" t="str">
        <f t="shared" si="65"/>
        <v/>
      </c>
    </row>
    <row r="688" spans="1:8">
      <c r="A688" s="18" t="str">
        <f t="shared" si="60"/>
        <v/>
      </c>
      <c r="B688" s="20" t="str">
        <f t="shared" si="61"/>
        <v/>
      </c>
      <c r="C688" s="19" t="str">
        <f t="shared" si="62"/>
        <v/>
      </c>
      <c r="D688" s="72"/>
      <c r="E688" s="19"/>
      <c r="F688" s="19" t="str">
        <f t="shared" si="63"/>
        <v/>
      </c>
      <c r="G688" s="19" t="str">
        <f t="shared" si="64"/>
        <v/>
      </c>
      <c r="H688" s="19" t="str">
        <f t="shared" si="65"/>
        <v/>
      </c>
    </row>
    <row r="689" spans="1:8">
      <c r="A689" s="18" t="str">
        <f t="shared" si="60"/>
        <v/>
      </c>
      <c r="B689" s="20" t="str">
        <f t="shared" si="61"/>
        <v/>
      </c>
      <c r="C689" s="19" t="str">
        <f t="shared" si="62"/>
        <v/>
      </c>
      <c r="D689" s="72"/>
      <c r="E689" s="19"/>
      <c r="F689" s="19" t="str">
        <f t="shared" si="63"/>
        <v/>
      </c>
      <c r="G689" s="19" t="str">
        <f t="shared" si="64"/>
        <v/>
      </c>
      <c r="H689" s="19" t="str">
        <f t="shared" si="65"/>
        <v/>
      </c>
    </row>
    <row r="690" spans="1:8">
      <c r="A690" s="18" t="str">
        <f t="shared" si="60"/>
        <v/>
      </c>
      <c r="B690" s="20" t="str">
        <f t="shared" si="61"/>
        <v/>
      </c>
      <c r="C690" s="19" t="str">
        <f t="shared" si="62"/>
        <v/>
      </c>
      <c r="D690" s="72"/>
      <c r="E690" s="19"/>
      <c r="F690" s="19" t="str">
        <f t="shared" si="63"/>
        <v/>
      </c>
      <c r="G690" s="19" t="str">
        <f t="shared" si="64"/>
        <v/>
      </c>
      <c r="H690" s="19" t="str">
        <f t="shared" si="65"/>
        <v/>
      </c>
    </row>
    <row r="691" spans="1:8">
      <c r="A691" s="18" t="str">
        <f t="shared" si="60"/>
        <v/>
      </c>
      <c r="B691" s="20" t="str">
        <f t="shared" si="61"/>
        <v/>
      </c>
      <c r="C691" s="19" t="str">
        <f t="shared" si="62"/>
        <v/>
      </c>
      <c r="D691" s="72"/>
      <c r="E691" s="19"/>
      <c r="F691" s="19" t="str">
        <f t="shared" si="63"/>
        <v/>
      </c>
      <c r="G691" s="19" t="str">
        <f t="shared" si="64"/>
        <v/>
      </c>
      <c r="H691" s="19" t="str">
        <f t="shared" si="65"/>
        <v/>
      </c>
    </row>
    <row r="692" spans="1:8">
      <c r="A692" s="18" t="str">
        <f t="shared" si="60"/>
        <v/>
      </c>
      <c r="B692" s="20" t="str">
        <f t="shared" si="61"/>
        <v/>
      </c>
      <c r="C692" s="19" t="str">
        <f t="shared" si="62"/>
        <v/>
      </c>
      <c r="D692" s="72"/>
      <c r="E692" s="19"/>
      <c r="F692" s="19" t="str">
        <f t="shared" si="63"/>
        <v/>
      </c>
      <c r="G692" s="19" t="str">
        <f t="shared" si="64"/>
        <v/>
      </c>
      <c r="H692" s="19" t="str">
        <f t="shared" si="65"/>
        <v/>
      </c>
    </row>
    <row r="693" spans="1:8">
      <c r="A693" s="18" t="str">
        <f t="shared" si="60"/>
        <v/>
      </c>
      <c r="B693" s="20" t="str">
        <f t="shared" si="61"/>
        <v/>
      </c>
      <c r="C693" s="19" t="str">
        <f t="shared" si="62"/>
        <v/>
      </c>
      <c r="D693" s="72"/>
      <c r="E693" s="19"/>
      <c r="F693" s="19" t="str">
        <f t="shared" si="63"/>
        <v/>
      </c>
      <c r="G693" s="19" t="str">
        <f t="shared" si="64"/>
        <v/>
      </c>
      <c r="H693" s="19" t="str">
        <f t="shared" si="65"/>
        <v/>
      </c>
    </row>
    <row r="694" spans="1:8">
      <c r="A694" s="18" t="str">
        <f t="shared" si="60"/>
        <v/>
      </c>
      <c r="B694" s="20" t="str">
        <f t="shared" si="61"/>
        <v/>
      </c>
      <c r="C694" s="19" t="str">
        <f t="shared" si="62"/>
        <v/>
      </c>
      <c r="D694" s="72"/>
      <c r="E694" s="19"/>
      <c r="F694" s="19" t="str">
        <f t="shared" si="63"/>
        <v/>
      </c>
      <c r="G694" s="19" t="str">
        <f t="shared" si="64"/>
        <v/>
      </c>
      <c r="H694" s="19" t="str">
        <f t="shared" si="65"/>
        <v/>
      </c>
    </row>
    <row r="695" spans="1:8">
      <c r="A695" s="18" t="str">
        <f t="shared" si="60"/>
        <v/>
      </c>
      <c r="B695" s="20" t="str">
        <f t="shared" si="61"/>
        <v/>
      </c>
      <c r="C695" s="19" t="str">
        <f t="shared" si="62"/>
        <v/>
      </c>
      <c r="D695" s="72"/>
      <c r="E695" s="19"/>
      <c r="F695" s="19" t="str">
        <f t="shared" si="63"/>
        <v/>
      </c>
      <c r="G695" s="19" t="str">
        <f t="shared" si="64"/>
        <v/>
      </c>
      <c r="H695" s="19" t="str">
        <f t="shared" si="65"/>
        <v/>
      </c>
    </row>
    <row r="696" spans="1:8">
      <c r="A696" s="18" t="str">
        <f t="shared" si="60"/>
        <v/>
      </c>
      <c r="B696" s="20" t="str">
        <f t="shared" si="61"/>
        <v/>
      </c>
      <c r="C696" s="19" t="str">
        <f t="shared" si="62"/>
        <v/>
      </c>
      <c r="D696" s="72"/>
      <c r="E696" s="19"/>
      <c r="F696" s="19" t="str">
        <f t="shared" si="63"/>
        <v/>
      </c>
      <c r="G696" s="19" t="str">
        <f t="shared" si="64"/>
        <v/>
      </c>
      <c r="H696" s="19" t="str">
        <f t="shared" si="65"/>
        <v/>
      </c>
    </row>
    <row r="697" spans="1:8">
      <c r="A697" s="18" t="str">
        <f t="shared" si="60"/>
        <v/>
      </c>
      <c r="B697" s="20" t="str">
        <f t="shared" si="61"/>
        <v/>
      </c>
      <c r="C697" s="19" t="str">
        <f t="shared" si="62"/>
        <v/>
      </c>
      <c r="D697" s="72"/>
      <c r="E697" s="19"/>
      <c r="F697" s="19" t="str">
        <f t="shared" si="63"/>
        <v/>
      </c>
      <c r="G697" s="19" t="str">
        <f t="shared" si="64"/>
        <v/>
      </c>
      <c r="H697" s="19" t="str">
        <f t="shared" si="65"/>
        <v/>
      </c>
    </row>
    <row r="698" spans="1:8">
      <c r="A698" s="18" t="str">
        <f t="shared" si="60"/>
        <v/>
      </c>
      <c r="B698" s="20" t="str">
        <f t="shared" si="61"/>
        <v/>
      </c>
      <c r="C698" s="19" t="str">
        <f t="shared" si="62"/>
        <v/>
      </c>
      <c r="D698" s="72"/>
      <c r="E698" s="19"/>
      <c r="F698" s="19" t="str">
        <f t="shared" si="63"/>
        <v/>
      </c>
      <c r="G698" s="19" t="str">
        <f t="shared" si="64"/>
        <v/>
      </c>
      <c r="H698" s="19" t="str">
        <f t="shared" si="65"/>
        <v/>
      </c>
    </row>
    <row r="699" spans="1:8">
      <c r="A699" s="18" t="str">
        <f t="shared" si="60"/>
        <v/>
      </c>
      <c r="B699" s="20" t="str">
        <f t="shared" si="61"/>
        <v/>
      </c>
      <c r="C699" s="19" t="str">
        <f t="shared" si="62"/>
        <v/>
      </c>
      <c r="D699" s="72"/>
      <c r="E699" s="19"/>
      <c r="F699" s="19" t="str">
        <f t="shared" si="63"/>
        <v/>
      </c>
      <c r="G699" s="19" t="str">
        <f t="shared" si="64"/>
        <v/>
      </c>
      <c r="H699" s="19" t="str">
        <f t="shared" si="65"/>
        <v/>
      </c>
    </row>
    <row r="700" spans="1:8">
      <c r="A700" s="18" t="str">
        <f t="shared" si="60"/>
        <v/>
      </c>
      <c r="B700" s="20" t="str">
        <f t="shared" si="61"/>
        <v/>
      </c>
      <c r="C700" s="19" t="str">
        <f t="shared" si="62"/>
        <v/>
      </c>
      <c r="D700" s="72"/>
      <c r="E700" s="19"/>
      <c r="F700" s="19" t="str">
        <f t="shared" si="63"/>
        <v/>
      </c>
      <c r="G700" s="19" t="str">
        <f t="shared" si="64"/>
        <v/>
      </c>
      <c r="H700" s="19" t="str">
        <f t="shared" si="65"/>
        <v/>
      </c>
    </row>
    <row r="701" spans="1:8">
      <c r="A701" s="18" t="str">
        <f t="shared" si="60"/>
        <v/>
      </c>
      <c r="B701" s="20" t="str">
        <f t="shared" si="61"/>
        <v/>
      </c>
      <c r="C701" s="19" t="str">
        <f t="shared" si="62"/>
        <v/>
      </c>
      <c r="D701" s="72"/>
      <c r="E701" s="19"/>
      <c r="F701" s="19" t="str">
        <f t="shared" si="63"/>
        <v/>
      </c>
      <c r="G701" s="19" t="str">
        <f t="shared" si="64"/>
        <v/>
      </c>
      <c r="H701" s="19" t="str">
        <f t="shared" si="65"/>
        <v/>
      </c>
    </row>
    <row r="702" spans="1:8">
      <c r="A702" s="18" t="str">
        <f t="shared" si="60"/>
        <v/>
      </c>
      <c r="B702" s="20" t="str">
        <f t="shared" si="61"/>
        <v/>
      </c>
      <c r="C702" s="19" t="str">
        <f t="shared" si="62"/>
        <v/>
      </c>
      <c r="D702" s="72"/>
      <c r="E702" s="19"/>
      <c r="F702" s="19" t="str">
        <f t="shared" si="63"/>
        <v/>
      </c>
      <c r="G702" s="19" t="str">
        <f t="shared" si="64"/>
        <v/>
      </c>
      <c r="H702" s="19" t="str">
        <f t="shared" si="65"/>
        <v/>
      </c>
    </row>
    <row r="703" spans="1:8">
      <c r="A703" s="18" t="str">
        <f t="shared" si="60"/>
        <v/>
      </c>
      <c r="B703" s="20" t="str">
        <f t="shared" si="61"/>
        <v/>
      </c>
      <c r="C703" s="19" t="str">
        <f t="shared" si="62"/>
        <v/>
      </c>
      <c r="D703" s="72"/>
      <c r="E703" s="19"/>
      <c r="F703" s="19" t="str">
        <f t="shared" si="63"/>
        <v/>
      </c>
      <c r="G703" s="19" t="str">
        <f t="shared" si="64"/>
        <v/>
      </c>
      <c r="H703" s="19" t="str">
        <f t="shared" si="65"/>
        <v/>
      </c>
    </row>
    <row r="704" spans="1:8">
      <c r="A704" s="18" t="str">
        <f t="shared" si="60"/>
        <v/>
      </c>
      <c r="B704" s="20" t="str">
        <f t="shared" si="61"/>
        <v/>
      </c>
      <c r="C704" s="19" t="str">
        <f t="shared" si="62"/>
        <v/>
      </c>
      <c r="D704" s="72"/>
      <c r="E704" s="19"/>
      <c r="F704" s="19" t="str">
        <f t="shared" si="63"/>
        <v/>
      </c>
      <c r="G704" s="19" t="str">
        <f t="shared" si="64"/>
        <v/>
      </c>
      <c r="H704" s="19" t="str">
        <f t="shared" si="65"/>
        <v/>
      </c>
    </row>
    <row r="705" spans="1:8">
      <c r="A705" s="18" t="str">
        <f t="shared" si="60"/>
        <v/>
      </c>
      <c r="B705" s="20" t="str">
        <f t="shared" si="61"/>
        <v/>
      </c>
      <c r="C705" s="19" t="str">
        <f t="shared" si="62"/>
        <v/>
      </c>
      <c r="D705" s="72"/>
      <c r="E705" s="19"/>
      <c r="F705" s="19" t="str">
        <f t="shared" si="63"/>
        <v/>
      </c>
      <c r="G705" s="19" t="str">
        <f t="shared" si="64"/>
        <v/>
      </c>
      <c r="H705" s="19" t="str">
        <f t="shared" si="65"/>
        <v/>
      </c>
    </row>
    <row r="706" spans="1:8">
      <c r="A706" s="18" t="str">
        <f t="shared" si="60"/>
        <v/>
      </c>
      <c r="B706" s="20" t="str">
        <f t="shared" si="61"/>
        <v/>
      </c>
      <c r="C706" s="19" t="str">
        <f t="shared" si="62"/>
        <v/>
      </c>
      <c r="D706" s="72"/>
      <c r="E706" s="19"/>
      <c r="F706" s="19" t="str">
        <f t="shared" si="63"/>
        <v/>
      </c>
      <c r="G706" s="19" t="str">
        <f t="shared" si="64"/>
        <v/>
      </c>
      <c r="H706" s="19" t="str">
        <f t="shared" si="65"/>
        <v/>
      </c>
    </row>
    <row r="707" spans="1:8">
      <c r="A707" s="18" t="str">
        <f t="shared" si="60"/>
        <v/>
      </c>
      <c r="B707" s="20" t="str">
        <f t="shared" si="61"/>
        <v/>
      </c>
      <c r="C707" s="19" t="str">
        <f t="shared" si="62"/>
        <v/>
      </c>
      <c r="D707" s="72"/>
      <c r="E707" s="19"/>
      <c r="F707" s="19" t="str">
        <f t="shared" si="63"/>
        <v/>
      </c>
      <c r="G707" s="19" t="str">
        <f t="shared" si="64"/>
        <v/>
      </c>
      <c r="H707" s="19" t="str">
        <f t="shared" si="65"/>
        <v/>
      </c>
    </row>
    <row r="708" spans="1:8">
      <c r="A708" s="18" t="str">
        <f t="shared" si="60"/>
        <v/>
      </c>
      <c r="B708" s="20" t="str">
        <f t="shared" si="61"/>
        <v/>
      </c>
      <c r="C708" s="19" t="str">
        <f t="shared" si="62"/>
        <v/>
      </c>
      <c r="D708" s="72"/>
      <c r="E708" s="19"/>
      <c r="F708" s="19" t="str">
        <f t="shared" si="63"/>
        <v/>
      </c>
      <c r="G708" s="19" t="str">
        <f t="shared" si="64"/>
        <v/>
      </c>
      <c r="H708" s="19" t="str">
        <f t="shared" si="65"/>
        <v/>
      </c>
    </row>
    <row r="709" spans="1:8">
      <c r="A709" s="18" t="str">
        <f t="shared" si="60"/>
        <v/>
      </c>
      <c r="B709" s="20" t="str">
        <f t="shared" si="61"/>
        <v/>
      </c>
      <c r="C709" s="19" t="str">
        <f t="shared" si="62"/>
        <v/>
      </c>
      <c r="D709" s="72"/>
      <c r="E709" s="19"/>
      <c r="F709" s="19" t="str">
        <f t="shared" si="63"/>
        <v/>
      </c>
      <c r="G709" s="19" t="str">
        <f t="shared" si="64"/>
        <v/>
      </c>
      <c r="H709" s="19" t="str">
        <f t="shared" si="65"/>
        <v/>
      </c>
    </row>
    <row r="710" spans="1:8">
      <c r="A710" s="18" t="str">
        <f t="shared" si="60"/>
        <v/>
      </c>
      <c r="B710" s="20" t="str">
        <f t="shared" si="61"/>
        <v/>
      </c>
      <c r="C710" s="19" t="str">
        <f t="shared" si="62"/>
        <v/>
      </c>
      <c r="D710" s="72"/>
      <c r="E710" s="19"/>
      <c r="F710" s="19" t="str">
        <f t="shared" si="63"/>
        <v/>
      </c>
      <c r="G710" s="19" t="str">
        <f t="shared" si="64"/>
        <v/>
      </c>
      <c r="H710" s="19" t="str">
        <f t="shared" si="65"/>
        <v/>
      </c>
    </row>
    <row r="711" spans="1:8">
      <c r="A711" s="18" t="str">
        <f t="shared" si="60"/>
        <v/>
      </c>
      <c r="B711" s="20" t="str">
        <f t="shared" si="61"/>
        <v/>
      </c>
      <c r="C711" s="19" t="str">
        <f t="shared" si="62"/>
        <v/>
      </c>
      <c r="D711" s="72"/>
      <c r="E711" s="19"/>
      <c r="F711" s="19" t="str">
        <f t="shared" si="63"/>
        <v/>
      </c>
      <c r="G711" s="19" t="str">
        <f t="shared" si="64"/>
        <v/>
      </c>
      <c r="H711" s="19" t="str">
        <f t="shared" si="65"/>
        <v/>
      </c>
    </row>
    <row r="712" spans="1:8">
      <c r="A712" s="18" t="str">
        <f t="shared" si="60"/>
        <v/>
      </c>
      <c r="B712" s="20" t="str">
        <f t="shared" si="61"/>
        <v/>
      </c>
      <c r="C712" s="19" t="str">
        <f t="shared" si="62"/>
        <v/>
      </c>
      <c r="D712" s="72"/>
      <c r="E712" s="19"/>
      <c r="F712" s="19" t="str">
        <f t="shared" si="63"/>
        <v/>
      </c>
      <c r="G712" s="19" t="str">
        <f t="shared" si="64"/>
        <v/>
      </c>
      <c r="H712" s="19" t="str">
        <f t="shared" si="65"/>
        <v/>
      </c>
    </row>
    <row r="713" spans="1:8">
      <c r="A713" s="18" t="str">
        <f t="shared" si="60"/>
        <v/>
      </c>
      <c r="B713" s="20" t="str">
        <f t="shared" si="61"/>
        <v/>
      </c>
      <c r="C713" s="19" t="str">
        <f t="shared" si="62"/>
        <v/>
      </c>
      <c r="D713" s="72"/>
      <c r="E713" s="19"/>
      <c r="F713" s="19" t="str">
        <f t="shared" si="63"/>
        <v/>
      </c>
      <c r="G713" s="19" t="str">
        <f t="shared" si="64"/>
        <v/>
      </c>
      <c r="H713" s="19" t="str">
        <f t="shared" si="65"/>
        <v/>
      </c>
    </row>
    <row r="714" spans="1:8">
      <c r="A714" s="18" t="str">
        <f t="shared" si="60"/>
        <v/>
      </c>
      <c r="B714" s="20" t="str">
        <f t="shared" si="61"/>
        <v/>
      </c>
      <c r="C714" s="19" t="str">
        <f t="shared" si="62"/>
        <v/>
      </c>
      <c r="D714" s="72"/>
      <c r="E714" s="19"/>
      <c r="F714" s="19" t="str">
        <f t="shared" si="63"/>
        <v/>
      </c>
      <c r="G714" s="19" t="str">
        <f t="shared" si="64"/>
        <v/>
      </c>
      <c r="H714" s="19" t="str">
        <f t="shared" si="65"/>
        <v/>
      </c>
    </row>
    <row r="715" spans="1:8">
      <c r="A715" s="18" t="str">
        <f t="shared" si="60"/>
        <v/>
      </c>
      <c r="B715" s="20" t="str">
        <f t="shared" si="61"/>
        <v/>
      </c>
      <c r="C715" s="19" t="str">
        <f t="shared" si="62"/>
        <v/>
      </c>
      <c r="D715" s="72"/>
      <c r="E715" s="19"/>
      <c r="F715" s="19" t="str">
        <f t="shared" si="63"/>
        <v/>
      </c>
      <c r="G715" s="19" t="str">
        <f t="shared" si="64"/>
        <v/>
      </c>
      <c r="H715" s="19" t="str">
        <f t="shared" si="65"/>
        <v/>
      </c>
    </row>
    <row r="716" spans="1:8">
      <c r="A716" s="18" t="str">
        <f t="shared" si="60"/>
        <v/>
      </c>
      <c r="B716" s="20" t="str">
        <f t="shared" si="61"/>
        <v/>
      </c>
      <c r="C716" s="19" t="str">
        <f t="shared" si="62"/>
        <v/>
      </c>
      <c r="D716" s="72"/>
      <c r="E716" s="19"/>
      <c r="F716" s="19" t="str">
        <f t="shared" si="63"/>
        <v/>
      </c>
      <c r="G716" s="19" t="str">
        <f t="shared" si="64"/>
        <v/>
      </c>
      <c r="H716" s="19" t="str">
        <f t="shared" si="65"/>
        <v/>
      </c>
    </row>
    <row r="717" spans="1:8">
      <c r="A717" s="18" t="str">
        <f t="shared" si="60"/>
        <v/>
      </c>
      <c r="B717" s="20" t="str">
        <f t="shared" si="61"/>
        <v/>
      </c>
      <c r="C717" s="19" t="str">
        <f t="shared" si="62"/>
        <v/>
      </c>
      <c r="D717" s="72"/>
      <c r="E717" s="19"/>
      <c r="F717" s="19" t="str">
        <f t="shared" si="63"/>
        <v/>
      </c>
      <c r="G717" s="19" t="str">
        <f t="shared" si="64"/>
        <v/>
      </c>
      <c r="H717" s="19" t="str">
        <f t="shared" si="65"/>
        <v/>
      </c>
    </row>
    <row r="718" spans="1:8">
      <c r="A718" s="18" t="str">
        <f t="shared" si="60"/>
        <v/>
      </c>
      <c r="B718" s="20" t="str">
        <f t="shared" si="61"/>
        <v/>
      </c>
      <c r="C718" s="19" t="str">
        <f t="shared" si="62"/>
        <v/>
      </c>
      <c r="D718" s="72"/>
      <c r="E718" s="19"/>
      <c r="F718" s="19" t="str">
        <f t="shared" si="63"/>
        <v/>
      </c>
      <c r="G718" s="19" t="str">
        <f t="shared" si="64"/>
        <v/>
      </c>
      <c r="H718" s="19" t="str">
        <f t="shared" si="65"/>
        <v/>
      </c>
    </row>
    <row r="719" spans="1:8">
      <c r="A719" s="18" t="str">
        <f t="shared" si="60"/>
        <v/>
      </c>
      <c r="B719" s="20" t="str">
        <f t="shared" si="61"/>
        <v/>
      </c>
      <c r="C719" s="19" t="str">
        <f t="shared" si="62"/>
        <v/>
      </c>
      <c r="D719" s="72"/>
      <c r="E719" s="19"/>
      <c r="F719" s="19" t="str">
        <f t="shared" si="63"/>
        <v/>
      </c>
      <c r="G719" s="19" t="str">
        <f t="shared" si="64"/>
        <v/>
      </c>
      <c r="H719" s="19" t="str">
        <f t="shared" si="65"/>
        <v/>
      </c>
    </row>
    <row r="720" spans="1:8">
      <c r="A720" s="18" t="str">
        <f t="shared" si="60"/>
        <v/>
      </c>
      <c r="B720" s="20" t="str">
        <f t="shared" si="61"/>
        <v/>
      </c>
      <c r="C720" s="19" t="str">
        <f t="shared" si="62"/>
        <v/>
      </c>
      <c r="D720" s="72"/>
      <c r="E720" s="19"/>
      <c r="F720" s="19" t="str">
        <f t="shared" si="63"/>
        <v/>
      </c>
      <c r="G720" s="19" t="str">
        <f t="shared" si="64"/>
        <v/>
      </c>
      <c r="H720" s="19" t="str">
        <f t="shared" si="65"/>
        <v/>
      </c>
    </row>
    <row r="721" spans="1:8">
      <c r="A721" s="18" t="str">
        <f t="shared" si="60"/>
        <v/>
      </c>
      <c r="B721" s="20" t="str">
        <f t="shared" si="61"/>
        <v/>
      </c>
      <c r="C721" s="19" t="str">
        <f t="shared" si="62"/>
        <v/>
      </c>
      <c r="D721" s="72"/>
      <c r="E721" s="19"/>
      <c r="F721" s="19" t="str">
        <f t="shared" si="63"/>
        <v/>
      </c>
      <c r="G721" s="19" t="str">
        <f t="shared" si="64"/>
        <v/>
      </c>
      <c r="H721" s="19" t="str">
        <f t="shared" si="65"/>
        <v/>
      </c>
    </row>
    <row r="722" spans="1:8">
      <c r="A722" s="18" t="str">
        <f t="shared" ref="A722:A785" si="66">IF(H721="","",IF(roundOpt,IF(OR(A721&gt;=nper,ROUND(H721,2)&lt;=0),"",A721+1),IF(OR(A721&gt;=nper,H721&lt;=0),"",A721+1)))</f>
        <v/>
      </c>
      <c r="B722" s="20" t="str">
        <f t="shared" ref="B722:B785" si="67">IF(A722="","",IF(OR(periods_per_year=26,periods_per_year=52),IF(periods_per_year=26,IF(A722=1,fpdate,B721+14),IF(periods_per_year=52,IF(A722=1,fpdate,B721+7),"n/a")),IF(periods_per_year=24,DATE(YEAR(fpdate),MONTH(fpdate)+(A722-1)/2+IF(AND(DAY(fpdate)&gt;=15,MOD(A722,2)=0),1,0),IF(MOD(A722,2)=0,IF(DAY(fpdate)&gt;=15,DAY(fpdate)-14,DAY(fpdate)+14),DAY(fpdate))),IF(DAY(DATE(YEAR(fpdate),MONTH(fpdate)+(A722-1)*months_per_period,DAY(fpdate)))&lt;&gt;DAY(fpdate),DATE(YEAR(fpdate),MONTH(fpdate)+(A722-1)*months_per_period+1,0),DATE(YEAR(fpdate),MONTH(fpdate)+(A722-1)*months_per_period,DAY(fpdate))))))</f>
        <v/>
      </c>
      <c r="C722" s="19" t="str">
        <f t="shared" ref="C722:C785" si="68">IF(A722="","",IF(roundOpt,IF(OR(A722=nper,payment&gt;ROUND((1+rate)*H721,2)),ROUND((1+rate)*H721,2),payment),IF(OR(A722=nper,payment&gt;(1+rate)*H721),(1+rate)*H721,payment)))</f>
        <v/>
      </c>
      <c r="D722" s="72"/>
      <c r="E722" s="19"/>
      <c r="F722" s="19" t="str">
        <f t="shared" ref="F722:F785" si="69">IF(A722="","",IF(AND(A722=1,pmtType=1),0,IF(roundOpt,ROUND(rate*H721,2),rate*H721)))</f>
        <v/>
      </c>
      <c r="G722" s="19" t="str">
        <f t="shared" ref="G722:G785" si="70">IF(A722="","",C722-F722+D722)</f>
        <v/>
      </c>
      <c r="H722" s="19" t="str">
        <f t="shared" ref="H722:H785" si="71">IF(A722="","",H721-G722)</f>
        <v/>
      </c>
    </row>
    <row r="723" spans="1:8">
      <c r="A723" s="18" t="str">
        <f t="shared" si="66"/>
        <v/>
      </c>
      <c r="B723" s="20" t="str">
        <f t="shared" si="67"/>
        <v/>
      </c>
      <c r="C723" s="19" t="str">
        <f t="shared" si="68"/>
        <v/>
      </c>
      <c r="D723" s="72"/>
      <c r="E723" s="19"/>
      <c r="F723" s="19" t="str">
        <f t="shared" si="69"/>
        <v/>
      </c>
      <c r="G723" s="19" t="str">
        <f t="shared" si="70"/>
        <v/>
      </c>
      <c r="H723" s="19" t="str">
        <f t="shared" si="71"/>
        <v/>
      </c>
    </row>
    <row r="724" spans="1:8">
      <c r="A724" s="18" t="str">
        <f t="shared" si="66"/>
        <v/>
      </c>
      <c r="B724" s="20" t="str">
        <f t="shared" si="67"/>
        <v/>
      </c>
      <c r="C724" s="19" t="str">
        <f t="shared" si="68"/>
        <v/>
      </c>
      <c r="D724" s="72"/>
      <c r="E724" s="19"/>
      <c r="F724" s="19" t="str">
        <f t="shared" si="69"/>
        <v/>
      </c>
      <c r="G724" s="19" t="str">
        <f t="shared" si="70"/>
        <v/>
      </c>
      <c r="H724" s="19" t="str">
        <f t="shared" si="71"/>
        <v/>
      </c>
    </row>
    <row r="725" spans="1:8">
      <c r="A725" s="18" t="str">
        <f t="shared" si="66"/>
        <v/>
      </c>
      <c r="B725" s="20" t="str">
        <f t="shared" si="67"/>
        <v/>
      </c>
      <c r="C725" s="19" t="str">
        <f t="shared" si="68"/>
        <v/>
      </c>
      <c r="D725" s="72"/>
      <c r="E725" s="19"/>
      <c r="F725" s="19" t="str">
        <f t="shared" si="69"/>
        <v/>
      </c>
      <c r="G725" s="19" t="str">
        <f t="shared" si="70"/>
        <v/>
      </c>
      <c r="H725" s="19" t="str">
        <f t="shared" si="71"/>
        <v/>
      </c>
    </row>
    <row r="726" spans="1:8">
      <c r="A726" s="18" t="str">
        <f t="shared" si="66"/>
        <v/>
      </c>
      <c r="B726" s="20" t="str">
        <f t="shared" si="67"/>
        <v/>
      </c>
      <c r="C726" s="19" t="str">
        <f t="shared" si="68"/>
        <v/>
      </c>
      <c r="D726" s="72"/>
      <c r="E726" s="19"/>
      <c r="F726" s="19" t="str">
        <f t="shared" si="69"/>
        <v/>
      </c>
      <c r="G726" s="19" t="str">
        <f t="shared" si="70"/>
        <v/>
      </c>
      <c r="H726" s="19" t="str">
        <f t="shared" si="71"/>
        <v/>
      </c>
    </row>
    <row r="727" spans="1:8">
      <c r="A727" s="18" t="str">
        <f t="shared" si="66"/>
        <v/>
      </c>
      <c r="B727" s="20" t="str">
        <f t="shared" si="67"/>
        <v/>
      </c>
      <c r="C727" s="19" t="str">
        <f t="shared" si="68"/>
        <v/>
      </c>
      <c r="D727" s="72"/>
      <c r="E727" s="19"/>
      <c r="F727" s="19" t="str">
        <f t="shared" si="69"/>
        <v/>
      </c>
      <c r="G727" s="19" t="str">
        <f t="shared" si="70"/>
        <v/>
      </c>
      <c r="H727" s="19" t="str">
        <f t="shared" si="71"/>
        <v/>
      </c>
    </row>
    <row r="728" spans="1:8">
      <c r="A728" s="18" t="str">
        <f t="shared" si="66"/>
        <v/>
      </c>
      <c r="B728" s="20" t="str">
        <f t="shared" si="67"/>
        <v/>
      </c>
      <c r="C728" s="19" t="str">
        <f t="shared" si="68"/>
        <v/>
      </c>
      <c r="D728" s="72"/>
      <c r="E728" s="19"/>
      <c r="F728" s="19" t="str">
        <f t="shared" si="69"/>
        <v/>
      </c>
      <c r="G728" s="19" t="str">
        <f t="shared" si="70"/>
        <v/>
      </c>
      <c r="H728" s="19" t="str">
        <f t="shared" si="71"/>
        <v/>
      </c>
    </row>
    <row r="729" spans="1:8">
      <c r="A729" s="18" t="str">
        <f t="shared" si="66"/>
        <v/>
      </c>
      <c r="B729" s="20" t="str">
        <f t="shared" si="67"/>
        <v/>
      </c>
      <c r="C729" s="19" t="str">
        <f t="shared" si="68"/>
        <v/>
      </c>
      <c r="D729" s="72"/>
      <c r="E729" s="19"/>
      <c r="F729" s="19" t="str">
        <f t="shared" si="69"/>
        <v/>
      </c>
      <c r="G729" s="19" t="str">
        <f t="shared" si="70"/>
        <v/>
      </c>
      <c r="H729" s="19" t="str">
        <f t="shared" si="71"/>
        <v/>
      </c>
    </row>
    <row r="730" spans="1:8">
      <c r="A730" s="18" t="str">
        <f t="shared" si="66"/>
        <v/>
      </c>
      <c r="B730" s="20" t="str">
        <f t="shared" si="67"/>
        <v/>
      </c>
      <c r="C730" s="19" t="str">
        <f t="shared" si="68"/>
        <v/>
      </c>
      <c r="D730" s="72"/>
      <c r="E730" s="19"/>
      <c r="F730" s="19" t="str">
        <f t="shared" si="69"/>
        <v/>
      </c>
      <c r="G730" s="19" t="str">
        <f t="shared" si="70"/>
        <v/>
      </c>
      <c r="H730" s="19" t="str">
        <f t="shared" si="71"/>
        <v/>
      </c>
    </row>
    <row r="731" spans="1:8">
      <c r="A731" s="18" t="str">
        <f t="shared" si="66"/>
        <v/>
      </c>
      <c r="B731" s="20" t="str">
        <f t="shared" si="67"/>
        <v/>
      </c>
      <c r="C731" s="19" t="str">
        <f t="shared" si="68"/>
        <v/>
      </c>
      <c r="D731" s="72"/>
      <c r="E731" s="19"/>
      <c r="F731" s="19" t="str">
        <f t="shared" si="69"/>
        <v/>
      </c>
      <c r="G731" s="19" t="str">
        <f t="shared" si="70"/>
        <v/>
      </c>
      <c r="H731" s="19" t="str">
        <f t="shared" si="71"/>
        <v/>
      </c>
    </row>
    <row r="732" spans="1:8">
      <c r="A732" s="18" t="str">
        <f t="shared" si="66"/>
        <v/>
      </c>
      <c r="B732" s="20" t="str">
        <f t="shared" si="67"/>
        <v/>
      </c>
      <c r="C732" s="19" t="str">
        <f t="shared" si="68"/>
        <v/>
      </c>
      <c r="D732" s="72"/>
      <c r="E732" s="19"/>
      <c r="F732" s="19" t="str">
        <f t="shared" si="69"/>
        <v/>
      </c>
      <c r="G732" s="19" t="str">
        <f t="shared" si="70"/>
        <v/>
      </c>
      <c r="H732" s="19" t="str">
        <f t="shared" si="71"/>
        <v/>
      </c>
    </row>
    <row r="733" spans="1:8">
      <c r="A733" s="18" t="str">
        <f t="shared" si="66"/>
        <v/>
      </c>
      <c r="B733" s="20" t="str">
        <f t="shared" si="67"/>
        <v/>
      </c>
      <c r="C733" s="19" t="str">
        <f t="shared" si="68"/>
        <v/>
      </c>
      <c r="D733" s="72"/>
      <c r="E733" s="19"/>
      <c r="F733" s="19" t="str">
        <f t="shared" si="69"/>
        <v/>
      </c>
      <c r="G733" s="19" t="str">
        <f t="shared" si="70"/>
        <v/>
      </c>
      <c r="H733" s="19" t="str">
        <f t="shared" si="71"/>
        <v/>
      </c>
    </row>
    <row r="734" spans="1:8">
      <c r="A734" s="18" t="str">
        <f t="shared" si="66"/>
        <v/>
      </c>
      <c r="B734" s="20" t="str">
        <f t="shared" si="67"/>
        <v/>
      </c>
      <c r="C734" s="19" t="str">
        <f t="shared" si="68"/>
        <v/>
      </c>
      <c r="D734" s="72"/>
      <c r="E734" s="19"/>
      <c r="F734" s="19" t="str">
        <f t="shared" si="69"/>
        <v/>
      </c>
      <c r="G734" s="19" t="str">
        <f t="shared" si="70"/>
        <v/>
      </c>
      <c r="H734" s="19" t="str">
        <f t="shared" si="71"/>
        <v/>
      </c>
    </row>
    <row r="735" spans="1:8">
      <c r="A735" s="18" t="str">
        <f t="shared" si="66"/>
        <v/>
      </c>
      <c r="B735" s="20" t="str">
        <f t="shared" si="67"/>
        <v/>
      </c>
      <c r="C735" s="19" t="str">
        <f t="shared" si="68"/>
        <v/>
      </c>
      <c r="D735" s="72"/>
      <c r="E735" s="19"/>
      <c r="F735" s="19" t="str">
        <f t="shared" si="69"/>
        <v/>
      </c>
      <c r="G735" s="19" t="str">
        <f t="shared" si="70"/>
        <v/>
      </c>
      <c r="H735" s="19" t="str">
        <f t="shared" si="71"/>
        <v/>
      </c>
    </row>
    <row r="736" spans="1:8">
      <c r="A736" s="18" t="str">
        <f t="shared" si="66"/>
        <v/>
      </c>
      <c r="B736" s="20" t="str">
        <f t="shared" si="67"/>
        <v/>
      </c>
      <c r="C736" s="19" t="str">
        <f t="shared" si="68"/>
        <v/>
      </c>
      <c r="D736" s="72"/>
      <c r="E736" s="19"/>
      <c r="F736" s="19" t="str">
        <f t="shared" si="69"/>
        <v/>
      </c>
      <c r="G736" s="19" t="str">
        <f t="shared" si="70"/>
        <v/>
      </c>
      <c r="H736" s="19" t="str">
        <f t="shared" si="71"/>
        <v/>
      </c>
    </row>
    <row r="737" spans="1:8">
      <c r="A737" s="18" t="str">
        <f t="shared" si="66"/>
        <v/>
      </c>
      <c r="B737" s="20" t="str">
        <f t="shared" si="67"/>
        <v/>
      </c>
      <c r="C737" s="19" t="str">
        <f t="shared" si="68"/>
        <v/>
      </c>
      <c r="D737" s="72"/>
      <c r="E737" s="19"/>
      <c r="F737" s="19" t="str">
        <f t="shared" si="69"/>
        <v/>
      </c>
      <c r="G737" s="19" t="str">
        <f t="shared" si="70"/>
        <v/>
      </c>
      <c r="H737" s="19" t="str">
        <f t="shared" si="71"/>
        <v/>
      </c>
    </row>
    <row r="738" spans="1:8">
      <c r="A738" s="18" t="str">
        <f t="shared" si="66"/>
        <v/>
      </c>
      <c r="B738" s="20" t="str">
        <f t="shared" si="67"/>
        <v/>
      </c>
      <c r="C738" s="19" t="str">
        <f t="shared" si="68"/>
        <v/>
      </c>
      <c r="D738" s="72"/>
      <c r="E738" s="19"/>
      <c r="F738" s="19" t="str">
        <f t="shared" si="69"/>
        <v/>
      </c>
      <c r="G738" s="19" t="str">
        <f t="shared" si="70"/>
        <v/>
      </c>
      <c r="H738" s="19" t="str">
        <f t="shared" si="71"/>
        <v/>
      </c>
    </row>
    <row r="739" spans="1:8">
      <c r="A739" s="18" t="str">
        <f t="shared" si="66"/>
        <v/>
      </c>
      <c r="B739" s="20" t="str">
        <f t="shared" si="67"/>
        <v/>
      </c>
      <c r="C739" s="19" t="str">
        <f t="shared" si="68"/>
        <v/>
      </c>
      <c r="D739" s="72"/>
      <c r="E739" s="19"/>
      <c r="F739" s="19" t="str">
        <f t="shared" si="69"/>
        <v/>
      </c>
      <c r="G739" s="19" t="str">
        <f t="shared" si="70"/>
        <v/>
      </c>
      <c r="H739" s="19" t="str">
        <f t="shared" si="71"/>
        <v/>
      </c>
    </row>
    <row r="740" spans="1:8">
      <c r="A740" s="18" t="str">
        <f t="shared" si="66"/>
        <v/>
      </c>
      <c r="B740" s="20" t="str">
        <f t="shared" si="67"/>
        <v/>
      </c>
      <c r="C740" s="19" t="str">
        <f t="shared" si="68"/>
        <v/>
      </c>
      <c r="D740" s="72"/>
      <c r="E740" s="19"/>
      <c r="F740" s="19" t="str">
        <f t="shared" si="69"/>
        <v/>
      </c>
      <c r="G740" s="19" t="str">
        <f t="shared" si="70"/>
        <v/>
      </c>
      <c r="H740" s="19" t="str">
        <f t="shared" si="71"/>
        <v/>
      </c>
    </row>
    <row r="741" spans="1:8">
      <c r="A741" s="18" t="str">
        <f t="shared" si="66"/>
        <v/>
      </c>
      <c r="B741" s="20" t="str">
        <f t="shared" si="67"/>
        <v/>
      </c>
      <c r="C741" s="19" t="str">
        <f t="shared" si="68"/>
        <v/>
      </c>
      <c r="D741" s="72"/>
      <c r="E741" s="19"/>
      <c r="F741" s="19" t="str">
        <f t="shared" si="69"/>
        <v/>
      </c>
      <c r="G741" s="19" t="str">
        <f t="shared" si="70"/>
        <v/>
      </c>
      <c r="H741" s="19" t="str">
        <f t="shared" si="71"/>
        <v/>
      </c>
    </row>
    <row r="742" spans="1:8">
      <c r="A742" s="18" t="str">
        <f t="shared" si="66"/>
        <v/>
      </c>
      <c r="B742" s="20" t="str">
        <f t="shared" si="67"/>
        <v/>
      </c>
      <c r="C742" s="19" t="str">
        <f t="shared" si="68"/>
        <v/>
      </c>
      <c r="D742" s="72"/>
      <c r="E742" s="19"/>
      <c r="F742" s="19" t="str">
        <f t="shared" si="69"/>
        <v/>
      </c>
      <c r="G742" s="19" t="str">
        <f t="shared" si="70"/>
        <v/>
      </c>
      <c r="H742" s="19" t="str">
        <f t="shared" si="71"/>
        <v/>
      </c>
    </row>
    <row r="743" spans="1:8">
      <c r="A743" s="18" t="str">
        <f t="shared" si="66"/>
        <v/>
      </c>
      <c r="B743" s="20" t="str">
        <f t="shared" si="67"/>
        <v/>
      </c>
      <c r="C743" s="19" t="str">
        <f t="shared" si="68"/>
        <v/>
      </c>
      <c r="D743" s="72"/>
      <c r="E743" s="19"/>
      <c r="F743" s="19" t="str">
        <f t="shared" si="69"/>
        <v/>
      </c>
      <c r="G743" s="19" t="str">
        <f t="shared" si="70"/>
        <v/>
      </c>
      <c r="H743" s="19" t="str">
        <f t="shared" si="71"/>
        <v/>
      </c>
    </row>
    <row r="744" spans="1:8">
      <c r="A744" s="18" t="str">
        <f t="shared" si="66"/>
        <v/>
      </c>
      <c r="B744" s="20" t="str">
        <f t="shared" si="67"/>
        <v/>
      </c>
      <c r="C744" s="19" t="str">
        <f t="shared" si="68"/>
        <v/>
      </c>
      <c r="D744" s="72"/>
      <c r="E744" s="19"/>
      <c r="F744" s="19" t="str">
        <f t="shared" si="69"/>
        <v/>
      </c>
      <c r="G744" s="19" t="str">
        <f t="shared" si="70"/>
        <v/>
      </c>
      <c r="H744" s="19" t="str">
        <f t="shared" si="71"/>
        <v/>
      </c>
    </row>
    <row r="745" spans="1:8">
      <c r="A745" s="18" t="str">
        <f t="shared" si="66"/>
        <v/>
      </c>
      <c r="B745" s="20" t="str">
        <f t="shared" si="67"/>
        <v/>
      </c>
      <c r="C745" s="19" t="str">
        <f t="shared" si="68"/>
        <v/>
      </c>
      <c r="D745" s="72"/>
      <c r="E745" s="19"/>
      <c r="F745" s="19" t="str">
        <f t="shared" si="69"/>
        <v/>
      </c>
      <c r="G745" s="19" t="str">
        <f t="shared" si="70"/>
        <v/>
      </c>
      <c r="H745" s="19" t="str">
        <f t="shared" si="71"/>
        <v/>
      </c>
    </row>
    <row r="746" spans="1:8">
      <c r="A746" s="18" t="str">
        <f t="shared" si="66"/>
        <v/>
      </c>
      <c r="B746" s="20" t="str">
        <f t="shared" si="67"/>
        <v/>
      </c>
      <c r="C746" s="19" t="str">
        <f t="shared" si="68"/>
        <v/>
      </c>
      <c r="D746" s="72"/>
      <c r="E746" s="19"/>
      <c r="F746" s="19" t="str">
        <f t="shared" si="69"/>
        <v/>
      </c>
      <c r="G746" s="19" t="str">
        <f t="shared" si="70"/>
        <v/>
      </c>
      <c r="H746" s="19" t="str">
        <f t="shared" si="71"/>
        <v/>
      </c>
    </row>
    <row r="747" spans="1:8">
      <c r="A747" s="18" t="str">
        <f t="shared" si="66"/>
        <v/>
      </c>
      <c r="B747" s="20" t="str">
        <f t="shared" si="67"/>
        <v/>
      </c>
      <c r="C747" s="19" t="str">
        <f t="shared" si="68"/>
        <v/>
      </c>
      <c r="D747" s="72"/>
      <c r="E747" s="19"/>
      <c r="F747" s="19" t="str">
        <f t="shared" si="69"/>
        <v/>
      </c>
      <c r="G747" s="19" t="str">
        <f t="shared" si="70"/>
        <v/>
      </c>
      <c r="H747" s="19" t="str">
        <f t="shared" si="71"/>
        <v/>
      </c>
    </row>
    <row r="748" spans="1:8">
      <c r="A748" s="18" t="str">
        <f t="shared" si="66"/>
        <v/>
      </c>
      <c r="B748" s="20" t="str">
        <f t="shared" si="67"/>
        <v/>
      </c>
      <c r="C748" s="19" t="str">
        <f t="shared" si="68"/>
        <v/>
      </c>
      <c r="D748" s="72"/>
      <c r="E748" s="19"/>
      <c r="F748" s="19" t="str">
        <f t="shared" si="69"/>
        <v/>
      </c>
      <c r="G748" s="19" t="str">
        <f t="shared" si="70"/>
        <v/>
      </c>
      <c r="H748" s="19" t="str">
        <f t="shared" si="71"/>
        <v/>
      </c>
    </row>
    <row r="749" spans="1:8">
      <c r="A749" s="18" t="str">
        <f t="shared" si="66"/>
        <v/>
      </c>
      <c r="B749" s="20" t="str">
        <f t="shared" si="67"/>
        <v/>
      </c>
      <c r="C749" s="19" t="str">
        <f t="shared" si="68"/>
        <v/>
      </c>
      <c r="D749" s="72"/>
      <c r="E749" s="19"/>
      <c r="F749" s="19" t="str">
        <f t="shared" si="69"/>
        <v/>
      </c>
      <c r="G749" s="19" t="str">
        <f t="shared" si="70"/>
        <v/>
      </c>
      <c r="H749" s="19" t="str">
        <f t="shared" si="71"/>
        <v/>
      </c>
    </row>
    <row r="750" spans="1:8">
      <c r="A750" s="18" t="str">
        <f t="shared" si="66"/>
        <v/>
      </c>
      <c r="B750" s="20" t="str">
        <f t="shared" si="67"/>
        <v/>
      </c>
      <c r="C750" s="19" t="str">
        <f t="shared" si="68"/>
        <v/>
      </c>
      <c r="D750" s="72"/>
      <c r="E750" s="19"/>
      <c r="F750" s="19" t="str">
        <f t="shared" si="69"/>
        <v/>
      </c>
      <c r="G750" s="19" t="str">
        <f t="shared" si="70"/>
        <v/>
      </c>
      <c r="H750" s="19" t="str">
        <f t="shared" si="71"/>
        <v/>
      </c>
    </row>
    <row r="751" spans="1:8">
      <c r="A751" s="18" t="str">
        <f t="shared" si="66"/>
        <v/>
      </c>
      <c r="B751" s="20" t="str">
        <f t="shared" si="67"/>
        <v/>
      </c>
      <c r="C751" s="19" t="str">
        <f t="shared" si="68"/>
        <v/>
      </c>
      <c r="D751" s="72"/>
      <c r="E751" s="19"/>
      <c r="F751" s="19" t="str">
        <f t="shared" si="69"/>
        <v/>
      </c>
      <c r="G751" s="19" t="str">
        <f t="shared" si="70"/>
        <v/>
      </c>
      <c r="H751" s="19" t="str">
        <f t="shared" si="71"/>
        <v/>
      </c>
    </row>
    <row r="752" spans="1:8">
      <c r="A752" s="18" t="str">
        <f t="shared" si="66"/>
        <v/>
      </c>
      <c r="B752" s="20" t="str">
        <f t="shared" si="67"/>
        <v/>
      </c>
      <c r="C752" s="19" t="str">
        <f t="shared" si="68"/>
        <v/>
      </c>
      <c r="D752" s="72"/>
      <c r="E752" s="19"/>
      <c r="F752" s="19" t="str">
        <f t="shared" si="69"/>
        <v/>
      </c>
      <c r="G752" s="19" t="str">
        <f t="shared" si="70"/>
        <v/>
      </c>
      <c r="H752" s="19" t="str">
        <f t="shared" si="71"/>
        <v/>
      </c>
    </row>
    <row r="753" spans="1:8">
      <c r="A753" s="18" t="str">
        <f t="shared" si="66"/>
        <v/>
      </c>
      <c r="B753" s="20" t="str">
        <f t="shared" si="67"/>
        <v/>
      </c>
      <c r="C753" s="19" t="str">
        <f t="shared" si="68"/>
        <v/>
      </c>
      <c r="D753" s="72"/>
      <c r="E753" s="19"/>
      <c r="F753" s="19" t="str">
        <f t="shared" si="69"/>
        <v/>
      </c>
      <c r="G753" s="19" t="str">
        <f t="shared" si="70"/>
        <v/>
      </c>
      <c r="H753" s="19" t="str">
        <f t="shared" si="71"/>
        <v/>
      </c>
    </row>
    <row r="754" spans="1:8">
      <c r="A754" s="18" t="str">
        <f t="shared" si="66"/>
        <v/>
      </c>
      <c r="B754" s="20" t="str">
        <f t="shared" si="67"/>
        <v/>
      </c>
      <c r="C754" s="19" t="str">
        <f t="shared" si="68"/>
        <v/>
      </c>
      <c r="D754" s="72"/>
      <c r="E754" s="19"/>
      <c r="F754" s="19" t="str">
        <f t="shared" si="69"/>
        <v/>
      </c>
      <c r="G754" s="19" t="str">
        <f t="shared" si="70"/>
        <v/>
      </c>
      <c r="H754" s="19" t="str">
        <f t="shared" si="71"/>
        <v/>
      </c>
    </row>
    <row r="755" spans="1:8">
      <c r="A755" s="18" t="str">
        <f t="shared" si="66"/>
        <v/>
      </c>
      <c r="B755" s="20" t="str">
        <f t="shared" si="67"/>
        <v/>
      </c>
      <c r="C755" s="19" t="str">
        <f t="shared" si="68"/>
        <v/>
      </c>
      <c r="D755" s="72"/>
      <c r="E755" s="19"/>
      <c r="F755" s="19" t="str">
        <f t="shared" si="69"/>
        <v/>
      </c>
      <c r="G755" s="19" t="str">
        <f t="shared" si="70"/>
        <v/>
      </c>
      <c r="H755" s="19" t="str">
        <f t="shared" si="71"/>
        <v/>
      </c>
    </row>
    <row r="756" spans="1:8">
      <c r="A756" s="18" t="str">
        <f t="shared" si="66"/>
        <v/>
      </c>
      <c r="B756" s="20" t="str">
        <f t="shared" si="67"/>
        <v/>
      </c>
      <c r="C756" s="19" t="str">
        <f t="shared" si="68"/>
        <v/>
      </c>
      <c r="D756" s="72"/>
      <c r="E756" s="19"/>
      <c r="F756" s="19" t="str">
        <f t="shared" si="69"/>
        <v/>
      </c>
      <c r="G756" s="19" t="str">
        <f t="shared" si="70"/>
        <v/>
      </c>
      <c r="H756" s="19" t="str">
        <f t="shared" si="71"/>
        <v/>
      </c>
    </row>
    <row r="757" spans="1:8">
      <c r="A757" s="18" t="str">
        <f t="shared" si="66"/>
        <v/>
      </c>
      <c r="B757" s="20" t="str">
        <f t="shared" si="67"/>
        <v/>
      </c>
      <c r="C757" s="19" t="str">
        <f t="shared" si="68"/>
        <v/>
      </c>
      <c r="D757" s="72"/>
      <c r="E757" s="19"/>
      <c r="F757" s="19" t="str">
        <f t="shared" si="69"/>
        <v/>
      </c>
      <c r="G757" s="19" t="str">
        <f t="shared" si="70"/>
        <v/>
      </c>
      <c r="H757" s="19" t="str">
        <f t="shared" si="71"/>
        <v/>
      </c>
    </row>
    <row r="758" spans="1:8">
      <c r="A758" s="18" t="str">
        <f t="shared" si="66"/>
        <v/>
      </c>
      <c r="B758" s="20" t="str">
        <f t="shared" si="67"/>
        <v/>
      </c>
      <c r="C758" s="19" t="str">
        <f t="shared" si="68"/>
        <v/>
      </c>
      <c r="D758" s="72"/>
      <c r="E758" s="19"/>
      <c r="F758" s="19" t="str">
        <f t="shared" si="69"/>
        <v/>
      </c>
      <c r="G758" s="19" t="str">
        <f t="shared" si="70"/>
        <v/>
      </c>
      <c r="H758" s="19" t="str">
        <f t="shared" si="71"/>
        <v/>
      </c>
    </row>
    <row r="759" spans="1:8">
      <c r="A759" s="18" t="str">
        <f t="shared" si="66"/>
        <v/>
      </c>
      <c r="B759" s="20" t="str">
        <f t="shared" si="67"/>
        <v/>
      </c>
      <c r="C759" s="19" t="str">
        <f t="shared" si="68"/>
        <v/>
      </c>
      <c r="D759" s="72"/>
      <c r="E759" s="19"/>
      <c r="F759" s="19" t="str">
        <f t="shared" si="69"/>
        <v/>
      </c>
      <c r="G759" s="19" t="str">
        <f t="shared" si="70"/>
        <v/>
      </c>
      <c r="H759" s="19" t="str">
        <f t="shared" si="71"/>
        <v/>
      </c>
    </row>
    <row r="760" spans="1:8">
      <c r="A760" s="18" t="str">
        <f t="shared" si="66"/>
        <v/>
      </c>
      <c r="B760" s="20" t="str">
        <f t="shared" si="67"/>
        <v/>
      </c>
      <c r="C760" s="19" t="str">
        <f t="shared" si="68"/>
        <v/>
      </c>
      <c r="D760" s="72"/>
      <c r="E760" s="19"/>
      <c r="F760" s="19" t="str">
        <f t="shared" si="69"/>
        <v/>
      </c>
      <c r="G760" s="19" t="str">
        <f t="shared" si="70"/>
        <v/>
      </c>
      <c r="H760" s="19" t="str">
        <f t="shared" si="71"/>
        <v/>
      </c>
    </row>
    <row r="761" spans="1:8">
      <c r="A761" s="18" t="str">
        <f t="shared" si="66"/>
        <v/>
      </c>
      <c r="B761" s="20" t="str">
        <f t="shared" si="67"/>
        <v/>
      </c>
      <c r="C761" s="19" t="str">
        <f t="shared" si="68"/>
        <v/>
      </c>
      <c r="D761" s="72"/>
      <c r="E761" s="19"/>
      <c r="F761" s="19" t="str">
        <f t="shared" si="69"/>
        <v/>
      </c>
      <c r="G761" s="19" t="str">
        <f t="shared" si="70"/>
        <v/>
      </c>
      <c r="H761" s="19" t="str">
        <f t="shared" si="71"/>
        <v/>
      </c>
    </row>
    <row r="762" spans="1:8">
      <c r="A762" s="18" t="str">
        <f t="shared" si="66"/>
        <v/>
      </c>
      <c r="B762" s="20" t="str">
        <f t="shared" si="67"/>
        <v/>
      </c>
      <c r="C762" s="19" t="str">
        <f t="shared" si="68"/>
        <v/>
      </c>
      <c r="D762" s="72"/>
      <c r="E762" s="19"/>
      <c r="F762" s="19" t="str">
        <f t="shared" si="69"/>
        <v/>
      </c>
      <c r="G762" s="19" t="str">
        <f t="shared" si="70"/>
        <v/>
      </c>
      <c r="H762" s="19" t="str">
        <f t="shared" si="71"/>
        <v/>
      </c>
    </row>
    <row r="763" spans="1:8">
      <c r="A763" s="18" t="str">
        <f t="shared" si="66"/>
        <v/>
      </c>
      <c r="B763" s="20" t="str">
        <f t="shared" si="67"/>
        <v/>
      </c>
      <c r="C763" s="19" t="str">
        <f t="shared" si="68"/>
        <v/>
      </c>
      <c r="D763" s="72"/>
      <c r="E763" s="19"/>
      <c r="F763" s="19" t="str">
        <f t="shared" si="69"/>
        <v/>
      </c>
      <c r="G763" s="19" t="str">
        <f t="shared" si="70"/>
        <v/>
      </c>
      <c r="H763" s="19" t="str">
        <f t="shared" si="71"/>
        <v/>
      </c>
    </row>
    <row r="764" spans="1:8">
      <c r="A764" s="18" t="str">
        <f t="shared" si="66"/>
        <v/>
      </c>
      <c r="B764" s="20" t="str">
        <f t="shared" si="67"/>
        <v/>
      </c>
      <c r="C764" s="19" t="str">
        <f t="shared" si="68"/>
        <v/>
      </c>
      <c r="D764" s="72"/>
      <c r="E764" s="19"/>
      <c r="F764" s="19" t="str">
        <f t="shared" si="69"/>
        <v/>
      </c>
      <c r="G764" s="19" t="str">
        <f t="shared" si="70"/>
        <v/>
      </c>
      <c r="H764" s="19" t="str">
        <f t="shared" si="71"/>
        <v/>
      </c>
    </row>
    <row r="765" spans="1:8">
      <c r="A765" s="18" t="str">
        <f t="shared" si="66"/>
        <v/>
      </c>
      <c r="B765" s="20" t="str">
        <f t="shared" si="67"/>
        <v/>
      </c>
      <c r="C765" s="19" t="str">
        <f t="shared" si="68"/>
        <v/>
      </c>
      <c r="D765" s="72"/>
      <c r="E765" s="19"/>
      <c r="F765" s="19" t="str">
        <f t="shared" si="69"/>
        <v/>
      </c>
      <c r="G765" s="19" t="str">
        <f t="shared" si="70"/>
        <v/>
      </c>
      <c r="H765" s="19" t="str">
        <f t="shared" si="71"/>
        <v/>
      </c>
    </row>
    <row r="766" spans="1:8">
      <c r="A766" s="18" t="str">
        <f t="shared" si="66"/>
        <v/>
      </c>
      <c r="B766" s="20" t="str">
        <f t="shared" si="67"/>
        <v/>
      </c>
      <c r="C766" s="19" t="str">
        <f t="shared" si="68"/>
        <v/>
      </c>
      <c r="D766" s="72"/>
      <c r="E766" s="19"/>
      <c r="F766" s="19" t="str">
        <f t="shared" si="69"/>
        <v/>
      </c>
      <c r="G766" s="19" t="str">
        <f t="shared" si="70"/>
        <v/>
      </c>
      <c r="H766" s="19" t="str">
        <f t="shared" si="71"/>
        <v/>
      </c>
    </row>
    <row r="767" spans="1:8">
      <c r="A767" s="18" t="str">
        <f t="shared" si="66"/>
        <v/>
      </c>
      <c r="B767" s="20" t="str">
        <f t="shared" si="67"/>
        <v/>
      </c>
      <c r="C767" s="19" t="str">
        <f t="shared" si="68"/>
        <v/>
      </c>
      <c r="D767" s="72"/>
      <c r="E767" s="19"/>
      <c r="F767" s="19" t="str">
        <f t="shared" si="69"/>
        <v/>
      </c>
      <c r="G767" s="19" t="str">
        <f t="shared" si="70"/>
        <v/>
      </c>
      <c r="H767" s="19" t="str">
        <f t="shared" si="71"/>
        <v/>
      </c>
    </row>
    <row r="768" spans="1:8">
      <c r="A768" s="18" t="str">
        <f t="shared" si="66"/>
        <v/>
      </c>
      <c r="B768" s="20" t="str">
        <f t="shared" si="67"/>
        <v/>
      </c>
      <c r="C768" s="19" t="str">
        <f t="shared" si="68"/>
        <v/>
      </c>
      <c r="D768" s="72"/>
      <c r="E768" s="19"/>
      <c r="F768" s="19" t="str">
        <f t="shared" si="69"/>
        <v/>
      </c>
      <c r="G768" s="19" t="str">
        <f t="shared" si="70"/>
        <v/>
      </c>
      <c r="H768" s="19" t="str">
        <f t="shared" si="71"/>
        <v/>
      </c>
    </row>
    <row r="769" spans="1:8">
      <c r="A769" s="18" t="str">
        <f t="shared" si="66"/>
        <v/>
      </c>
      <c r="B769" s="20" t="str">
        <f t="shared" si="67"/>
        <v/>
      </c>
      <c r="C769" s="19" t="str">
        <f t="shared" si="68"/>
        <v/>
      </c>
      <c r="D769" s="72"/>
      <c r="E769" s="19"/>
      <c r="F769" s="19" t="str">
        <f t="shared" si="69"/>
        <v/>
      </c>
      <c r="G769" s="19" t="str">
        <f t="shared" si="70"/>
        <v/>
      </c>
      <c r="H769" s="19" t="str">
        <f t="shared" si="71"/>
        <v/>
      </c>
    </row>
    <row r="770" spans="1:8">
      <c r="A770" s="18" t="str">
        <f t="shared" si="66"/>
        <v/>
      </c>
      <c r="B770" s="20" t="str">
        <f t="shared" si="67"/>
        <v/>
      </c>
      <c r="C770" s="19" t="str">
        <f t="shared" si="68"/>
        <v/>
      </c>
      <c r="D770" s="72"/>
      <c r="E770" s="19"/>
      <c r="F770" s="19" t="str">
        <f t="shared" si="69"/>
        <v/>
      </c>
      <c r="G770" s="19" t="str">
        <f t="shared" si="70"/>
        <v/>
      </c>
      <c r="H770" s="19" t="str">
        <f t="shared" si="71"/>
        <v/>
      </c>
    </row>
    <row r="771" spans="1:8">
      <c r="A771" s="18" t="str">
        <f t="shared" si="66"/>
        <v/>
      </c>
      <c r="B771" s="20" t="str">
        <f t="shared" si="67"/>
        <v/>
      </c>
      <c r="C771" s="19" t="str">
        <f t="shared" si="68"/>
        <v/>
      </c>
      <c r="D771" s="72"/>
      <c r="E771" s="19"/>
      <c r="F771" s="19" t="str">
        <f t="shared" si="69"/>
        <v/>
      </c>
      <c r="G771" s="19" t="str">
        <f t="shared" si="70"/>
        <v/>
      </c>
      <c r="H771" s="19" t="str">
        <f t="shared" si="71"/>
        <v/>
      </c>
    </row>
    <row r="772" spans="1:8">
      <c r="A772" s="18" t="str">
        <f t="shared" si="66"/>
        <v/>
      </c>
      <c r="B772" s="20" t="str">
        <f t="shared" si="67"/>
        <v/>
      </c>
      <c r="C772" s="19" t="str">
        <f t="shared" si="68"/>
        <v/>
      </c>
      <c r="D772" s="72"/>
      <c r="E772" s="19"/>
      <c r="F772" s="19" t="str">
        <f t="shared" si="69"/>
        <v/>
      </c>
      <c r="G772" s="19" t="str">
        <f t="shared" si="70"/>
        <v/>
      </c>
      <c r="H772" s="19" t="str">
        <f t="shared" si="71"/>
        <v/>
      </c>
    </row>
    <row r="773" spans="1:8">
      <c r="A773" s="18" t="str">
        <f t="shared" si="66"/>
        <v/>
      </c>
      <c r="B773" s="20" t="str">
        <f t="shared" si="67"/>
        <v/>
      </c>
      <c r="C773" s="19" t="str">
        <f t="shared" si="68"/>
        <v/>
      </c>
      <c r="D773" s="72"/>
      <c r="E773" s="19"/>
      <c r="F773" s="19" t="str">
        <f t="shared" si="69"/>
        <v/>
      </c>
      <c r="G773" s="19" t="str">
        <f t="shared" si="70"/>
        <v/>
      </c>
      <c r="H773" s="19" t="str">
        <f t="shared" si="71"/>
        <v/>
      </c>
    </row>
    <row r="774" spans="1:8">
      <c r="A774" s="18" t="str">
        <f t="shared" si="66"/>
        <v/>
      </c>
      <c r="B774" s="20" t="str">
        <f t="shared" si="67"/>
        <v/>
      </c>
      <c r="C774" s="19" t="str">
        <f t="shared" si="68"/>
        <v/>
      </c>
      <c r="D774" s="72"/>
      <c r="E774" s="19"/>
      <c r="F774" s="19" t="str">
        <f t="shared" si="69"/>
        <v/>
      </c>
      <c r="G774" s="19" t="str">
        <f t="shared" si="70"/>
        <v/>
      </c>
      <c r="H774" s="19" t="str">
        <f t="shared" si="71"/>
        <v/>
      </c>
    </row>
    <row r="775" spans="1:8">
      <c r="A775" s="18" t="str">
        <f t="shared" si="66"/>
        <v/>
      </c>
      <c r="B775" s="20" t="str">
        <f t="shared" si="67"/>
        <v/>
      </c>
      <c r="C775" s="19" t="str">
        <f t="shared" si="68"/>
        <v/>
      </c>
      <c r="D775" s="72"/>
      <c r="E775" s="19"/>
      <c r="F775" s="19" t="str">
        <f t="shared" si="69"/>
        <v/>
      </c>
      <c r="G775" s="19" t="str">
        <f t="shared" si="70"/>
        <v/>
      </c>
      <c r="H775" s="19" t="str">
        <f t="shared" si="71"/>
        <v/>
      </c>
    </row>
    <row r="776" spans="1:8">
      <c r="A776" s="18" t="str">
        <f t="shared" si="66"/>
        <v/>
      </c>
      <c r="B776" s="20" t="str">
        <f t="shared" si="67"/>
        <v/>
      </c>
      <c r="C776" s="19" t="str">
        <f t="shared" si="68"/>
        <v/>
      </c>
      <c r="D776" s="72"/>
      <c r="E776" s="19"/>
      <c r="F776" s="19" t="str">
        <f t="shared" si="69"/>
        <v/>
      </c>
      <c r="G776" s="19" t="str">
        <f t="shared" si="70"/>
        <v/>
      </c>
      <c r="H776" s="19" t="str">
        <f t="shared" si="71"/>
        <v/>
      </c>
    </row>
    <row r="777" spans="1:8">
      <c r="A777" s="18" t="str">
        <f t="shared" si="66"/>
        <v/>
      </c>
      <c r="B777" s="20" t="str">
        <f t="shared" si="67"/>
        <v/>
      </c>
      <c r="C777" s="19" t="str">
        <f t="shared" si="68"/>
        <v/>
      </c>
      <c r="D777" s="72"/>
      <c r="E777" s="19"/>
      <c r="F777" s="19" t="str">
        <f t="shared" si="69"/>
        <v/>
      </c>
      <c r="G777" s="19" t="str">
        <f t="shared" si="70"/>
        <v/>
      </c>
      <c r="H777" s="19" t="str">
        <f t="shared" si="71"/>
        <v/>
      </c>
    </row>
    <row r="778" spans="1:8">
      <c r="A778" s="18" t="str">
        <f t="shared" si="66"/>
        <v/>
      </c>
      <c r="B778" s="20" t="str">
        <f t="shared" si="67"/>
        <v/>
      </c>
      <c r="C778" s="19" t="str">
        <f t="shared" si="68"/>
        <v/>
      </c>
      <c r="D778" s="72"/>
      <c r="E778" s="19"/>
      <c r="F778" s="19" t="str">
        <f t="shared" si="69"/>
        <v/>
      </c>
      <c r="G778" s="19" t="str">
        <f t="shared" si="70"/>
        <v/>
      </c>
      <c r="H778" s="19" t="str">
        <f t="shared" si="71"/>
        <v/>
      </c>
    </row>
    <row r="779" spans="1:8">
      <c r="A779" s="18" t="str">
        <f t="shared" si="66"/>
        <v/>
      </c>
      <c r="B779" s="20" t="str">
        <f t="shared" si="67"/>
        <v/>
      </c>
      <c r="C779" s="19" t="str">
        <f t="shared" si="68"/>
        <v/>
      </c>
      <c r="D779" s="72"/>
      <c r="E779" s="19"/>
      <c r="F779" s="19" t="str">
        <f t="shared" si="69"/>
        <v/>
      </c>
      <c r="G779" s="19" t="str">
        <f t="shared" si="70"/>
        <v/>
      </c>
      <c r="H779" s="19" t="str">
        <f t="shared" si="71"/>
        <v/>
      </c>
    </row>
    <row r="780" spans="1:8">
      <c r="A780" s="18" t="str">
        <f t="shared" si="66"/>
        <v/>
      </c>
      <c r="B780" s="20" t="str">
        <f t="shared" si="67"/>
        <v/>
      </c>
      <c r="C780" s="19" t="str">
        <f t="shared" si="68"/>
        <v/>
      </c>
      <c r="D780" s="72"/>
      <c r="E780" s="19"/>
      <c r="F780" s="19" t="str">
        <f t="shared" si="69"/>
        <v/>
      </c>
      <c r="G780" s="19" t="str">
        <f t="shared" si="70"/>
        <v/>
      </c>
      <c r="H780" s="19" t="str">
        <f t="shared" si="71"/>
        <v/>
      </c>
    </row>
    <row r="781" spans="1:8">
      <c r="A781" s="18" t="str">
        <f t="shared" si="66"/>
        <v/>
      </c>
      <c r="B781" s="20" t="str">
        <f t="shared" si="67"/>
        <v/>
      </c>
      <c r="C781" s="19" t="str">
        <f t="shared" si="68"/>
        <v/>
      </c>
      <c r="D781" s="72"/>
      <c r="E781" s="19"/>
      <c r="F781" s="19" t="str">
        <f t="shared" si="69"/>
        <v/>
      </c>
      <c r="G781" s="19" t="str">
        <f t="shared" si="70"/>
        <v/>
      </c>
      <c r="H781" s="19" t="str">
        <f t="shared" si="71"/>
        <v/>
      </c>
    </row>
    <row r="782" spans="1:8">
      <c r="A782" s="18" t="str">
        <f t="shared" si="66"/>
        <v/>
      </c>
      <c r="B782" s="20" t="str">
        <f t="shared" si="67"/>
        <v/>
      </c>
      <c r="C782" s="19" t="str">
        <f t="shared" si="68"/>
        <v/>
      </c>
      <c r="D782" s="72"/>
      <c r="E782" s="19"/>
      <c r="F782" s="19" t="str">
        <f t="shared" si="69"/>
        <v/>
      </c>
      <c r="G782" s="19" t="str">
        <f t="shared" si="70"/>
        <v/>
      </c>
      <c r="H782" s="19" t="str">
        <f t="shared" si="71"/>
        <v/>
      </c>
    </row>
    <row r="783" spans="1:8">
      <c r="A783" s="18" t="str">
        <f t="shared" si="66"/>
        <v/>
      </c>
      <c r="B783" s="20" t="str">
        <f t="shared" si="67"/>
        <v/>
      </c>
      <c r="C783" s="19" t="str">
        <f t="shared" si="68"/>
        <v/>
      </c>
      <c r="D783" s="72"/>
      <c r="E783" s="19"/>
      <c r="F783" s="19" t="str">
        <f t="shared" si="69"/>
        <v/>
      </c>
      <c r="G783" s="19" t="str">
        <f t="shared" si="70"/>
        <v/>
      </c>
      <c r="H783" s="19" t="str">
        <f t="shared" si="71"/>
        <v/>
      </c>
    </row>
    <row r="784" spans="1:8">
      <c r="A784" s="18" t="str">
        <f t="shared" si="66"/>
        <v/>
      </c>
      <c r="B784" s="20" t="str">
        <f t="shared" si="67"/>
        <v/>
      </c>
      <c r="C784" s="19" t="str">
        <f t="shared" si="68"/>
        <v/>
      </c>
      <c r="D784" s="72"/>
      <c r="E784" s="19"/>
      <c r="F784" s="19" t="str">
        <f t="shared" si="69"/>
        <v/>
      </c>
      <c r="G784" s="19" t="str">
        <f t="shared" si="70"/>
        <v/>
      </c>
      <c r="H784" s="19" t="str">
        <f t="shared" si="71"/>
        <v/>
      </c>
    </row>
    <row r="785" spans="1:8">
      <c r="A785" s="18" t="str">
        <f t="shared" si="66"/>
        <v/>
      </c>
      <c r="B785" s="20" t="str">
        <f t="shared" si="67"/>
        <v/>
      </c>
      <c r="C785" s="19" t="str">
        <f t="shared" si="68"/>
        <v/>
      </c>
      <c r="D785" s="72"/>
      <c r="E785" s="19"/>
      <c r="F785" s="19" t="str">
        <f t="shared" si="69"/>
        <v/>
      </c>
      <c r="G785" s="19" t="str">
        <f t="shared" si="70"/>
        <v/>
      </c>
      <c r="H785" s="19" t="str">
        <f t="shared" si="71"/>
        <v/>
      </c>
    </row>
    <row r="786" spans="1:8">
      <c r="A786" s="18" t="str">
        <f t="shared" ref="A786:A797" si="72">IF(H785="","",IF(roundOpt,IF(OR(A785&gt;=nper,ROUND(H785,2)&lt;=0),"",A785+1),IF(OR(A785&gt;=nper,H785&lt;=0),"",A785+1)))</f>
        <v/>
      </c>
      <c r="B786" s="20" t="str">
        <f t="shared" ref="B786:B797" si="73">IF(A786="","",IF(OR(periods_per_year=26,periods_per_year=52),IF(periods_per_year=26,IF(A786=1,fpdate,B785+14),IF(periods_per_year=52,IF(A786=1,fpdate,B785+7),"n/a")),IF(periods_per_year=24,DATE(YEAR(fpdate),MONTH(fpdate)+(A786-1)/2+IF(AND(DAY(fpdate)&gt;=15,MOD(A786,2)=0),1,0),IF(MOD(A786,2)=0,IF(DAY(fpdate)&gt;=15,DAY(fpdate)-14,DAY(fpdate)+14),DAY(fpdate))),IF(DAY(DATE(YEAR(fpdate),MONTH(fpdate)+(A786-1)*months_per_period,DAY(fpdate)))&lt;&gt;DAY(fpdate),DATE(YEAR(fpdate),MONTH(fpdate)+(A786-1)*months_per_period+1,0),DATE(YEAR(fpdate),MONTH(fpdate)+(A786-1)*months_per_period,DAY(fpdate))))))</f>
        <v/>
      </c>
      <c r="C786" s="19" t="str">
        <f t="shared" ref="C786:C797" si="74">IF(A786="","",IF(roundOpt,IF(OR(A786=nper,payment&gt;ROUND((1+rate)*H785,2)),ROUND((1+rate)*H785,2),payment),IF(OR(A786=nper,payment&gt;(1+rate)*H785),(1+rate)*H785,payment)))</f>
        <v/>
      </c>
      <c r="D786" s="72"/>
      <c r="E786" s="19"/>
      <c r="F786" s="19" t="str">
        <f t="shared" ref="F786:F797" si="75">IF(A786="","",IF(AND(A786=1,pmtType=1),0,IF(roundOpt,ROUND(rate*H785,2),rate*H785)))</f>
        <v/>
      </c>
      <c r="G786" s="19" t="str">
        <f t="shared" ref="G786:G797" si="76">IF(A786="","",C786-F786+D786)</f>
        <v/>
      </c>
      <c r="H786" s="19" t="str">
        <f t="shared" ref="H786:H797" si="77">IF(A786="","",H785-G786)</f>
        <v/>
      </c>
    </row>
    <row r="787" spans="1:8">
      <c r="A787" s="18" t="str">
        <f t="shared" si="72"/>
        <v/>
      </c>
      <c r="B787" s="20" t="str">
        <f t="shared" si="73"/>
        <v/>
      </c>
      <c r="C787" s="19" t="str">
        <f t="shared" si="74"/>
        <v/>
      </c>
      <c r="D787" s="72"/>
      <c r="E787" s="19"/>
      <c r="F787" s="19" t="str">
        <f t="shared" si="75"/>
        <v/>
      </c>
      <c r="G787" s="19" t="str">
        <f t="shared" si="76"/>
        <v/>
      </c>
      <c r="H787" s="19" t="str">
        <f t="shared" si="77"/>
        <v/>
      </c>
    </row>
    <row r="788" spans="1:8">
      <c r="A788" s="18" t="str">
        <f t="shared" si="72"/>
        <v/>
      </c>
      <c r="B788" s="20" t="str">
        <f t="shared" si="73"/>
        <v/>
      </c>
      <c r="C788" s="19" t="str">
        <f t="shared" si="74"/>
        <v/>
      </c>
      <c r="D788" s="72"/>
      <c r="E788" s="19"/>
      <c r="F788" s="19" t="str">
        <f t="shared" si="75"/>
        <v/>
      </c>
      <c r="G788" s="19" t="str">
        <f t="shared" si="76"/>
        <v/>
      </c>
      <c r="H788" s="19" t="str">
        <f t="shared" si="77"/>
        <v/>
      </c>
    </row>
    <row r="789" spans="1:8">
      <c r="A789" s="18" t="str">
        <f t="shared" si="72"/>
        <v/>
      </c>
      <c r="B789" s="20" t="str">
        <f t="shared" si="73"/>
        <v/>
      </c>
      <c r="C789" s="19" t="str">
        <f t="shared" si="74"/>
        <v/>
      </c>
      <c r="D789" s="72"/>
      <c r="E789" s="19"/>
      <c r="F789" s="19" t="str">
        <f t="shared" si="75"/>
        <v/>
      </c>
      <c r="G789" s="19" t="str">
        <f t="shared" si="76"/>
        <v/>
      </c>
      <c r="H789" s="19" t="str">
        <f t="shared" si="77"/>
        <v/>
      </c>
    </row>
    <row r="790" spans="1:8">
      <c r="A790" s="18" t="str">
        <f t="shared" si="72"/>
        <v/>
      </c>
      <c r="B790" s="20" t="str">
        <f t="shared" si="73"/>
        <v/>
      </c>
      <c r="C790" s="19" t="str">
        <f t="shared" si="74"/>
        <v/>
      </c>
      <c r="D790" s="72"/>
      <c r="E790" s="19"/>
      <c r="F790" s="19" t="str">
        <f t="shared" si="75"/>
        <v/>
      </c>
      <c r="G790" s="19" t="str">
        <f t="shared" si="76"/>
        <v/>
      </c>
      <c r="H790" s="19" t="str">
        <f t="shared" si="77"/>
        <v/>
      </c>
    </row>
    <row r="791" spans="1:8">
      <c r="A791" s="18" t="str">
        <f t="shared" si="72"/>
        <v/>
      </c>
      <c r="B791" s="20" t="str">
        <f t="shared" si="73"/>
        <v/>
      </c>
      <c r="C791" s="19" t="str">
        <f t="shared" si="74"/>
        <v/>
      </c>
      <c r="D791" s="72"/>
      <c r="E791" s="19"/>
      <c r="F791" s="19" t="str">
        <f t="shared" si="75"/>
        <v/>
      </c>
      <c r="G791" s="19" t="str">
        <f t="shared" si="76"/>
        <v/>
      </c>
      <c r="H791" s="19" t="str">
        <f t="shared" si="77"/>
        <v/>
      </c>
    </row>
    <row r="792" spans="1:8">
      <c r="A792" s="18" t="str">
        <f t="shared" si="72"/>
        <v/>
      </c>
      <c r="B792" s="20" t="str">
        <f t="shared" si="73"/>
        <v/>
      </c>
      <c r="C792" s="19" t="str">
        <f t="shared" si="74"/>
        <v/>
      </c>
      <c r="D792" s="72"/>
      <c r="E792" s="19"/>
      <c r="F792" s="19" t="str">
        <f t="shared" si="75"/>
        <v/>
      </c>
      <c r="G792" s="19" t="str">
        <f t="shared" si="76"/>
        <v/>
      </c>
      <c r="H792" s="19" t="str">
        <f t="shared" si="77"/>
        <v/>
      </c>
    </row>
    <row r="793" spans="1:8">
      <c r="A793" s="18" t="str">
        <f t="shared" si="72"/>
        <v/>
      </c>
      <c r="B793" s="20" t="str">
        <f t="shared" si="73"/>
        <v/>
      </c>
      <c r="C793" s="19" t="str">
        <f t="shared" si="74"/>
        <v/>
      </c>
      <c r="D793" s="72"/>
      <c r="E793" s="19"/>
      <c r="F793" s="19" t="str">
        <f t="shared" si="75"/>
        <v/>
      </c>
      <c r="G793" s="19" t="str">
        <f t="shared" si="76"/>
        <v/>
      </c>
      <c r="H793" s="19" t="str">
        <f t="shared" si="77"/>
        <v/>
      </c>
    </row>
    <row r="794" spans="1:8">
      <c r="A794" s="18" t="str">
        <f t="shared" si="72"/>
        <v/>
      </c>
      <c r="B794" s="20" t="str">
        <f t="shared" si="73"/>
        <v/>
      </c>
      <c r="C794" s="19" t="str">
        <f t="shared" si="74"/>
        <v/>
      </c>
      <c r="D794" s="72"/>
      <c r="E794" s="19"/>
      <c r="F794" s="19" t="str">
        <f t="shared" si="75"/>
        <v/>
      </c>
      <c r="G794" s="19" t="str">
        <f t="shared" si="76"/>
        <v/>
      </c>
      <c r="H794" s="19" t="str">
        <f t="shared" si="77"/>
        <v/>
      </c>
    </row>
    <row r="795" spans="1:8">
      <c r="A795" s="18" t="str">
        <f t="shared" si="72"/>
        <v/>
      </c>
      <c r="B795" s="20" t="str">
        <f t="shared" si="73"/>
        <v/>
      </c>
      <c r="C795" s="19" t="str">
        <f t="shared" si="74"/>
        <v/>
      </c>
      <c r="D795" s="72"/>
      <c r="E795" s="19"/>
      <c r="F795" s="19" t="str">
        <f t="shared" si="75"/>
        <v/>
      </c>
      <c r="G795" s="19" t="str">
        <f t="shared" si="76"/>
        <v/>
      </c>
      <c r="H795" s="19" t="str">
        <f t="shared" si="77"/>
        <v/>
      </c>
    </row>
    <row r="796" spans="1:8">
      <c r="A796" s="18" t="str">
        <f t="shared" si="72"/>
        <v/>
      </c>
      <c r="B796" s="20" t="str">
        <f t="shared" si="73"/>
        <v/>
      </c>
      <c r="C796" s="19" t="str">
        <f t="shared" si="74"/>
        <v/>
      </c>
      <c r="D796" s="72"/>
      <c r="E796" s="19"/>
      <c r="F796" s="19" t="str">
        <f t="shared" si="75"/>
        <v/>
      </c>
      <c r="G796" s="19" t="str">
        <f t="shared" si="76"/>
        <v/>
      </c>
      <c r="H796" s="19" t="str">
        <f t="shared" si="77"/>
        <v/>
      </c>
    </row>
    <row r="797" spans="1:8">
      <c r="A797" s="18" t="str">
        <f t="shared" si="72"/>
        <v/>
      </c>
      <c r="B797" s="20" t="str">
        <f t="shared" si="73"/>
        <v/>
      </c>
      <c r="C797" s="19" t="str">
        <f t="shared" si="74"/>
        <v/>
      </c>
      <c r="D797" s="73"/>
      <c r="E797" s="19"/>
      <c r="F797" s="19" t="str">
        <f t="shared" si="75"/>
        <v/>
      </c>
      <c r="G797" s="19" t="str">
        <f t="shared" si="76"/>
        <v/>
      </c>
      <c r="H797" s="19" t="str">
        <f t="shared" si="77"/>
        <v/>
      </c>
    </row>
    <row r="798" spans="1:8">
      <c r="A798" s="1"/>
      <c r="B798" s="1"/>
      <c r="C798" s="1"/>
      <c r="D798" s="49" t="s">
        <v>30</v>
      </c>
      <c r="E798" s="49" t="s">
        <v>30</v>
      </c>
      <c r="F798" s="1"/>
      <c r="G798" s="1"/>
      <c r="H798" s="1"/>
    </row>
  </sheetData>
  <sheetProtection password="8385" sheet="1" objects="1" scenarios="1" formatCells="0" formatColumns="0" formatRows="0" selectLockedCells="1"/>
  <phoneticPr fontId="3" type="noConversion"/>
  <conditionalFormatting sqref="D10">
    <cfRule type="expression" dxfId="2" priority="1" stopIfTrue="1">
      <formula>compound_period&gt;periods_per_year</formula>
    </cfRule>
  </conditionalFormatting>
  <conditionalFormatting sqref="A18:H797">
    <cfRule type="expression" dxfId="1" priority="2" stopIfTrue="1">
      <formula>MOD($A18,periods_per_year)=0</formula>
    </cfRule>
  </conditionalFormatting>
  <dataValidations count="2">
    <dataValidation type="list" showInputMessage="1" showErrorMessage="1" sqref="D9:D10">
      <formula1>"Annual, Semi-Annual, Quarterly, Bi-Monthly, Monthly, Semi-Monthly, Bi-Weekly, Weekly"</formula1>
    </dataValidation>
    <dataValidation type="list" showInputMessage="1" showErrorMessage="1" sqref="D11">
      <formula1>"End of Period, Beginning of Period"</formula1>
    </dataValidation>
  </dataValidations>
  <hyperlinks>
    <hyperlink ref="A2" r:id="rId1"/>
  </hyperlinks>
  <pageMargins left="0.75" right="0.75" top="0.5" bottom="0.5" header="0.25" footer="0.25"/>
  <pageSetup orientation="portrait" r:id="rId2"/>
  <headerFooter alignWithMargins="0">
    <oddHeader>&amp;RPage &amp;P of &amp;N</oddHeader>
    <oddFooter>&amp;L&amp;8http://www.vertex42.com/ExcelTemplates/loan-amortization-schedule.html&amp;R&amp;8© 2008 Vertex42 LLC</oddFooter>
  </headerFooter>
  <ignoredErrors>
    <ignoredError sqref="H17 D10" unlockedFormula="1"/>
  </ignoredErrors>
  <drawing r:id="rId3"/>
  <legacyDrawing r:id="rId4"/>
</worksheet>
</file>

<file path=xl/worksheets/sheet2.xml><?xml version="1.0" encoding="utf-8"?>
<worksheet xmlns="http://schemas.openxmlformats.org/spreadsheetml/2006/main" xmlns:r="http://schemas.openxmlformats.org/officeDocument/2006/relationships">
  <sheetPr codeName="Sheet2"/>
  <dimension ref="A1:H802"/>
  <sheetViews>
    <sheetView showGridLines="0" workbookViewId="0">
      <selection activeCell="D24" sqref="D24"/>
    </sheetView>
  </sheetViews>
  <sheetFormatPr defaultRowHeight="12.75"/>
  <cols>
    <col min="1" max="1" width="6.7109375" style="2" customWidth="1"/>
    <col min="2" max="2" width="10.42578125" style="2" customWidth="1"/>
    <col min="3" max="3" width="12.28515625" style="2" customWidth="1"/>
    <col min="4" max="4" width="15.5703125" style="2" customWidth="1"/>
    <col min="5" max="6" width="12.7109375" style="2" customWidth="1"/>
    <col min="7" max="7" width="15.42578125" style="2" customWidth="1"/>
    <col min="8" max="16384" width="9.140625" style="2"/>
  </cols>
  <sheetData>
    <row r="1" spans="1:7" ht="24" customHeight="1">
      <c r="A1" s="42" t="s">
        <v>25</v>
      </c>
      <c r="B1" s="45"/>
      <c r="C1" s="45"/>
      <c r="D1" s="45"/>
      <c r="E1" s="45"/>
      <c r="F1" s="45"/>
      <c r="G1" s="44"/>
    </row>
    <row r="2" spans="1:7">
      <c r="A2" s="55" t="s">
        <v>21</v>
      </c>
      <c r="B2" s="10"/>
      <c r="C2" s="10"/>
      <c r="D2" s="10"/>
      <c r="E2" s="10"/>
      <c r="F2" s="10"/>
      <c r="G2" s="63" t="s">
        <v>29</v>
      </c>
    </row>
    <row r="3" spans="1:7">
      <c r="A3" s="10"/>
      <c r="B3" s="10"/>
      <c r="C3" s="10"/>
      <c r="D3" s="10"/>
      <c r="E3" s="10"/>
      <c r="F3" s="10"/>
      <c r="G3" s="10"/>
    </row>
    <row r="4" spans="1:7">
      <c r="A4" s="10"/>
      <c r="B4" s="23"/>
      <c r="C4" s="24" t="str">
        <f>Schedule!C5</f>
        <v>Loan Amount</v>
      </c>
      <c r="D4" s="25">
        <f>Schedule!D5</f>
        <v>100</v>
      </c>
      <c r="E4" s="26"/>
      <c r="F4" s="26"/>
      <c r="G4" s="26"/>
    </row>
    <row r="5" spans="1:7">
      <c r="A5" s="26"/>
      <c r="B5" s="23"/>
      <c r="C5" s="24" t="str">
        <f>Schedule!C6</f>
        <v>Annual Interest Rate</v>
      </c>
      <c r="D5" s="27">
        <f>Schedule!D6</f>
        <v>0.1</v>
      </c>
      <c r="E5" s="26"/>
      <c r="F5" s="26"/>
      <c r="G5" s="26"/>
    </row>
    <row r="6" spans="1:7">
      <c r="A6" s="26"/>
      <c r="B6" s="23"/>
      <c r="C6" s="24" t="str">
        <f>Schedule!C10</f>
        <v>Compound Period</v>
      </c>
      <c r="D6" s="28" t="str">
        <f>Schedule!D10</f>
        <v>Annual</v>
      </c>
      <c r="E6" s="26"/>
      <c r="F6" s="26"/>
      <c r="G6" s="26"/>
    </row>
    <row r="7" spans="1:7">
      <c r="A7" s="26"/>
      <c r="B7" s="23"/>
      <c r="C7" s="24" t="str">
        <f>Schedule!C7</f>
        <v>Term of Loan in Years</v>
      </c>
      <c r="D7" s="29">
        <f>Schedule!D7</f>
        <v>3</v>
      </c>
      <c r="E7" s="26"/>
      <c r="F7" s="26"/>
      <c r="G7" s="26"/>
    </row>
    <row r="8" spans="1:7">
      <c r="A8" s="26"/>
      <c r="B8" s="23"/>
      <c r="C8" s="24" t="str">
        <f>Schedule!C8</f>
        <v>First Payment Date</v>
      </c>
      <c r="D8" s="28">
        <f>Schedule!D8</f>
        <v>39814</v>
      </c>
      <c r="E8" s="26"/>
      <c r="F8" s="26"/>
      <c r="G8" s="26"/>
    </row>
    <row r="9" spans="1:7">
      <c r="A9" s="26"/>
      <c r="B9" s="23"/>
      <c r="C9" s="24" t="str">
        <f>Schedule!C9</f>
        <v>Payment Frequency</v>
      </c>
      <c r="D9" s="28" t="str">
        <f>Schedule!D9</f>
        <v>Annual</v>
      </c>
      <c r="E9" s="26"/>
      <c r="F9" s="26"/>
      <c r="G9" s="26"/>
    </row>
    <row r="10" spans="1:7">
      <c r="A10" s="26"/>
      <c r="B10" s="23"/>
      <c r="C10" s="24" t="str">
        <f>Schedule!C11</f>
        <v>Payment Type</v>
      </c>
      <c r="D10" s="28" t="str">
        <f>Schedule!D11</f>
        <v>End of Period</v>
      </c>
      <c r="E10" s="26"/>
      <c r="F10" s="26"/>
      <c r="G10" s="26"/>
    </row>
    <row r="11" spans="1:7">
      <c r="A11" s="26"/>
      <c r="B11" s="23"/>
      <c r="C11" s="24" t="s">
        <v>28</v>
      </c>
      <c r="D11" s="36">
        <f>MAX(A20:A801)</f>
        <v>3</v>
      </c>
      <c r="E11" s="26"/>
      <c r="F11" s="26"/>
      <c r="G11" s="26"/>
    </row>
    <row r="12" spans="1:7">
      <c r="A12" s="26"/>
      <c r="B12" s="26"/>
      <c r="C12" s="30" t="s">
        <v>4</v>
      </c>
      <c r="D12" s="31">
        <f>Schedule!H5</f>
        <v>0.10000000000000009</v>
      </c>
      <c r="E12" s="26"/>
      <c r="F12" s="26"/>
      <c r="G12" s="26"/>
    </row>
    <row r="13" spans="1:7">
      <c r="A13" s="26"/>
      <c r="B13" s="26"/>
      <c r="C13" s="24" t="s">
        <v>15</v>
      </c>
      <c r="D13" s="32">
        <f>Schedule!D13</f>
        <v>40.21</v>
      </c>
      <c r="E13" s="26"/>
      <c r="F13" s="26"/>
      <c r="G13" s="26"/>
    </row>
    <row r="14" spans="1:7">
      <c r="A14" s="26"/>
      <c r="B14" s="26"/>
      <c r="C14" s="26"/>
      <c r="D14" s="26"/>
      <c r="E14" s="26"/>
      <c r="F14" s="26"/>
      <c r="G14" s="26"/>
    </row>
    <row r="15" spans="1:7" ht="14.25">
      <c r="A15" s="26"/>
      <c r="B15" s="26"/>
      <c r="C15" s="11" t="s">
        <v>5</v>
      </c>
      <c r="D15" s="35">
        <f>SUM(E22:E801)+SUM(F22:F801)</f>
        <v>1580.42</v>
      </c>
      <c r="E15" s="26"/>
      <c r="F15" s="26"/>
      <c r="G15" s="26"/>
    </row>
    <row r="16" spans="1:7" ht="14.25">
      <c r="A16" s="26"/>
      <c r="B16" s="26"/>
      <c r="C16" s="11" t="s">
        <v>6</v>
      </c>
      <c r="D16" s="35">
        <f>SUM(E21:E801)</f>
        <v>20.64</v>
      </c>
      <c r="E16" s="26"/>
      <c r="F16" s="26"/>
      <c r="G16" s="26"/>
    </row>
    <row r="17" spans="1:8" ht="14.25">
      <c r="A17" s="26"/>
      <c r="B17" s="26"/>
      <c r="C17" s="11" t="s">
        <v>27</v>
      </c>
      <c r="D17" s="35">
        <f>(nper*(-PMT(rate,nper,loan_amount,,pmtType))-loan_amount)-D16</f>
        <v>-5.5589123866894852E-3</v>
      </c>
      <c r="E17" s="26"/>
      <c r="F17" s="26"/>
      <c r="G17" s="26"/>
    </row>
    <row r="18" spans="1:8" ht="15">
      <c r="A18" s="26"/>
      <c r="B18" s="26"/>
      <c r="C18" s="16"/>
      <c r="D18" s="34" t="str">
        <f ca="1">IF(AND(NOT(G801=""),G801&gt;0.004),"ERROR: Limit is "&amp;OFFSET(A802,-1,0,1,1)&amp;" payments",".")</f>
        <v>.</v>
      </c>
      <c r="E18" s="26"/>
      <c r="F18" s="26"/>
      <c r="G18" s="26"/>
    </row>
    <row r="19" spans="1:8" ht="15">
      <c r="A19" s="74" t="s">
        <v>19</v>
      </c>
      <c r="B19" s="74"/>
      <c r="C19" s="74"/>
      <c r="D19" s="74"/>
      <c r="E19" s="74"/>
      <c r="F19" s="74"/>
      <c r="G19" s="74"/>
      <c r="H19" s="8"/>
    </row>
    <row r="20" spans="1:8" ht="30.75" thickBot="1">
      <c r="A20" s="21" t="s">
        <v>7</v>
      </c>
      <c r="B20" s="22" t="s">
        <v>8</v>
      </c>
      <c r="C20" s="22" t="s">
        <v>9</v>
      </c>
      <c r="D20" s="22" t="s">
        <v>16</v>
      </c>
      <c r="E20" s="22" t="s">
        <v>11</v>
      </c>
      <c r="F20" s="22" t="s">
        <v>12</v>
      </c>
      <c r="G20" s="22" t="s">
        <v>13</v>
      </c>
      <c r="H20" s="3"/>
    </row>
    <row r="21" spans="1:8">
      <c r="A21" s="17"/>
      <c r="B21" s="7"/>
      <c r="C21" s="17"/>
      <c r="D21" s="17"/>
      <c r="E21" s="17"/>
      <c r="F21" s="17"/>
      <c r="G21" s="70">
        <f>loan_amount</f>
        <v>100</v>
      </c>
    </row>
    <row r="22" spans="1:8">
      <c r="A22" s="18">
        <f t="shared" ref="A22:A85" si="0">IF(G21="","",IF(roundOpt,IF(OR(A21&gt;=nper,ROUND(G21,2)&lt;=0),"",A21+1),IF(OR(A21&gt;=nper,G21&lt;=0),"",A21+1)))</f>
        <v>1</v>
      </c>
      <c r="B22" s="20">
        <f t="shared" ref="B22:B85" si="1">IF(A22="","",IF(OR(periods_per_year=26,periods_per_year=52),IF(periods_per_year=26,IF(A22=1,fpdate,B21+14),IF(periods_per_year=52,IF(A22=1,fpdate,B21+7),"n/a")),IF(periods_per_year=24,DATE(YEAR(fpdate),MONTH(fpdate)+(A22-1)/2+IF(AND(DAY(fpdate)&gt;=15,MOD(A22,2)=0),1,0),IF(MOD(A22,2)=0,IF(DAY(fpdate)&gt;=15,DAY(fpdate)-14,DAY(fpdate)+14),DAY(fpdate))),IF(DAY(DATE(YEAR(fpdate),MONTH(fpdate)+(A22-1)*months_per_period,DAY(fpdate)))&lt;&gt;DAY(fpdate),DATE(YEAR(fpdate),MONTH(fpdate)+(A22-1)*months_per_period+1,0),DATE(YEAR(fpdate),MONTH(fpdate)+(A22-1)*months_per_period,DAY(fpdate))))))</f>
        <v>39814</v>
      </c>
      <c r="C22" s="19">
        <f t="shared" ref="C22:C85" si="2">IF(A22="","",IF(roundOpt,IF(OR(A22=nper,payment&gt;ROUND((1+rate)*G21,2)),ROUND((1+rate)*G21,2),payment),IF(OR(A22=nper,payment&gt;(1+rate)*G21),(1+rate)*G21,payment)))</f>
        <v>40.21</v>
      </c>
      <c r="D22" s="62">
        <f t="shared" ref="D22:D85" si="3">C22</f>
        <v>40.21</v>
      </c>
      <c r="E22" s="19">
        <f>IF(A22="","",IF(AND(A22=1,pmtType=1),0,IF(roundOpt,ROUND(rate*G21,2),rate*G21)))</f>
        <v>10</v>
      </c>
      <c r="F22" s="19">
        <f>IF(A22="","",D22-E22)</f>
        <v>30.21</v>
      </c>
      <c r="G22" s="19">
        <f>IF(A22="","",G21-F22)</f>
        <v>69.789999999999992</v>
      </c>
    </row>
    <row r="23" spans="1:8">
      <c r="A23" s="18">
        <f t="shared" si="0"/>
        <v>2</v>
      </c>
      <c r="B23" s="20">
        <f t="shared" si="1"/>
        <v>40179</v>
      </c>
      <c r="C23" s="19">
        <f t="shared" si="2"/>
        <v>40.21</v>
      </c>
      <c r="D23" s="62">
        <f t="shared" si="3"/>
        <v>40.21</v>
      </c>
      <c r="E23" s="19">
        <f t="shared" ref="E23:E86" si="4">IF(A23="","",IF(AND(A23=1,pmtType=1),0,IF(roundOpt,ROUND(rate*G22,2),rate*G22)))</f>
        <v>6.98</v>
      </c>
      <c r="F23" s="19">
        <f t="shared" ref="F23:F86" si="5">IF(A23="","",D23-E23)</f>
        <v>33.230000000000004</v>
      </c>
      <c r="G23" s="19">
        <f t="shared" ref="G23:G86" si="6">IF(A23="","",G22-F23)</f>
        <v>36.559999999999988</v>
      </c>
    </row>
    <row r="24" spans="1:8">
      <c r="A24" s="18">
        <f t="shared" si="0"/>
        <v>3</v>
      </c>
      <c r="B24" s="20">
        <f t="shared" si="1"/>
        <v>40544</v>
      </c>
      <c r="C24" s="19">
        <f t="shared" si="2"/>
        <v>40.22</v>
      </c>
      <c r="D24" s="62">
        <v>1500</v>
      </c>
      <c r="E24" s="19">
        <f t="shared" si="4"/>
        <v>3.66</v>
      </c>
      <c r="F24" s="19">
        <f t="shared" si="5"/>
        <v>1496.34</v>
      </c>
      <c r="G24" s="19">
        <f t="shared" si="6"/>
        <v>-1459.78</v>
      </c>
    </row>
    <row r="25" spans="1:8">
      <c r="A25" s="18" t="str">
        <f t="shared" si="0"/>
        <v/>
      </c>
      <c r="B25" s="20" t="str">
        <f t="shared" si="1"/>
        <v/>
      </c>
      <c r="C25" s="19" t="str">
        <f t="shared" si="2"/>
        <v/>
      </c>
      <c r="D25" s="62" t="str">
        <f t="shared" si="3"/>
        <v/>
      </c>
      <c r="E25" s="19" t="str">
        <f t="shared" si="4"/>
        <v/>
      </c>
      <c r="F25" s="19" t="str">
        <f t="shared" si="5"/>
        <v/>
      </c>
      <c r="G25" s="19" t="str">
        <f t="shared" si="6"/>
        <v/>
      </c>
    </row>
    <row r="26" spans="1:8">
      <c r="A26" s="18" t="str">
        <f t="shared" si="0"/>
        <v/>
      </c>
      <c r="B26" s="20" t="str">
        <f t="shared" si="1"/>
        <v/>
      </c>
      <c r="C26" s="19" t="str">
        <f t="shared" si="2"/>
        <v/>
      </c>
      <c r="D26" s="62" t="str">
        <f t="shared" si="3"/>
        <v/>
      </c>
      <c r="E26" s="19" t="str">
        <f t="shared" si="4"/>
        <v/>
      </c>
      <c r="F26" s="19" t="str">
        <f t="shared" si="5"/>
        <v/>
      </c>
      <c r="G26" s="19" t="str">
        <f t="shared" si="6"/>
        <v/>
      </c>
    </row>
    <row r="27" spans="1:8">
      <c r="A27" s="18" t="str">
        <f t="shared" si="0"/>
        <v/>
      </c>
      <c r="B27" s="20" t="str">
        <f t="shared" si="1"/>
        <v/>
      </c>
      <c r="C27" s="19" t="str">
        <f t="shared" si="2"/>
        <v/>
      </c>
      <c r="D27" s="62" t="str">
        <f t="shared" si="3"/>
        <v/>
      </c>
      <c r="E27" s="19" t="str">
        <f t="shared" si="4"/>
        <v/>
      </c>
      <c r="F27" s="19" t="str">
        <f t="shared" si="5"/>
        <v/>
      </c>
      <c r="G27" s="19" t="str">
        <f t="shared" si="6"/>
        <v/>
      </c>
    </row>
    <row r="28" spans="1:8">
      <c r="A28" s="18" t="str">
        <f t="shared" si="0"/>
        <v/>
      </c>
      <c r="B28" s="20" t="str">
        <f t="shared" si="1"/>
        <v/>
      </c>
      <c r="C28" s="19" t="str">
        <f t="shared" si="2"/>
        <v/>
      </c>
      <c r="D28" s="62" t="str">
        <f t="shared" si="3"/>
        <v/>
      </c>
      <c r="E28" s="19" t="str">
        <f t="shared" si="4"/>
        <v/>
      </c>
      <c r="F28" s="19" t="str">
        <f t="shared" si="5"/>
        <v/>
      </c>
      <c r="G28" s="19" t="str">
        <f t="shared" si="6"/>
        <v/>
      </c>
    </row>
    <row r="29" spans="1:8">
      <c r="A29" s="18" t="str">
        <f t="shared" si="0"/>
        <v/>
      </c>
      <c r="B29" s="20" t="str">
        <f t="shared" si="1"/>
        <v/>
      </c>
      <c r="C29" s="19" t="str">
        <f t="shared" si="2"/>
        <v/>
      </c>
      <c r="D29" s="62" t="str">
        <f t="shared" si="3"/>
        <v/>
      </c>
      <c r="E29" s="19" t="str">
        <f t="shared" si="4"/>
        <v/>
      </c>
      <c r="F29" s="19" t="str">
        <f t="shared" si="5"/>
        <v/>
      </c>
      <c r="G29" s="19" t="str">
        <f t="shared" si="6"/>
        <v/>
      </c>
    </row>
    <row r="30" spans="1:8">
      <c r="A30" s="18" t="str">
        <f t="shared" si="0"/>
        <v/>
      </c>
      <c r="B30" s="20" t="str">
        <f t="shared" si="1"/>
        <v/>
      </c>
      <c r="C30" s="19" t="str">
        <f t="shared" si="2"/>
        <v/>
      </c>
      <c r="D30" s="62" t="str">
        <f t="shared" si="3"/>
        <v/>
      </c>
      <c r="E30" s="19" t="str">
        <f t="shared" si="4"/>
        <v/>
      </c>
      <c r="F30" s="19" t="str">
        <f t="shared" si="5"/>
        <v/>
      </c>
      <c r="G30" s="19" t="str">
        <f t="shared" si="6"/>
        <v/>
      </c>
    </row>
    <row r="31" spans="1:8">
      <c r="A31" s="18" t="str">
        <f t="shared" si="0"/>
        <v/>
      </c>
      <c r="B31" s="20" t="str">
        <f t="shared" si="1"/>
        <v/>
      </c>
      <c r="C31" s="19" t="str">
        <f t="shared" si="2"/>
        <v/>
      </c>
      <c r="D31" s="62" t="str">
        <f t="shared" si="3"/>
        <v/>
      </c>
      <c r="E31" s="19" t="str">
        <f t="shared" si="4"/>
        <v/>
      </c>
      <c r="F31" s="19" t="str">
        <f t="shared" si="5"/>
        <v/>
      </c>
      <c r="G31" s="19" t="str">
        <f t="shared" si="6"/>
        <v/>
      </c>
    </row>
    <row r="32" spans="1:8">
      <c r="A32" s="18" t="str">
        <f t="shared" si="0"/>
        <v/>
      </c>
      <c r="B32" s="20" t="str">
        <f t="shared" si="1"/>
        <v/>
      </c>
      <c r="C32" s="19" t="str">
        <f t="shared" si="2"/>
        <v/>
      </c>
      <c r="D32" s="62" t="str">
        <f t="shared" si="3"/>
        <v/>
      </c>
      <c r="E32" s="19" t="str">
        <f t="shared" si="4"/>
        <v/>
      </c>
      <c r="F32" s="19" t="str">
        <f t="shared" si="5"/>
        <v/>
      </c>
      <c r="G32" s="19" t="str">
        <f t="shared" si="6"/>
        <v/>
      </c>
    </row>
    <row r="33" spans="1:7">
      <c r="A33" s="18" t="str">
        <f t="shared" si="0"/>
        <v/>
      </c>
      <c r="B33" s="20" t="str">
        <f t="shared" si="1"/>
        <v/>
      </c>
      <c r="C33" s="19" t="str">
        <f t="shared" si="2"/>
        <v/>
      </c>
      <c r="D33" s="62" t="str">
        <f t="shared" si="3"/>
        <v/>
      </c>
      <c r="E33" s="19" t="str">
        <f t="shared" si="4"/>
        <v/>
      </c>
      <c r="F33" s="19" t="str">
        <f t="shared" si="5"/>
        <v/>
      </c>
      <c r="G33" s="19" t="str">
        <f t="shared" si="6"/>
        <v/>
      </c>
    </row>
    <row r="34" spans="1:7">
      <c r="A34" s="18" t="str">
        <f t="shared" si="0"/>
        <v/>
      </c>
      <c r="B34" s="20" t="str">
        <f t="shared" si="1"/>
        <v/>
      </c>
      <c r="C34" s="19" t="str">
        <f t="shared" si="2"/>
        <v/>
      </c>
      <c r="D34" s="62" t="str">
        <f t="shared" si="3"/>
        <v/>
      </c>
      <c r="E34" s="19" t="str">
        <f t="shared" si="4"/>
        <v/>
      </c>
      <c r="F34" s="19" t="str">
        <f t="shared" si="5"/>
        <v/>
      </c>
      <c r="G34" s="19" t="str">
        <f t="shared" si="6"/>
        <v/>
      </c>
    </row>
    <row r="35" spans="1:7">
      <c r="A35" s="18" t="str">
        <f t="shared" si="0"/>
        <v/>
      </c>
      <c r="B35" s="20" t="str">
        <f t="shared" si="1"/>
        <v/>
      </c>
      <c r="C35" s="19" t="str">
        <f>IF(A35="","",IF(roundOpt,IF(OR(A35=nper,payment&gt;ROUND((1+rate)*G34,2)),ROUND((1+rate)*G34,2),payment),IF(OR(A35=nper,payment&gt;(1+rate)*G34),(1+rate)*G34,payment)))</f>
        <v/>
      </c>
      <c r="D35" s="62" t="str">
        <f t="shared" si="3"/>
        <v/>
      </c>
      <c r="E35" s="19" t="str">
        <f>IF(A35="","",IF(AND(A35=1,pmtType=1),0,IF(roundOpt,ROUND(rate*G34,2),rate*G34)))</f>
        <v/>
      </c>
      <c r="F35" s="19" t="str">
        <f t="shared" si="5"/>
        <v/>
      </c>
      <c r="G35" s="19" t="str">
        <f>IF(A35="","",G34-F35)</f>
        <v/>
      </c>
    </row>
    <row r="36" spans="1:7">
      <c r="A36" s="18" t="str">
        <f t="shared" si="0"/>
        <v/>
      </c>
      <c r="B36" s="20" t="str">
        <f t="shared" si="1"/>
        <v/>
      </c>
      <c r="C36" s="19" t="str">
        <f t="shared" si="2"/>
        <v/>
      </c>
      <c r="D36" s="62" t="str">
        <f t="shared" si="3"/>
        <v/>
      </c>
      <c r="E36" s="19" t="str">
        <f t="shared" si="4"/>
        <v/>
      </c>
      <c r="F36" s="19" t="str">
        <f t="shared" si="5"/>
        <v/>
      </c>
      <c r="G36" s="19" t="str">
        <f t="shared" si="6"/>
        <v/>
      </c>
    </row>
    <row r="37" spans="1:7">
      <c r="A37" s="18" t="str">
        <f t="shared" si="0"/>
        <v/>
      </c>
      <c r="B37" s="20" t="str">
        <f t="shared" si="1"/>
        <v/>
      </c>
      <c r="C37" s="19" t="str">
        <f t="shared" si="2"/>
        <v/>
      </c>
      <c r="D37" s="62" t="str">
        <f t="shared" si="3"/>
        <v/>
      </c>
      <c r="E37" s="19" t="str">
        <f t="shared" si="4"/>
        <v/>
      </c>
      <c r="F37" s="19" t="str">
        <f t="shared" si="5"/>
        <v/>
      </c>
      <c r="G37" s="19" t="str">
        <f t="shared" si="6"/>
        <v/>
      </c>
    </row>
    <row r="38" spans="1:7">
      <c r="A38" s="18" t="str">
        <f t="shared" si="0"/>
        <v/>
      </c>
      <c r="B38" s="20" t="str">
        <f t="shared" si="1"/>
        <v/>
      </c>
      <c r="C38" s="19" t="str">
        <f t="shared" si="2"/>
        <v/>
      </c>
      <c r="D38" s="62" t="str">
        <f t="shared" si="3"/>
        <v/>
      </c>
      <c r="E38" s="19" t="str">
        <f t="shared" si="4"/>
        <v/>
      </c>
      <c r="F38" s="19" t="str">
        <f t="shared" si="5"/>
        <v/>
      </c>
      <c r="G38" s="19" t="str">
        <f t="shared" si="6"/>
        <v/>
      </c>
    </row>
    <row r="39" spans="1:7">
      <c r="A39" s="18" t="str">
        <f t="shared" si="0"/>
        <v/>
      </c>
      <c r="B39" s="20" t="str">
        <f t="shared" si="1"/>
        <v/>
      </c>
      <c r="C39" s="19" t="str">
        <f t="shared" si="2"/>
        <v/>
      </c>
      <c r="D39" s="62" t="str">
        <f t="shared" si="3"/>
        <v/>
      </c>
      <c r="E39" s="19" t="str">
        <f t="shared" si="4"/>
        <v/>
      </c>
      <c r="F39" s="19" t="str">
        <f t="shared" si="5"/>
        <v/>
      </c>
      <c r="G39" s="19" t="str">
        <f t="shared" si="6"/>
        <v/>
      </c>
    </row>
    <row r="40" spans="1:7">
      <c r="A40" s="18" t="str">
        <f t="shared" si="0"/>
        <v/>
      </c>
      <c r="B40" s="20" t="str">
        <f t="shared" si="1"/>
        <v/>
      </c>
      <c r="C40" s="19" t="str">
        <f t="shared" si="2"/>
        <v/>
      </c>
      <c r="D40" s="62" t="str">
        <f t="shared" si="3"/>
        <v/>
      </c>
      <c r="E40" s="19" t="str">
        <f t="shared" si="4"/>
        <v/>
      </c>
      <c r="F40" s="19" t="str">
        <f t="shared" si="5"/>
        <v/>
      </c>
      <c r="G40" s="19" t="str">
        <f t="shared" si="6"/>
        <v/>
      </c>
    </row>
    <row r="41" spans="1:7">
      <c r="A41" s="18" t="str">
        <f t="shared" si="0"/>
        <v/>
      </c>
      <c r="B41" s="20" t="str">
        <f t="shared" si="1"/>
        <v/>
      </c>
      <c r="C41" s="19" t="str">
        <f t="shared" si="2"/>
        <v/>
      </c>
      <c r="D41" s="62" t="str">
        <f t="shared" si="3"/>
        <v/>
      </c>
      <c r="E41" s="19" t="str">
        <f t="shared" si="4"/>
        <v/>
      </c>
      <c r="F41" s="19" t="str">
        <f t="shared" si="5"/>
        <v/>
      </c>
      <c r="G41" s="19" t="str">
        <f t="shared" si="6"/>
        <v/>
      </c>
    </row>
    <row r="42" spans="1:7">
      <c r="A42" s="18" t="str">
        <f t="shared" si="0"/>
        <v/>
      </c>
      <c r="B42" s="20" t="str">
        <f t="shared" si="1"/>
        <v/>
      </c>
      <c r="C42" s="19" t="str">
        <f t="shared" si="2"/>
        <v/>
      </c>
      <c r="D42" s="62" t="str">
        <f t="shared" si="3"/>
        <v/>
      </c>
      <c r="E42" s="19" t="str">
        <f t="shared" si="4"/>
        <v/>
      </c>
      <c r="F42" s="19" t="str">
        <f t="shared" si="5"/>
        <v/>
      </c>
      <c r="G42" s="19" t="str">
        <f t="shared" si="6"/>
        <v/>
      </c>
    </row>
    <row r="43" spans="1:7">
      <c r="A43" s="18" t="str">
        <f t="shared" si="0"/>
        <v/>
      </c>
      <c r="B43" s="20" t="str">
        <f t="shared" si="1"/>
        <v/>
      </c>
      <c r="C43" s="19" t="str">
        <f t="shared" si="2"/>
        <v/>
      </c>
      <c r="D43" s="62" t="str">
        <f t="shared" si="3"/>
        <v/>
      </c>
      <c r="E43" s="19" t="str">
        <f t="shared" si="4"/>
        <v/>
      </c>
      <c r="F43" s="19" t="str">
        <f t="shared" si="5"/>
        <v/>
      </c>
      <c r="G43" s="19" t="str">
        <f t="shared" si="6"/>
        <v/>
      </c>
    </row>
    <row r="44" spans="1:7">
      <c r="A44" s="18" t="str">
        <f t="shared" si="0"/>
        <v/>
      </c>
      <c r="B44" s="20" t="str">
        <f t="shared" si="1"/>
        <v/>
      </c>
      <c r="C44" s="19" t="str">
        <f t="shared" si="2"/>
        <v/>
      </c>
      <c r="D44" s="62" t="str">
        <f t="shared" si="3"/>
        <v/>
      </c>
      <c r="E44" s="19" t="str">
        <f t="shared" si="4"/>
        <v/>
      </c>
      <c r="F44" s="19" t="str">
        <f t="shared" si="5"/>
        <v/>
      </c>
      <c r="G44" s="19" t="str">
        <f t="shared" si="6"/>
        <v/>
      </c>
    </row>
    <row r="45" spans="1:7">
      <c r="A45" s="18" t="str">
        <f t="shared" si="0"/>
        <v/>
      </c>
      <c r="B45" s="20" t="str">
        <f t="shared" si="1"/>
        <v/>
      </c>
      <c r="C45" s="19" t="str">
        <f t="shared" si="2"/>
        <v/>
      </c>
      <c r="D45" s="62" t="str">
        <f t="shared" si="3"/>
        <v/>
      </c>
      <c r="E45" s="19" t="str">
        <f t="shared" si="4"/>
        <v/>
      </c>
      <c r="F45" s="19" t="str">
        <f t="shared" si="5"/>
        <v/>
      </c>
      <c r="G45" s="19" t="str">
        <f t="shared" si="6"/>
        <v/>
      </c>
    </row>
    <row r="46" spans="1:7">
      <c r="A46" s="18" t="str">
        <f t="shared" si="0"/>
        <v/>
      </c>
      <c r="B46" s="20" t="str">
        <f t="shared" si="1"/>
        <v/>
      </c>
      <c r="C46" s="19" t="str">
        <f t="shared" si="2"/>
        <v/>
      </c>
      <c r="D46" s="62" t="str">
        <f t="shared" si="3"/>
        <v/>
      </c>
      <c r="E46" s="19" t="str">
        <f t="shared" si="4"/>
        <v/>
      </c>
      <c r="F46" s="19" t="str">
        <f t="shared" si="5"/>
        <v/>
      </c>
      <c r="G46" s="19" t="str">
        <f t="shared" si="6"/>
        <v/>
      </c>
    </row>
    <row r="47" spans="1:7">
      <c r="A47" s="18" t="str">
        <f t="shared" si="0"/>
        <v/>
      </c>
      <c r="B47" s="20" t="str">
        <f t="shared" si="1"/>
        <v/>
      </c>
      <c r="C47" s="19" t="str">
        <f t="shared" si="2"/>
        <v/>
      </c>
      <c r="D47" s="62" t="str">
        <f t="shared" si="3"/>
        <v/>
      </c>
      <c r="E47" s="19" t="str">
        <f t="shared" si="4"/>
        <v/>
      </c>
      <c r="F47" s="19" t="str">
        <f t="shared" si="5"/>
        <v/>
      </c>
      <c r="G47" s="19" t="str">
        <f t="shared" si="6"/>
        <v/>
      </c>
    </row>
    <row r="48" spans="1:7">
      <c r="A48" s="18" t="str">
        <f t="shared" si="0"/>
        <v/>
      </c>
      <c r="B48" s="20" t="str">
        <f t="shared" si="1"/>
        <v/>
      </c>
      <c r="C48" s="19" t="str">
        <f t="shared" si="2"/>
        <v/>
      </c>
      <c r="D48" s="62" t="str">
        <f t="shared" si="3"/>
        <v/>
      </c>
      <c r="E48" s="19" t="str">
        <f t="shared" si="4"/>
        <v/>
      </c>
      <c r="F48" s="19" t="str">
        <f t="shared" si="5"/>
        <v/>
      </c>
      <c r="G48" s="19" t="str">
        <f t="shared" si="6"/>
        <v/>
      </c>
    </row>
    <row r="49" spans="1:7">
      <c r="A49" s="18" t="str">
        <f t="shared" si="0"/>
        <v/>
      </c>
      <c r="B49" s="20" t="str">
        <f t="shared" si="1"/>
        <v/>
      </c>
      <c r="C49" s="19" t="str">
        <f t="shared" si="2"/>
        <v/>
      </c>
      <c r="D49" s="62" t="str">
        <f t="shared" si="3"/>
        <v/>
      </c>
      <c r="E49" s="19" t="str">
        <f t="shared" si="4"/>
        <v/>
      </c>
      <c r="F49" s="19" t="str">
        <f t="shared" si="5"/>
        <v/>
      </c>
      <c r="G49" s="19" t="str">
        <f t="shared" si="6"/>
        <v/>
      </c>
    </row>
    <row r="50" spans="1:7">
      <c r="A50" s="18" t="str">
        <f t="shared" si="0"/>
        <v/>
      </c>
      <c r="B50" s="20" t="str">
        <f t="shared" si="1"/>
        <v/>
      </c>
      <c r="C50" s="19" t="str">
        <f t="shared" si="2"/>
        <v/>
      </c>
      <c r="D50" s="62" t="str">
        <f t="shared" si="3"/>
        <v/>
      </c>
      <c r="E50" s="19" t="str">
        <f t="shared" si="4"/>
        <v/>
      </c>
      <c r="F50" s="19" t="str">
        <f t="shared" si="5"/>
        <v/>
      </c>
      <c r="G50" s="19" t="str">
        <f t="shared" si="6"/>
        <v/>
      </c>
    </row>
    <row r="51" spans="1:7">
      <c r="A51" s="18" t="str">
        <f t="shared" si="0"/>
        <v/>
      </c>
      <c r="B51" s="20" t="str">
        <f t="shared" si="1"/>
        <v/>
      </c>
      <c r="C51" s="19" t="str">
        <f t="shared" si="2"/>
        <v/>
      </c>
      <c r="D51" s="62" t="str">
        <f t="shared" si="3"/>
        <v/>
      </c>
      <c r="E51" s="19" t="str">
        <f t="shared" si="4"/>
        <v/>
      </c>
      <c r="F51" s="19" t="str">
        <f t="shared" si="5"/>
        <v/>
      </c>
      <c r="G51" s="19" t="str">
        <f t="shared" si="6"/>
        <v/>
      </c>
    </row>
    <row r="52" spans="1:7">
      <c r="A52" s="18" t="str">
        <f t="shared" si="0"/>
        <v/>
      </c>
      <c r="B52" s="20" t="str">
        <f t="shared" si="1"/>
        <v/>
      </c>
      <c r="C52" s="19" t="str">
        <f t="shared" si="2"/>
        <v/>
      </c>
      <c r="D52" s="62" t="str">
        <f t="shared" si="3"/>
        <v/>
      </c>
      <c r="E52" s="19" t="str">
        <f t="shared" si="4"/>
        <v/>
      </c>
      <c r="F52" s="19" t="str">
        <f t="shared" si="5"/>
        <v/>
      </c>
      <c r="G52" s="19" t="str">
        <f t="shared" si="6"/>
        <v/>
      </c>
    </row>
    <row r="53" spans="1:7">
      <c r="A53" s="18" t="str">
        <f t="shared" si="0"/>
        <v/>
      </c>
      <c r="B53" s="20" t="str">
        <f t="shared" si="1"/>
        <v/>
      </c>
      <c r="C53" s="19" t="str">
        <f t="shared" si="2"/>
        <v/>
      </c>
      <c r="D53" s="62" t="str">
        <f t="shared" si="3"/>
        <v/>
      </c>
      <c r="E53" s="19" t="str">
        <f t="shared" si="4"/>
        <v/>
      </c>
      <c r="F53" s="19" t="str">
        <f t="shared" si="5"/>
        <v/>
      </c>
      <c r="G53" s="19" t="str">
        <f t="shared" si="6"/>
        <v/>
      </c>
    </row>
    <row r="54" spans="1:7">
      <c r="A54" s="18" t="str">
        <f t="shared" si="0"/>
        <v/>
      </c>
      <c r="B54" s="20" t="str">
        <f t="shared" si="1"/>
        <v/>
      </c>
      <c r="C54" s="19" t="str">
        <f t="shared" si="2"/>
        <v/>
      </c>
      <c r="D54" s="62" t="str">
        <f t="shared" si="3"/>
        <v/>
      </c>
      <c r="E54" s="19" t="str">
        <f t="shared" si="4"/>
        <v/>
      </c>
      <c r="F54" s="19" t="str">
        <f t="shared" si="5"/>
        <v/>
      </c>
      <c r="G54" s="19" t="str">
        <f t="shared" si="6"/>
        <v/>
      </c>
    </row>
    <row r="55" spans="1:7">
      <c r="A55" s="18" t="str">
        <f t="shared" si="0"/>
        <v/>
      </c>
      <c r="B55" s="20" t="str">
        <f t="shared" si="1"/>
        <v/>
      </c>
      <c r="C55" s="19" t="str">
        <f t="shared" si="2"/>
        <v/>
      </c>
      <c r="D55" s="62" t="str">
        <f t="shared" si="3"/>
        <v/>
      </c>
      <c r="E55" s="19" t="str">
        <f t="shared" si="4"/>
        <v/>
      </c>
      <c r="F55" s="19" t="str">
        <f t="shared" si="5"/>
        <v/>
      </c>
      <c r="G55" s="19" t="str">
        <f t="shared" si="6"/>
        <v/>
      </c>
    </row>
    <row r="56" spans="1:7">
      <c r="A56" s="18" t="str">
        <f t="shared" si="0"/>
        <v/>
      </c>
      <c r="B56" s="20" t="str">
        <f t="shared" si="1"/>
        <v/>
      </c>
      <c r="C56" s="19" t="str">
        <f t="shared" si="2"/>
        <v/>
      </c>
      <c r="D56" s="62" t="str">
        <f t="shared" si="3"/>
        <v/>
      </c>
      <c r="E56" s="19" t="str">
        <f t="shared" si="4"/>
        <v/>
      </c>
      <c r="F56" s="19" t="str">
        <f t="shared" si="5"/>
        <v/>
      </c>
      <c r="G56" s="19" t="str">
        <f t="shared" si="6"/>
        <v/>
      </c>
    </row>
    <row r="57" spans="1:7">
      <c r="A57" s="18" t="str">
        <f t="shared" si="0"/>
        <v/>
      </c>
      <c r="B57" s="20" t="str">
        <f t="shared" si="1"/>
        <v/>
      </c>
      <c r="C57" s="19" t="str">
        <f t="shared" si="2"/>
        <v/>
      </c>
      <c r="D57" s="62" t="str">
        <f t="shared" si="3"/>
        <v/>
      </c>
      <c r="E57" s="19" t="str">
        <f t="shared" si="4"/>
        <v/>
      </c>
      <c r="F57" s="19" t="str">
        <f t="shared" si="5"/>
        <v/>
      </c>
      <c r="G57" s="19" t="str">
        <f t="shared" si="6"/>
        <v/>
      </c>
    </row>
    <row r="58" spans="1:7">
      <c r="A58" s="18" t="str">
        <f t="shared" si="0"/>
        <v/>
      </c>
      <c r="B58" s="20" t="str">
        <f t="shared" si="1"/>
        <v/>
      </c>
      <c r="C58" s="19" t="str">
        <f t="shared" si="2"/>
        <v/>
      </c>
      <c r="D58" s="62" t="str">
        <f t="shared" si="3"/>
        <v/>
      </c>
      <c r="E58" s="19" t="str">
        <f t="shared" si="4"/>
        <v/>
      </c>
      <c r="F58" s="19" t="str">
        <f t="shared" si="5"/>
        <v/>
      </c>
      <c r="G58" s="19" t="str">
        <f t="shared" si="6"/>
        <v/>
      </c>
    </row>
    <row r="59" spans="1:7">
      <c r="A59" s="18" t="str">
        <f t="shared" si="0"/>
        <v/>
      </c>
      <c r="B59" s="20" t="str">
        <f t="shared" si="1"/>
        <v/>
      </c>
      <c r="C59" s="19" t="str">
        <f t="shared" si="2"/>
        <v/>
      </c>
      <c r="D59" s="62" t="str">
        <f t="shared" si="3"/>
        <v/>
      </c>
      <c r="E59" s="19" t="str">
        <f t="shared" si="4"/>
        <v/>
      </c>
      <c r="F59" s="19" t="str">
        <f t="shared" si="5"/>
        <v/>
      </c>
      <c r="G59" s="19" t="str">
        <f t="shared" si="6"/>
        <v/>
      </c>
    </row>
    <row r="60" spans="1:7">
      <c r="A60" s="18" t="str">
        <f t="shared" si="0"/>
        <v/>
      </c>
      <c r="B60" s="20" t="str">
        <f t="shared" si="1"/>
        <v/>
      </c>
      <c r="C60" s="19" t="str">
        <f t="shared" si="2"/>
        <v/>
      </c>
      <c r="D60" s="62" t="str">
        <f t="shared" si="3"/>
        <v/>
      </c>
      <c r="E60" s="19" t="str">
        <f t="shared" si="4"/>
        <v/>
      </c>
      <c r="F60" s="19" t="str">
        <f t="shared" si="5"/>
        <v/>
      </c>
      <c r="G60" s="19" t="str">
        <f t="shared" si="6"/>
        <v/>
      </c>
    </row>
    <row r="61" spans="1:7">
      <c r="A61" s="18" t="str">
        <f t="shared" si="0"/>
        <v/>
      </c>
      <c r="B61" s="20" t="str">
        <f t="shared" si="1"/>
        <v/>
      </c>
      <c r="C61" s="19" t="str">
        <f t="shared" si="2"/>
        <v/>
      </c>
      <c r="D61" s="62" t="str">
        <f t="shared" si="3"/>
        <v/>
      </c>
      <c r="E61" s="19" t="str">
        <f t="shared" si="4"/>
        <v/>
      </c>
      <c r="F61" s="19" t="str">
        <f t="shared" si="5"/>
        <v/>
      </c>
      <c r="G61" s="19" t="str">
        <f t="shared" si="6"/>
        <v/>
      </c>
    </row>
    <row r="62" spans="1:7">
      <c r="A62" s="18" t="str">
        <f t="shared" si="0"/>
        <v/>
      </c>
      <c r="B62" s="20" t="str">
        <f t="shared" si="1"/>
        <v/>
      </c>
      <c r="C62" s="19" t="str">
        <f t="shared" si="2"/>
        <v/>
      </c>
      <c r="D62" s="62" t="str">
        <f t="shared" si="3"/>
        <v/>
      </c>
      <c r="E62" s="19" t="str">
        <f t="shared" si="4"/>
        <v/>
      </c>
      <c r="F62" s="19" t="str">
        <f t="shared" si="5"/>
        <v/>
      </c>
      <c r="G62" s="19" t="str">
        <f t="shared" si="6"/>
        <v/>
      </c>
    </row>
    <row r="63" spans="1:7">
      <c r="A63" s="18" t="str">
        <f t="shared" si="0"/>
        <v/>
      </c>
      <c r="B63" s="20" t="str">
        <f t="shared" si="1"/>
        <v/>
      </c>
      <c r="C63" s="19" t="str">
        <f t="shared" si="2"/>
        <v/>
      </c>
      <c r="D63" s="62" t="str">
        <f t="shared" si="3"/>
        <v/>
      </c>
      <c r="E63" s="19" t="str">
        <f t="shared" si="4"/>
        <v/>
      </c>
      <c r="F63" s="19" t="str">
        <f t="shared" si="5"/>
        <v/>
      </c>
      <c r="G63" s="19" t="str">
        <f t="shared" si="6"/>
        <v/>
      </c>
    </row>
    <row r="64" spans="1:7">
      <c r="A64" s="18" t="str">
        <f t="shared" si="0"/>
        <v/>
      </c>
      <c r="B64" s="20" t="str">
        <f t="shared" si="1"/>
        <v/>
      </c>
      <c r="C64" s="19" t="str">
        <f t="shared" si="2"/>
        <v/>
      </c>
      <c r="D64" s="62" t="str">
        <f t="shared" si="3"/>
        <v/>
      </c>
      <c r="E64" s="19" t="str">
        <f t="shared" si="4"/>
        <v/>
      </c>
      <c r="F64" s="19" t="str">
        <f t="shared" si="5"/>
        <v/>
      </c>
      <c r="G64" s="19" t="str">
        <f t="shared" si="6"/>
        <v/>
      </c>
    </row>
    <row r="65" spans="1:7">
      <c r="A65" s="18" t="str">
        <f t="shared" si="0"/>
        <v/>
      </c>
      <c r="B65" s="20" t="str">
        <f t="shared" si="1"/>
        <v/>
      </c>
      <c r="C65" s="19" t="str">
        <f t="shared" si="2"/>
        <v/>
      </c>
      <c r="D65" s="62" t="str">
        <f t="shared" si="3"/>
        <v/>
      </c>
      <c r="E65" s="19" t="str">
        <f t="shared" si="4"/>
        <v/>
      </c>
      <c r="F65" s="19" t="str">
        <f t="shared" si="5"/>
        <v/>
      </c>
      <c r="G65" s="19" t="str">
        <f t="shared" si="6"/>
        <v/>
      </c>
    </row>
    <row r="66" spans="1:7">
      <c r="A66" s="18" t="str">
        <f t="shared" si="0"/>
        <v/>
      </c>
      <c r="B66" s="20" t="str">
        <f t="shared" si="1"/>
        <v/>
      </c>
      <c r="C66" s="19" t="str">
        <f t="shared" si="2"/>
        <v/>
      </c>
      <c r="D66" s="62" t="str">
        <f t="shared" si="3"/>
        <v/>
      </c>
      <c r="E66" s="19" t="str">
        <f t="shared" si="4"/>
        <v/>
      </c>
      <c r="F66" s="19" t="str">
        <f t="shared" si="5"/>
        <v/>
      </c>
      <c r="G66" s="19" t="str">
        <f t="shared" si="6"/>
        <v/>
      </c>
    </row>
    <row r="67" spans="1:7">
      <c r="A67" s="18" t="str">
        <f t="shared" si="0"/>
        <v/>
      </c>
      <c r="B67" s="20" t="str">
        <f t="shared" si="1"/>
        <v/>
      </c>
      <c r="C67" s="19" t="str">
        <f t="shared" si="2"/>
        <v/>
      </c>
      <c r="D67" s="62" t="str">
        <f t="shared" si="3"/>
        <v/>
      </c>
      <c r="E67" s="19" t="str">
        <f t="shared" si="4"/>
        <v/>
      </c>
      <c r="F67" s="19" t="str">
        <f t="shared" si="5"/>
        <v/>
      </c>
      <c r="G67" s="19" t="str">
        <f t="shared" si="6"/>
        <v/>
      </c>
    </row>
    <row r="68" spans="1:7">
      <c r="A68" s="18" t="str">
        <f t="shared" si="0"/>
        <v/>
      </c>
      <c r="B68" s="20" t="str">
        <f t="shared" si="1"/>
        <v/>
      </c>
      <c r="C68" s="19" t="str">
        <f t="shared" si="2"/>
        <v/>
      </c>
      <c r="D68" s="62" t="str">
        <f t="shared" si="3"/>
        <v/>
      </c>
      <c r="E68" s="19" t="str">
        <f t="shared" si="4"/>
        <v/>
      </c>
      <c r="F68" s="19" t="str">
        <f t="shared" si="5"/>
        <v/>
      </c>
      <c r="G68" s="19" t="str">
        <f t="shared" si="6"/>
        <v/>
      </c>
    </row>
    <row r="69" spans="1:7">
      <c r="A69" s="18" t="str">
        <f t="shared" si="0"/>
        <v/>
      </c>
      <c r="B69" s="20" t="str">
        <f t="shared" si="1"/>
        <v/>
      </c>
      <c r="C69" s="19" t="str">
        <f t="shared" si="2"/>
        <v/>
      </c>
      <c r="D69" s="62" t="str">
        <f t="shared" si="3"/>
        <v/>
      </c>
      <c r="E69" s="19" t="str">
        <f t="shared" si="4"/>
        <v/>
      </c>
      <c r="F69" s="19" t="str">
        <f t="shared" si="5"/>
        <v/>
      </c>
      <c r="G69" s="19" t="str">
        <f t="shared" si="6"/>
        <v/>
      </c>
    </row>
    <row r="70" spans="1:7">
      <c r="A70" s="18" t="str">
        <f t="shared" si="0"/>
        <v/>
      </c>
      <c r="B70" s="20" t="str">
        <f t="shared" si="1"/>
        <v/>
      </c>
      <c r="C70" s="19" t="str">
        <f t="shared" si="2"/>
        <v/>
      </c>
      <c r="D70" s="62" t="str">
        <f t="shared" si="3"/>
        <v/>
      </c>
      <c r="E70" s="19" t="str">
        <f t="shared" si="4"/>
        <v/>
      </c>
      <c r="F70" s="19" t="str">
        <f t="shared" si="5"/>
        <v/>
      </c>
      <c r="G70" s="19" t="str">
        <f t="shared" si="6"/>
        <v/>
      </c>
    </row>
    <row r="71" spans="1:7">
      <c r="A71" s="18" t="str">
        <f t="shared" si="0"/>
        <v/>
      </c>
      <c r="B71" s="20" t="str">
        <f t="shared" si="1"/>
        <v/>
      </c>
      <c r="C71" s="19" t="str">
        <f t="shared" si="2"/>
        <v/>
      </c>
      <c r="D71" s="62" t="str">
        <f t="shared" si="3"/>
        <v/>
      </c>
      <c r="E71" s="19" t="str">
        <f t="shared" si="4"/>
        <v/>
      </c>
      <c r="F71" s="19" t="str">
        <f t="shared" si="5"/>
        <v/>
      </c>
      <c r="G71" s="19" t="str">
        <f t="shared" si="6"/>
        <v/>
      </c>
    </row>
    <row r="72" spans="1:7">
      <c r="A72" s="18" t="str">
        <f t="shared" si="0"/>
        <v/>
      </c>
      <c r="B72" s="20" t="str">
        <f t="shared" si="1"/>
        <v/>
      </c>
      <c r="C72" s="19" t="str">
        <f t="shared" si="2"/>
        <v/>
      </c>
      <c r="D72" s="62" t="str">
        <f t="shared" si="3"/>
        <v/>
      </c>
      <c r="E72" s="19" t="str">
        <f t="shared" si="4"/>
        <v/>
      </c>
      <c r="F72" s="19" t="str">
        <f t="shared" si="5"/>
        <v/>
      </c>
      <c r="G72" s="19" t="str">
        <f t="shared" si="6"/>
        <v/>
      </c>
    </row>
    <row r="73" spans="1:7">
      <c r="A73" s="18" t="str">
        <f t="shared" si="0"/>
        <v/>
      </c>
      <c r="B73" s="20" t="str">
        <f t="shared" si="1"/>
        <v/>
      </c>
      <c r="C73" s="19" t="str">
        <f t="shared" si="2"/>
        <v/>
      </c>
      <c r="D73" s="62" t="str">
        <f t="shared" si="3"/>
        <v/>
      </c>
      <c r="E73" s="19" t="str">
        <f t="shared" si="4"/>
        <v/>
      </c>
      <c r="F73" s="19" t="str">
        <f t="shared" si="5"/>
        <v/>
      </c>
      <c r="G73" s="19" t="str">
        <f t="shared" si="6"/>
        <v/>
      </c>
    </row>
    <row r="74" spans="1:7">
      <c r="A74" s="18" t="str">
        <f t="shared" si="0"/>
        <v/>
      </c>
      <c r="B74" s="20" t="str">
        <f t="shared" si="1"/>
        <v/>
      </c>
      <c r="C74" s="19" t="str">
        <f t="shared" si="2"/>
        <v/>
      </c>
      <c r="D74" s="62" t="str">
        <f t="shared" si="3"/>
        <v/>
      </c>
      <c r="E74" s="19" t="str">
        <f t="shared" si="4"/>
        <v/>
      </c>
      <c r="F74" s="19" t="str">
        <f t="shared" si="5"/>
        <v/>
      </c>
      <c r="G74" s="19" t="str">
        <f t="shared" si="6"/>
        <v/>
      </c>
    </row>
    <row r="75" spans="1:7">
      <c r="A75" s="18" t="str">
        <f t="shared" si="0"/>
        <v/>
      </c>
      <c r="B75" s="20" t="str">
        <f t="shared" si="1"/>
        <v/>
      </c>
      <c r="C75" s="19" t="str">
        <f t="shared" si="2"/>
        <v/>
      </c>
      <c r="D75" s="62" t="str">
        <f t="shared" si="3"/>
        <v/>
      </c>
      <c r="E75" s="19" t="str">
        <f t="shared" si="4"/>
        <v/>
      </c>
      <c r="F75" s="19" t="str">
        <f t="shared" si="5"/>
        <v/>
      </c>
      <c r="G75" s="19" t="str">
        <f t="shared" si="6"/>
        <v/>
      </c>
    </row>
    <row r="76" spans="1:7">
      <c r="A76" s="18" t="str">
        <f t="shared" si="0"/>
        <v/>
      </c>
      <c r="B76" s="20" t="str">
        <f t="shared" si="1"/>
        <v/>
      </c>
      <c r="C76" s="19" t="str">
        <f t="shared" si="2"/>
        <v/>
      </c>
      <c r="D76" s="62" t="str">
        <f t="shared" si="3"/>
        <v/>
      </c>
      <c r="E76" s="19" t="str">
        <f t="shared" si="4"/>
        <v/>
      </c>
      <c r="F76" s="19" t="str">
        <f t="shared" si="5"/>
        <v/>
      </c>
      <c r="G76" s="19" t="str">
        <f t="shared" si="6"/>
        <v/>
      </c>
    </row>
    <row r="77" spans="1:7">
      <c r="A77" s="18" t="str">
        <f t="shared" si="0"/>
        <v/>
      </c>
      <c r="B77" s="20" t="str">
        <f t="shared" si="1"/>
        <v/>
      </c>
      <c r="C77" s="19" t="str">
        <f t="shared" si="2"/>
        <v/>
      </c>
      <c r="D77" s="62" t="str">
        <f t="shared" si="3"/>
        <v/>
      </c>
      <c r="E77" s="19" t="str">
        <f t="shared" si="4"/>
        <v/>
      </c>
      <c r="F77" s="19" t="str">
        <f t="shared" si="5"/>
        <v/>
      </c>
      <c r="G77" s="19" t="str">
        <f t="shared" si="6"/>
        <v/>
      </c>
    </row>
    <row r="78" spans="1:7">
      <c r="A78" s="18" t="str">
        <f t="shared" si="0"/>
        <v/>
      </c>
      <c r="B78" s="20" t="str">
        <f t="shared" si="1"/>
        <v/>
      </c>
      <c r="C78" s="19" t="str">
        <f t="shared" si="2"/>
        <v/>
      </c>
      <c r="D78" s="62" t="str">
        <f t="shared" si="3"/>
        <v/>
      </c>
      <c r="E78" s="19" t="str">
        <f t="shared" si="4"/>
        <v/>
      </c>
      <c r="F78" s="19" t="str">
        <f t="shared" si="5"/>
        <v/>
      </c>
      <c r="G78" s="19" t="str">
        <f t="shared" si="6"/>
        <v/>
      </c>
    </row>
    <row r="79" spans="1:7">
      <c r="A79" s="18" t="str">
        <f t="shared" si="0"/>
        <v/>
      </c>
      <c r="B79" s="20" t="str">
        <f t="shared" si="1"/>
        <v/>
      </c>
      <c r="C79" s="19" t="str">
        <f t="shared" si="2"/>
        <v/>
      </c>
      <c r="D79" s="62" t="str">
        <f t="shared" si="3"/>
        <v/>
      </c>
      <c r="E79" s="19" t="str">
        <f t="shared" si="4"/>
        <v/>
      </c>
      <c r="F79" s="19" t="str">
        <f t="shared" si="5"/>
        <v/>
      </c>
      <c r="G79" s="19" t="str">
        <f t="shared" si="6"/>
        <v/>
      </c>
    </row>
    <row r="80" spans="1:7">
      <c r="A80" s="18" t="str">
        <f t="shared" si="0"/>
        <v/>
      </c>
      <c r="B80" s="20" t="str">
        <f t="shared" si="1"/>
        <v/>
      </c>
      <c r="C80" s="19" t="str">
        <f t="shared" si="2"/>
        <v/>
      </c>
      <c r="D80" s="62" t="str">
        <f t="shared" si="3"/>
        <v/>
      </c>
      <c r="E80" s="19" t="str">
        <f t="shared" si="4"/>
        <v/>
      </c>
      <c r="F80" s="19" t="str">
        <f t="shared" si="5"/>
        <v/>
      </c>
      <c r="G80" s="19" t="str">
        <f t="shared" si="6"/>
        <v/>
      </c>
    </row>
    <row r="81" spans="1:7">
      <c r="A81" s="18" t="str">
        <f t="shared" si="0"/>
        <v/>
      </c>
      <c r="B81" s="20" t="str">
        <f t="shared" si="1"/>
        <v/>
      </c>
      <c r="C81" s="19" t="str">
        <f t="shared" si="2"/>
        <v/>
      </c>
      <c r="D81" s="62" t="str">
        <f t="shared" si="3"/>
        <v/>
      </c>
      <c r="E81" s="19" t="str">
        <f t="shared" si="4"/>
        <v/>
      </c>
      <c r="F81" s="19" t="str">
        <f t="shared" si="5"/>
        <v/>
      </c>
      <c r="G81" s="19" t="str">
        <f t="shared" si="6"/>
        <v/>
      </c>
    </row>
    <row r="82" spans="1:7">
      <c r="A82" s="18" t="str">
        <f t="shared" si="0"/>
        <v/>
      </c>
      <c r="B82" s="20" t="str">
        <f t="shared" si="1"/>
        <v/>
      </c>
      <c r="C82" s="19" t="str">
        <f t="shared" si="2"/>
        <v/>
      </c>
      <c r="D82" s="62" t="str">
        <f t="shared" si="3"/>
        <v/>
      </c>
      <c r="E82" s="19" t="str">
        <f t="shared" si="4"/>
        <v/>
      </c>
      <c r="F82" s="19" t="str">
        <f t="shared" si="5"/>
        <v/>
      </c>
      <c r="G82" s="19" t="str">
        <f t="shared" si="6"/>
        <v/>
      </c>
    </row>
    <row r="83" spans="1:7">
      <c r="A83" s="18" t="str">
        <f t="shared" si="0"/>
        <v/>
      </c>
      <c r="B83" s="20" t="str">
        <f t="shared" si="1"/>
        <v/>
      </c>
      <c r="C83" s="19" t="str">
        <f t="shared" si="2"/>
        <v/>
      </c>
      <c r="D83" s="62" t="str">
        <f t="shared" si="3"/>
        <v/>
      </c>
      <c r="E83" s="19" t="str">
        <f t="shared" si="4"/>
        <v/>
      </c>
      <c r="F83" s="19" t="str">
        <f t="shared" si="5"/>
        <v/>
      </c>
      <c r="G83" s="19" t="str">
        <f t="shared" si="6"/>
        <v/>
      </c>
    </row>
    <row r="84" spans="1:7">
      <c r="A84" s="18" t="str">
        <f t="shared" si="0"/>
        <v/>
      </c>
      <c r="B84" s="20" t="str">
        <f t="shared" si="1"/>
        <v/>
      </c>
      <c r="C84" s="19" t="str">
        <f t="shared" si="2"/>
        <v/>
      </c>
      <c r="D84" s="62" t="str">
        <f t="shared" si="3"/>
        <v/>
      </c>
      <c r="E84" s="19" t="str">
        <f t="shared" si="4"/>
        <v/>
      </c>
      <c r="F84" s="19" t="str">
        <f t="shared" si="5"/>
        <v/>
      </c>
      <c r="G84" s="19" t="str">
        <f t="shared" si="6"/>
        <v/>
      </c>
    </row>
    <row r="85" spans="1:7">
      <c r="A85" s="18" t="str">
        <f t="shared" si="0"/>
        <v/>
      </c>
      <c r="B85" s="20" t="str">
        <f t="shared" si="1"/>
        <v/>
      </c>
      <c r="C85" s="19" t="str">
        <f t="shared" si="2"/>
        <v/>
      </c>
      <c r="D85" s="62" t="str">
        <f t="shared" si="3"/>
        <v/>
      </c>
      <c r="E85" s="19" t="str">
        <f t="shared" si="4"/>
        <v/>
      </c>
      <c r="F85" s="19" t="str">
        <f t="shared" si="5"/>
        <v/>
      </c>
      <c r="G85" s="19" t="str">
        <f t="shared" si="6"/>
        <v/>
      </c>
    </row>
    <row r="86" spans="1:7">
      <c r="A86" s="18" t="str">
        <f t="shared" ref="A86:A149" si="7">IF(G85="","",IF(roundOpt,IF(OR(A85&gt;=nper,ROUND(G85,2)&lt;=0),"",A85+1),IF(OR(A85&gt;=nper,G85&lt;=0),"",A85+1)))</f>
        <v/>
      </c>
      <c r="B86" s="20" t="str">
        <f t="shared" ref="B86:B149" si="8">IF(A86="","",IF(OR(periods_per_year=26,periods_per_year=52),IF(periods_per_year=26,IF(A86=1,fpdate,B85+14),IF(periods_per_year=52,IF(A86=1,fpdate,B85+7),"n/a")),IF(periods_per_year=24,DATE(YEAR(fpdate),MONTH(fpdate)+(A86-1)/2+IF(AND(DAY(fpdate)&gt;=15,MOD(A86,2)=0),1,0),IF(MOD(A86,2)=0,IF(DAY(fpdate)&gt;=15,DAY(fpdate)-14,DAY(fpdate)+14),DAY(fpdate))),IF(DAY(DATE(YEAR(fpdate),MONTH(fpdate)+(A86-1)*months_per_period,DAY(fpdate)))&lt;&gt;DAY(fpdate),DATE(YEAR(fpdate),MONTH(fpdate)+(A86-1)*months_per_period+1,0),DATE(YEAR(fpdate),MONTH(fpdate)+(A86-1)*months_per_period,DAY(fpdate))))))</f>
        <v/>
      </c>
      <c r="C86" s="19" t="str">
        <f t="shared" ref="C86:C149" si="9">IF(A86="","",IF(roundOpt,IF(OR(A86=nper,payment&gt;ROUND((1+rate)*G85,2)),ROUND((1+rate)*G85,2),payment),IF(OR(A86=nper,payment&gt;(1+rate)*G85),(1+rate)*G85,payment)))</f>
        <v/>
      </c>
      <c r="D86" s="62" t="str">
        <f t="shared" ref="D86:D149" si="10">C86</f>
        <v/>
      </c>
      <c r="E86" s="19" t="str">
        <f t="shared" si="4"/>
        <v/>
      </c>
      <c r="F86" s="19" t="str">
        <f t="shared" si="5"/>
        <v/>
      </c>
      <c r="G86" s="19" t="str">
        <f t="shared" si="6"/>
        <v/>
      </c>
    </row>
    <row r="87" spans="1:7">
      <c r="A87" s="18" t="str">
        <f t="shared" si="7"/>
        <v/>
      </c>
      <c r="B87" s="20" t="str">
        <f t="shared" si="8"/>
        <v/>
      </c>
      <c r="C87" s="19" t="str">
        <f t="shared" si="9"/>
        <v/>
      </c>
      <c r="D87" s="62" t="str">
        <f t="shared" si="10"/>
        <v/>
      </c>
      <c r="E87" s="19" t="str">
        <f t="shared" ref="E87:E150" si="11">IF(A87="","",IF(AND(A87=1,pmtType=1),0,IF(roundOpt,ROUND(rate*G86,2),rate*G86)))</f>
        <v/>
      </c>
      <c r="F87" s="19" t="str">
        <f t="shared" ref="F87:F150" si="12">IF(A87="","",D87-E87)</f>
        <v/>
      </c>
      <c r="G87" s="19" t="str">
        <f t="shared" ref="G87:G150" si="13">IF(A87="","",G86-F87)</f>
        <v/>
      </c>
    </row>
    <row r="88" spans="1:7">
      <c r="A88" s="18" t="str">
        <f t="shared" si="7"/>
        <v/>
      </c>
      <c r="B88" s="20" t="str">
        <f t="shared" si="8"/>
        <v/>
      </c>
      <c r="C88" s="19" t="str">
        <f t="shared" si="9"/>
        <v/>
      </c>
      <c r="D88" s="62" t="str">
        <f t="shared" si="10"/>
        <v/>
      </c>
      <c r="E88" s="19" t="str">
        <f t="shared" si="11"/>
        <v/>
      </c>
      <c r="F88" s="19" t="str">
        <f t="shared" si="12"/>
        <v/>
      </c>
      <c r="G88" s="19" t="str">
        <f t="shared" si="13"/>
        <v/>
      </c>
    </row>
    <row r="89" spans="1:7">
      <c r="A89" s="18" t="str">
        <f t="shared" si="7"/>
        <v/>
      </c>
      <c r="B89" s="20" t="str">
        <f t="shared" si="8"/>
        <v/>
      </c>
      <c r="C89" s="19" t="str">
        <f t="shared" si="9"/>
        <v/>
      </c>
      <c r="D89" s="62" t="str">
        <f t="shared" si="10"/>
        <v/>
      </c>
      <c r="E89" s="19" t="str">
        <f t="shared" si="11"/>
        <v/>
      </c>
      <c r="F89" s="19" t="str">
        <f t="shared" si="12"/>
        <v/>
      </c>
      <c r="G89" s="19" t="str">
        <f t="shared" si="13"/>
        <v/>
      </c>
    </row>
    <row r="90" spans="1:7">
      <c r="A90" s="18" t="str">
        <f t="shared" si="7"/>
        <v/>
      </c>
      <c r="B90" s="20" t="str">
        <f t="shared" si="8"/>
        <v/>
      </c>
      <c r="C90" s="19" t="str">
        <f t="shared" si="9"/>
        <v/>
      </c>
      <c r="D90" s="62" t="str">
        <f t="shared" si="10"/>
        <v/>
      </c>
      <c r="E90" s="19" t="str">
        <f t="shared" si="11"/>
        <v/>
      </c>
      <c r="F90" s="19" t="str">
        <f t="shared" si="12"/>
        <v/>
      </c>
      <c r="G90" s="19" t="str">
        <f t="shared" si="13"/>
        <v/>
      </c>
    </row>
    <row r="91" spans="1:7">
      <c r="A91" s="18" t="str">
        <f t="shared" si="7"/>
        <v/>
      </c>
      <c r="B91" s="20" t="str">
        <f t="shared" si="8"/>
        <v/>
      </c>
      <c r="C91" s="19" t="str">
        <f t="shared" si="9"/>
        <v/>
      </c>
      <c r="D91" s="62" t="str">
        <f t="shared" si="10"/>
        <v/>
      </c>
      <c r="E91" s="19" t="str">
        <f t="shared" si="11"/>
        <v/>
      </c>
      <c r="F91" s="19" t="str">
        <f t="shared" si="12"/>
        <v/>
      </c>
      <c r="G91" s="19" t="str">
        <f t="shared" si="13"/>
        <v/>
      </c>
    </row>
    <row r="92" spans="1:7">
      <c r="A92" s="18" t="str">
        <f t="shared" si="7"/>
        <v/>
      </c>
      <c r="B92" s="20" t="str">
        <f t="shared" si="8"/>
        <v/>
      </c>
      <c r="C92" s="19" t="str">
        <f t="shared" si="9"/>
        <v/>
      </c>
      <c r="D92" s="62" t="str">
        <f t="shared" si="10"/>
        <v/>
      </c>
      <c r="E92" s="19" t="str">
        <f t="shared" si="11"/>
        <v/>
      </c>
      <c r="F92" s="19" t="str">
        <f t="shared" si="12"/>
        <v/>
      </c>
      <c r="G92" s="19" t="str">
        <f t="shared" si="13"/>
        <v/>
      </c>
    </row>
    <row r="93" spans="1:7">
      <c r="A93" s="18" t="str">
        <f t="shared" si="7"/>
        <v/>
      </c>
      <c r="B93" s="20" t="str">
        <f t="shared" si="8"/>
        <v/>
      </c>
      <c r="C93" s="19" t="str">
        <f t="shared" si="9"/>
        <v/>
      </c>
      <c r="D93" s="62" t="str">
        <f t="shared" si="10"/>
        <v/>
      </c>
      <c r="E93" s="19" t="str">
        <f t="shared" si="11"/>
        <v/>
      </c>
      <c r="F93" s="19" t="str">
        <f t="shared" si="12"/>
        <v/>
      </c>
      <c r="G93" s="19" t="str">
        <f t="shared" si="13"/>
        <v/>
      </c>
    </row>
    <row r="94" spans="1:7">
      <c r="A94" s="18" t="str">
        <f t="shared" si="7"/>
        <v/>
      </c>
      <c r="B94" s="20" t="str">
        <f t="shared" si="8"/>
        <v/>
      </c>
      <c r="C94" s="19" t="str">
        <f t="shared" si="9"/>
        <v/>
      </c>
      <c r="D94" s="62" t="str">
        <f t="shared" si="10"/>
        <v/>
      </c>
      <c r="E94" s="19" t="str">
        <f t="shared" si="11"/>
        <v/>
      </c>
      <c r="F94" s="19" t="str">
        <f t="shared" si="12"/>
        <v/>
      </c>
      <c r="G94" s="19" t="str">
        <f t="shared" si="13"/>
        <v/>
      </c>
    </row>
    <row r="95" spans="1:7">
      <c r="A95" s="18" t="str">
        <f t="shared" si="7"/>
        <v/>
      </c>
      <c r="B95" s="20" t="str">
        <f t="shared" si="8"/>
        <v/>
      </c>
      <c r="C95" s="19" t="str">
        <f t="shared" si="9"/>
        <v/>
      </c>
      <c r="D95" s="62" t="str">
        <f t="shared" si="10"/>
        <v/>
      </c>
      <c r="E95" s="19" t="str">
        <f t="shared" si="11"/>
        <v/>
      </c>
      <c r="F95" s="19" t="str">
        <f t="shared" si="12"/>
        <v/>
      </c>
      <c r="G95" s="19" t="str">
        <f t="shared" si="13"/>
        <v/>
      </c>
    </row>
    <row r="96" spans="1:7">
      <c r="A96" s="18" t="str">
        <f t="shared" si="7"/>
        <v/>
      </c>
      <c r="B96" s="20" t="str">
        <f t="shared" si="8"/>
        <v/>
      </c>
      <c r="C96" s="19" t="str">
        <f t="shared" si="9"/>
        <v/>
      </c>
      <c r="D96" s="62" t="str">
        <f t="shared" si="10"/>
        <v/>
      </c>
      <c r="E96" s="19" t="str">
        <f t="shared" si="11"/>
        <v/>
      </c>
      <c r="F96" s="19" t="str">
        <f t="shared" si="12"/>
        <v/>
      </c>
      <c r="G96" s="19" t="str">
        <f t="shared" si="13"/>
        <v/>
      </c>
    </row>
    <row r="97" spans="1:7">
      <c r="A97" s="18" t="str">
        <f t="shared" si="7"/>
        <v/>
      </c>
      <c r="B97" s="20" t="str">
        <f t="shared" si="8"/>
        <v/>
      </c>
      <c r="C97" s="19" t="str">
        <f t="shared" si="9"/>
        <v/>
      </c>
      <c r="D97" s="62" t="str">
        <f t="shared" si="10"/>
        <v/>
      </c>
      <c r="E97" s="19" t="str">
        <f t="shared" si="11"/>
        <v/>
      </c>
      <c r="F97" s="19" t="str">
        <f t="shared" si="12"/>
        <v/>
      </c>
      <c r="G97" s="19" t="str">
        <f t="shared" si="13"/>
        <v/>
      </c>
    </row>
    <row r="98" spans="1:7">
      <c r="A98" s="18" t="str">
        <f t="shared" si="7"/>
        <v/>
      </c>
      <c r="B98" s="20" t="str">
        <f t="shared" si="8"/>
        <v/>
      </c>
      <c r="C98" s="19" t="str">
        <f t="shared" si="9"/>
        <v/>
      </c>
      <c r="D98" s="62" t="str">
        <f t="shared" si="10"/>
        <v/>
      </c>
      <c r="E98" s="19" t="str">
        <f t="shared" si="11"/>
        <v/>
      </c>
      <c r="F98" s="19" t="str">
        <f t="shared" si="12"/>
        <v/>
      </c>
      <c r="G98" s="19" t="str">
        <f t="shared" si="13"/>
        <v/>
      </c>
    </row>
    <row r="99" spans="1:7">
      <c r="A99" s="18" t="str">
        <f t="shared" si="7"/>
        <v/>
      </c>
      <c r="B99" s="20" t="str">
        <f t="shared" si="8"/>
        <v/>
      </c>
      <c r="C99" s="19" t="str">
        <f t="shared" si="9"/>
        <v/>
      </c>
      <c r="D99" s="62" t="str">
        <f t="shared" si="10"/>
        <v/>
      </c>
      <c r="E99" s="19" t="str">
        <f t="shared" si="11"/>
        <v/>
      </c>
      <c r="F99" s="19" t="str">
        <f t="shared" si="12"/>
        <v/>
      </c>
      <c r="G99" s="19" t="str">
        <f t="shared" si="13"/>
        <v/>
      </c>
    </row>
    <row r="100" spans="1:7">
      <c r="A100" s="18" t="str">
        <f t="shared" si="7"/>
        <v/>
      </c>
      <c r="B100" s="20" t="str">
        <f t="shared" si="8"/>
        <v/>
      </c>
      <c r="C100" s="19" t="str">
        <f t="shared" si="9"/>
        <v/>
      </c>
      <c r="D100" s="62" t="str">
        <f t="shared" si="10"/>
        <v/>
      </c>
      <c r="E100" s="19" t="str">
        <f t="shared" si="11"/>
        <v/>
      </c>
      <c r="F100" s="19" t="str">
        <f t="shared" si="12"/>
        <v/>
      </c>
      <c r="G100" s="19" t="str">
        <f t="shared" si="13"/>
        <v/>
      </c>
    </row>
    <row r="101" spans="1:7">
      <c r="A101" s="18" t="str">
        <f t="shared" si="7"/>
        <v/>
      </c>
      <c r="B101" s="20" t="str">
        <f t="shared" si="8"/>
        <v/>
      </c>
      <c r="C101" s="19" t="str">
        <f t="shared" si="9"/>
        <v/>
      </c>
      <c r="D101" s="62" t="str">
        <f t="shared" si="10"/>
        <v/>
      </c>
      <c r="E101" s="19" t="str">
        <f t="shared" si="11"/>
        <v/>
      </c>
      <c r="F101" s="19" t="str">
        <f t="shared" si="12"/>
        <v/>
      </c>
      <c r="G101" s="19" t="str">
        <f t="shared" si="13"/>
        <v/>
      </c>
    </row>
    <row r="102" spans="1:7">
      <c r="A102" s="18" t="str">
        <f t="shared" si="7"/>
        <v/>
      </c>
      <c r="B102" s="20" t="str">
        <f t="shared" si="8"/>
        <v/>
      </c>
      <c r="C102" s="19" t="str">
        <f t="shared" si="9"/>
        <v/>
      </c>
      <c r="D102" s="62" t="str">
        <f t="shared" si="10"/>
        <v/>
      </c>
      <c r="E102" s="19" t="str">
        <f t="shared" si="11"/>
        <v/>
      </c>
      <c r="F102" s="19" t="str">
        <f t="shared" si="12"/>
        <v/>
      </c>
      <c r="G102" s="19" t="str">
        <f t="shared" si="13"/>
        <v/>
      </c>
    </row>
    <row r="103" spans="1:7">
      <c r="A103" s="18" t="str">
        <f t="shared" si="7"/>
        <v/>
      </c>
      <c r="B103" s="20" t="str">
        <f t="shared" si="8"/>
        <v/>
      </c>
      <c r="C103" s="19" t="str">
        <f t="shared" si="9"/>
        <v/>
      </c>
      <c r="D103" s="62" t="str">
        <f t="shared" si="10"/>
        <v/>
      </c>
      <c r="E103" s="19" t="str">
        <f t="shared" si="11"/>
        <v/>
      </c>
      <c r="F103" s="19" t="str">
        <f t="shared" si="12"/>
        <v/>
      </c>
      <c r="G103" s="19" t="str">
        <f t="shared" si="13"/>
        <v/>
      </c>
    </row>
    <row r="104" spans="1:7">
      <c r="A104" s="18" t="str">
        <f t="shared" si="7"/>
        <v/>
      </c>
      <c r="B104" s="20" t="str">
        <f t="shared" si="8"/>
        <v/>
      </c>
      <c r="C104" s="19" t="str">
        <f t="shared" si="9"/>
        <v/>
      </c>
      <c r="D104" s="62" t="str">
        <f t="shared" si="10"/>
        <v/>
      </c>
      <c r="E104" s="19" t="str">
        <f t="shared" si="11"/>
        <v/>
      </c>
      <c r="F104" s="19" t="str">
        <f t="shared" si="12"/>
        <v/>
      </c>
      <c r="G104" s="19" t="str">
        <f t="shared" si="13"/>
        <v/>
      </c>
    </row>
    <row r="105" spans="1:7">
      <c r="A105" s="18" t="str">
        <f t="shared" si="7"/>
        <v/>
      </c>
      <c r="B105" s="20" t="str">
        <f t="shared" si="8"/>
        <v/>
      </c>
      <c r="C105" s="19" t="str">
        <f t="shared" si="9"/>
        <v/>
      </c>
      <c r="D105" s="62" t="str">
        <f t="shared" si="10"/>
        <v/>
      </c>
      <c r="E105" s="19" t="str">
        <f t="shared" si="11"/>
        <v/>
      </c>
      <c r="F105" s="19" t="str">
        <f t="shared" si="12"/>
        <v/>
      </c>
      <c r="G105" s="19" t="str">
        <f t="shared" si="13"/>
        <v/>
      </c>
    </row>
    <row r="106" spans="1:7">
      <c r="A106" s="18" t="str">
        <f t="shared" si="7"/>
        <v/>
      </c>
      <c r="B106" s="20" t="str">
        <f t="shared" si="8"/>
        <v/>
      </c>
      <c r="C106" s="19" t="str">
        <f t="shared" si="9"/>
        <v/>
      </c>
      <c r="D106" s="62" t="str">
        <f t="shared" si="10"/>
        <v/>
      </c>
      <c r="E106" s="19" t="str">
        <f t="shared" si="11"/>
        <v/>
      </c>
      <c r="F106" s="19" t="str">
        <f t="shared" si="12"/>
        <v/>
      </c>
      <c r="G106" s="19" t="str">
        <f t="shared" si="13"/>
        <v/>
      </c>
    </row>
    <row r="107" spans="1:7">
      <c r="A107" s="18" t="str">
        <f t="shared" si="7"/>
        <v/>
      </c>
      <c r="B107" s="20" t="str">
        <f t="shared" si="8"/>
        <v/>
      </c>
      <c r="C107" s="19" t="str">
        <f t="shared" si="9"/>
        <v/>
      </c>
      <c r="D107" s="62" t="str">
        <f t="shared" si="10"/>
        <v/>
      </c>
      <c r="E107" s="19" t="str">
        <f t="shared" si="11"/>
        <v/>
      </c>
      <c r="F107" s="19" t="str">
        <f t="shared" si="12"/>
        <v/>
      </c>
      <c r="G107" s="19" t="str">
        <f t="shared" si="13"/>
        <v/>
      </c>
    </row>
    <row r="108" spans="1:7">
      <c r="A108" s="18" t="str">
        <f t="shared" si="7"/>
        <v/>
      </c>
      <c r="B108" s="20" t="str">
        <f t="shared" si="8"/>
        <v/>
      </c>
      <c r="C108" s="19" t="str">
        <f t="shared" si="9"/>
        <v/>
      </c>
      <c r="D108" s="62" t="str">
        <f t="shared" si="10"/>
        <v/>
      </c>
      <c r="E108" s="19" t="str">
        <f t="shared" si="11"/>
        <v/>
      </c>
      <c r="F108" s="19" t="str">
        <f t="shared" si="12"/>
        <v/>
      </c>
      <c r="G108" s="19" t="str">
        <f t="shared" si="13"/>
        <v/>
      </c>
    </row>
    <row r="109" spans="1:7">
      <c r="A109" s="18" t="str">
        <f t="shared" si="7"/>
        <v/>
      </c>
      <c r="B109" s="20" t="str">
        <f t="shared" si="8"/>
        <v/>
      </c>
      <c r="C109" s="19" t="str">
        <f t="shared" si="9"/>
        <v/>
      </c>
      <c r="D109" s="62" t="str">
        <f t="shared" si="10"/>
        <v/>
      </c>
      <c r="E109" s="19" t="str">
        <f t="shared" si="11"/>
        <v/>
      </c>
      <c r="F109" s="19" t="str">
        <f t="shared" si="12"/>
        <v/>
      </c>
      <c r="G109" s="19" t="str">
        <f t="shared" si="13"/>
        <v/>
      </c>
    </row>
    <row r="110" spans="1:7">
      <c r="A110" s="18" t="str">
        <f t="shared" si="7"/>
        <v/>
      </c>
      <c r="B110" s="20" t="str">
        <f t="shared" si="8"/>
        <v/>
      </c>
      <c r="C110" s="19" t="str">
        <f t="shared" si="9"/>
        <v/>
      </c>
      <c r="D110" s="62" t="str">
        <f t="shared" si="10"/>
        <v/>
      </c>
      <c r="E110" s="19" t="str">
        <f t="shared" si="11"/>
        <v/>
      </c>
      <c r="F110" s="19" t="str">
        <f t="shared" si="12"/>
        <v/>
      </c>
      <c r="G110" s="19" t="str">
        <f t="shared" si="13"/>
        <v/>
      </c>
    </row>
    <row r="111" spans="1:7">
      <c r="A111" s="18" t="str">
        <f t="shared" si="7"/>
        <v/>
      </c>
      <c r="B111" s="20" t="str">
        <f t="shared" si="8"/>
        <v/>
      </c>
      <c r="C111" s="19" t="str">
        <f t="shared" si="9"/>
        <v/>
      </c>
      <c r="D111" s="62" t="str">
        <f t="shared" si="10"/>
        <v/>
      </c>
      <c r="E111" s="19" t="str">
        <f t="shared" si="11"/>
        <v/>
      </c>
      <c r="F111" s="19" t="str">
        <f t="shared" si="12"/>
        <v/>
      </c>
      <c r="G111" s="19" t="str">
        <f t="shared" si="13"/>
        <v/>
      </c>
    </row>
    <row r="112" spans="1:7">
      <c r="A112" s="18" t="str">
        <f t="shared" si="7"/>
        <v/>
      </c>
      <c r="B112" s="20" t="str">
        <f t="shared" si="8"/>
        <v/>
      </c>
      <c r="C112" s="19" t="str">
        <f t="shared" si="9"/>
        <v/>
      </c>
      <c r="D112" s="62" t="str">
        <f t="shared" si="10"/>
        <v/>
      </c>
      <c r="E112" s="19" t="str">
        <f t="shared" si="11"/>
        <v/>
      </c>
      <c r="F112" s="19" t="str">
        <f t="shared" si="12"/>
        <v/>
      </c>
      <c r="G112" s="19" t="str">
        <f t="shared" si="13"/>
        <v/>
      </c>
    </row>
    <row r="113" spans="1:7">
      <c r="A113" s="18" t="str">
        <f t="shared" si="7"/>
        <v/>
      </c>
      <c r="B113" s="20" t="str">
        <f t="shared" si="8"/>
        <v/>
      </c>
      <c r="C113" s="19" t="str">
        <f t="shared" si="9"/>
        <v/>
      </c>
      <c r="D113" s="62" t="str">
        <f t="shared" si="10"/>
        <v/>
      </c>
      <c r="E113" s="19" t="str">
        <f t="shared" si="11"/>
        <v/>
      </c>
      <c r="F113" s="19" t="str">
        <f t="shared" si="12"/>
        <v/>
      </c>
      <c r="G113" s="19" t="str">
        <f t="shared" si="13"/>
        <v/>
      </c>
    </row>
    <row r="114" spans="1:7">
      <c r="A114" s="18" t="str">
        <f t="shared" si="7"/>
        <v/>
      </c>
      <c r="B114" s="20" t="str">
        <f t="shared" si="8"/>
        <v/>
      </c>
      <c r="C114" s="19" t="str">
        <f t="shared" si="9"/>
        <v/>
      </c>
      <c r="D114" s="62" t="str">
        <f t="shared" si="10"/>
        <v/>
      </c>
      <c r="E114" s="19" t="str">
        <f t="shared" si="11"/>
        <v/>
      </c>
      <c r="F114" s="19" t="str">
        <f t="shared" si="12"/>
        <v/>
      </c>
      <c r="G114" s="19" t="str">
        <f t="shared" si="13"/>
        <v/>
      </c>
    </row>
    <row r="115" spans="1:7">
      <c r="A115" s="18" t="str">
        <f t="shared" si="7"/>
        <v/>
      </c>
      <c r="B115" s="20" t="str">
        <f t="shared" si="8"/>
        <v/>
      </c>
      <c r="C115" s="19" t="str">
        <f t="shared" si="9"/>
        <v/>
      </c>
      <c r="D115" s="62" t="str">
        <f t="shared" si="10"/>
        <v/>
      </c>
      <c r="E115" s="19" t="str">
        <f t="shared" si="11"/>
        <v/>
      </c>
      <c r="F115" s="19" t="str">
        <f t="shared" si="12"/>
        <v/>
      </c>
      <c r="G115" s="19" t="str">
        <f t="shared" si="13"/>
        <v/>
      </c>
    </row>
    <row r="116" spans="1:7">
      <c r="A116" s="18" t="str">
        <f t="shared" si="7"/>
        <v/>
      </c>
      <c r="B116" s="20" t="str">
        <f t="shared" si="8"/>
        <v/>
      </c>
      <c r="C116" s="19" t="str">
        <f t="shared" si="9"/>
        <v/>
      </c>
      <c r="D116" s="62" t="str">
        <f t="shared" si="10"/>
        <v/>
      </c>
      <c r="E116" s="19" t="str">
        <f t="shared" si="11"/>
        <v/>
      </c>
      <c r="F116" s="19" t="str">
        <f t="shared" si="12"/>
        <v/>
      </c>
      <c r="G116" s="19" t="str">
        <f t="shared" si="13"/>
        <v/>
      </c>
    </row>
    <row r="117" spans="1:7">
      <c r="A117" s="18" t="str">
        <f t="shared" si="7"/>
        <v/>
      </c>
      <c r="B117" s="20" t="str">
        <f t="shared" si="8"/>
        <v/>
      </c>
      <c r="C117" s="19" t="str">
        <f t="shared" si="9"/>
        <v/>
      </c>
      <c r="D117" s="62" t="str">
        <f t="shared" si="10"/>
        <v/>
      </c>
      <c r="E117" s="19" t="str">
        <f t="shared" si="11"/>
        <v/>
      </c>
      <c r="F117" s="19" t="str">
        <f t="shared" si="12"/>
        <v/>
      </c>
      <c r="G117" s="19" t="str">
        <f t="shared" si="13"/>
        <v/>
      </c>
    </row>
    <row r="118" spans="1:7">
      <c r="A118" s="18" t="str">
        <f t="shared" si="7"/>
        <v/>
      </c>
      <c r="B118" s="20" t="str">
        <f t="shared" si="8"/>
        <v/>
      </c>
      <c r="C118" s="19" t="str">
        <f t="shared" si="9"/>
        <v/>
      </c>
      <c r="D118" s="62" t="str">
        <f t="shared" si="10"/>
        <v/>
      </c>
      <c r="E118" s="19" t="str">
        <f t="shared" si="11"/>
        <v/>
      </c>
      <c r="F118" s="19" t="str">
        <f t="shared" si="12"/>
        <v/>
      </c>
      <c r="G118" s="19" t="str">
        <f t="shared" si="13"/>
        <v/>
      </c>
    </row>
    <row r="119" spans="1:7">
      <c r="A119" s="18" t="str">
        <f t="shared" si="7"/>
        <v/>
      </c>
      <c r="B119" s="20" t="str">
        <f t="shared" si="8"/>
        <v/>
      </c>
      <c r="C119" s="19" t="str">
        <f t="shared" si="9"/>
        <v/>
      </c>
      <c r="D119" s="62" t="str">
        <f t="shared" si="10"/>
        <v/>
      </c>
      <c r="E119" s="19" t="str">
        <f t="shared" si="11"/>
        <v/>
      </c>
      <c r="F119" s="19" t="str">
        <f t="shared" si="12"/>
        <v/>
      </c>
      <c r="G119" s="19" t="str">
        <f t="shared" si="13"/>
        <v/>
      </c>
    </row>
    <row r="120" spans="1:7">
      <c r="A120" s="18" t="str">
        <f t="shared" si="7"/>
        <v/>
      </c>
      <c r="B120" s="20" t="str">
        <f t="shared" si="8"/>
        <v/>
      </c>
      <c r="C120" s="19" t="str">
        <f t="shared" si="9"/>
        <v/>
      </c>
      <c r="D120" s="62" t="str">
        <f t="shared" si="10"/>
        <v/>
      </c>
      <c r="E120" s="19" t="str">
        <f t="shared" si="11"/>
        <v/>
      </c>
      <c r="F120" s="19" t="str">
        <f t="shared" si="12"/>
        <v/>
      </c>
      <c r="G120" s="19" t="str">
        <f t="shared" si="13"/>
        <v/>
      </c>
    </row>
    <row r="121" spans="1:7">
      <c r="A121" s="18" t="str">
        <f t="shared" si="7"/>
        <v/>
      </c>
      <c r="B121" s="20" t="str">
        <f t="shared" si="8"/>
        <v/>
      </c>
      <c r="C121" s="19" t="str">
        <f t="shared" si="9"/>
        <v/>
      </c>
      <c r="D121" s="62" t="str">
        <f t="shared" si="10"/>
        <v/>
      </c>
      <c r="E121" s="19" t="str">
        <f t="shared" si="11"/>
        <v/>
      </c>
      <c r="F121" s="19" t="str">
        <f t="shared" si="12"/>
        <v/>
      </c>
      <c r="G121" s="19" t="str">
        <f t="shared" si="13"/>
        <v/>
      </c>
    </row>
    <row r="122" spans="1:7">
      <c r="A122" s="18" t="str">
        <f t="shared" si="7"/>
        <v/>
      </c>
      <c r="B122" s="20" t="str">
        <f t="shared" si="8"/>
        <v/>
      </c>
      <c r="C122" s="19" t="str">
        <f t="shared" si="9"/>
        <v/>
      </c>
      <c r="D122" s="62" t="str">
        <f t="shared" si="10"/>
        <v/>
      </c>
      <c r="E122" s="19" t="str">
        <f t="shared" si="11"/>
        <v/>
      </c>
      <c r="F122" s="19" t="str">
        <f t="shared" si="12"/>
        <v/>
      </c>
      <c r="G122" s="19" t="str">
        <f t="shared" si="13"/>
        <v/>
      </c>
    </row>
    <row r="123" spans="1:7">
      <c r="A123" s="18" t="str">
        <f t="shared" si="7"/>
        <v/>
      </c>
      <c r="B123" s="20" t="str">
        <f t="shared" si="8"/>
        <v/>
      </c>
      <c r="C123" s="19" t="str">
        <f t="shared" si="9"/>
        <v/>
      </c>
      <c r="D123" s="62" t="str">
        <f t="shared" si="10"/>
        <v/>
      </c>
      <c r="E123" s="19" t="str">
        <f t="shared" si="11"/>
        <v/>
      </c>
      <c r="F123" s="19" t="str">
        <f t="shared" si="12"/>
        <v/>
      </c>
      <c r="G123" s="19" t="str">
        <f t="shared" si="13"/>
        <v/>
      </c>
    </row>
    <row r="124" spans="1:7">
      <c r="A124" s="18" t="str">
        <f t="shared" si="7"/>
        <v/>
      </c>
      <c r="B124" s="20" t="str">
        <f t="shared" si="8"/>
        <v/>
      </c>
      <c r="C124" s="19" t="str">
        <f t="shared" si="9"/>
        <v/>
      </c>
      <c r="D124" s="62" t="str">
        <f t="shared" si="10"/>
        <v/>
      </c>
      <c r="E124" s="19" t="str">
        <f t="shared" si="11"/>
        <v/>
      </c>
      <c r="F124" s="19" t="str">
        <f t="shared" si="12"/>
        <v/>
      </c>
      <c r="G124" s="19" t="str">
        <f t="shared" si="13"/>
        <v/>
      </c>
    </row>
    <row r="125" spans="1:7">
      <c r="A125" s="18" t="str">
        <f t="shared" si="7"/>
        <v/>
      </c>
      <c r="B125" s="20" t="str">
        <f t="shared" si="8"/>
        <v/>
      </c>
      <c r="C125" s="19" t="str">
        <f t="shared" si="9"/>
        <v/>
      </c>
      <c r="D125" s="62" t="str">
        <f t="shared" si="10"/>
        <v/>
      </c>
      <c r="E125" s="19" t="str">
        <f t="shared" si="11"/>
        <v/>
      </c>
      <c r="F125" s="19" t="str">
        <f t="shared" si="12"/>
        <v/>
      </c>
      <c r="G125" s="19" t="str">
        <f t="shared" si="13"/>
        <v/>
      </c>
    </row>
    <row r="126" spans="1:7">
      <c r="A126" s="18" t="str">
        <f t="shared" si="7"/>
        <v/>
      </c>
      <c r="B126" s="20" t="str">
        <f t="shared" si="8"/>
        <v/>
      </c>
      <c r="C126" s="19" t="str">
        <f t="shared" si="9"/>
        <v/>
      </c>
      <c r="D126" s="62" t="str">
        <f t="shared" si="10"/>
        <v/>
      </c>
      <c r="E126" s="19" t="str">
        <f t="shared" si="11"/>
        <v/>
      </c>
      <c r="F126" s="19" t="str">
        <f t="shared" si="12"/>
        <v/>
      </c>
      <c r="G126" s="19" t="str">
        <f t="shared" si="13"/>
        <v/>
      </c>
    </row>
    <row r="127" spans="1:7">
      <c r="A127" s="18" t="str">
        <f t="shared" si="7"/>
        <v/>
      </c>
      <c r="B127" s="20" t="str">
        <f t="shared" si="8"/>
        <v/>
      </c>
      <c r="C127" s="19" t="str">
        <f t="shared" si="9"/>
        <v/>
      </c>
      <c r="D127" s="62" t="str">
        <f t="shared" si="10"/>
        <v/>
      </c>
      <c r="E127" s="19" t="str">
        <f t="shared" si="11"/>
        <v/>
      </c>
      <c r="F127" s="19" t="str">
        <f t="shared" si="12"/>
        <v/>
      </c>
      <c r="G127" s="19" t="str">
        <f t="shared" si="13"/>
        <v/>
      </c>
    </row>
    <row r="128" spans="1:7">
      <c r="A128" s="18" t="str">
        <f t="shared" si="7"/>
        <v/>
      </c>
      <c r="B128" s="20" t="str">
        <f t="shared" si="8"/>
        <v/>
      </c>
      <c r="C128" s="19" t="str">
        <f t="shared" si="9"/>
        <v/>
      </c>
      <c r="D128" s="62" t="str">
        <f t="shared" si="10"/>
        <v/>
      </c>
      <c r="E128" s="19" t="str">
        <f t="shared" si="11"/>
        <v/>
      </c>
      <c r="F128" s="19" t="str">
        <f t="shared" si="12"/>
        <v/>
      </c>
      <c r="G128" s="19" t="str">
        <f t="shared" si="13"/>
        <v/>
      </c>
    </row>
    <row r="129" spans="1:7">
      <c r="A129" s="18" t="str">
        <f t="shared" si="7"/>
        <v/>
      </c>
      <c r="B129" s="20" t="str">
        <f t="shared" si="8"/>
        <v/>
      </c>
      <c r="C129" s="19" t="str">
        <f t="shared" si="9"/>
        <v/>
      </c>
      <c r="D129" s="62" t="str">
        <f t="shared" si="10"/>
        <v/>
      </c>
      <c r="E129" s="19" t="str">
        <f t="shared" si="11"/>
        <v/>
      </c>
      <c r="F129" s="19" t="str">
        <f t="shared" si="12"/>
        <v/>
      </c>
      <c r="G129" s="19" t="str">
        <f t="shared" si="13"/>
        <v/>
      </c>
    </row>
    <row r="130" spans="1:7">
      <c r="A130" s="18" t="str">
        <f t="shared" si="7"/>
        <v/>
      </c>
      <c r="B130" s="20" t="str">
        <f t="shared" si="8"/>
        <v/>
      </c>
      <c r="C130" s="19" t="str">
        <f t="shared" si="9"/>
        <v/>
      </c>
      <c r="D130" s="62" t="str">
        <f t="shared" si="10"/>
        <v/>
      </c>
      <c r="E130" s="19" t="str">
        <f t="shared" si="11"/>
        <v/>
      </c>
      <c r="F130" s="19" t="str">
        <f t="shared" si="12"/>
        <v/>
      </c>
      <c r="G130" s="19" t="str">
        <f t="shared" si="13"/>
        <v/>
      </c>
    </row>
    <row r="131" spans="1:7">
      <c r="A131" s="18" t="str">
        <f t="shared" si="7"/>
        <v/>
      </c>
      <c r="B131" s="20" t="str">
        <f t="shared" si="8"/>
        <v/>
      </c>
      <c r="C131" s="19" t="str">
        <f t="shared" si="9"/>
        <v/>
      </c>
      <c r="D131" s="62" t="str">
        <f t="shared" si="10"/>
        <v/>
      </c>
      <c r="E131" s="19" t="str">
        <f t="shared" si="11"/>
        <v/>
      </c>
      <c r="F131" s="19" t="str">
        <f t="shared" si="12"/>
        <v/>
      </c>
      <c r="G131" s="19" t="str">
        <f t="shared" si="13"/>
        <v/>
      </c>
    </row>
    <row r="132" spans="1:7">
      <c r="A132" s="18" t="str">
        <f t="shared" si="7"/>
        <v/>
      </c>
      <c r="B132" s="20" t="str">
        <f t="shared" si="8"/>
        <v/>
      </c>
      <c r="C132" s="19" t="str">
        <f t="shared" si="9"/>
        <v/>
      </c>
      <c r="D132" s="62" t="str">
        <f t="shared" si="10"/>
        <v/>
      </c>
      <c r="E132" s="19" t="str">
        <f t="shared" si="11"/>
        <v/>
      </c>
      <c r="F132" s="19" t="str">
        <f t="shared" si="12"/>
        <v/>
      </c>
      <c r="G132" s="19" t="str">
        <f t="shared" si="13"/>
        <v/>
      </c>
    </row>
    <row r="133" spans="1:7">
      <c r="A133" s="18" t="str">
        <f t="shared" si="7"/>
        <v/>
      </c>
      <c r="B133" s="20" t="str">
        <f t="shared" si="8"/>
        <v/>
      </c>
      <c r="C133" s="19" t="str">
        <f t="shared" si="9"/>
        <v/>
      </c>
      <c r="D133" s="62" t="str">
        <f t="shared" si="10"/>
        <v/>
      </c>
      <c r="E133" s="19" t="str">
        <f t="shared" si="11"/>
        <v/>
      </c>
      <c r="F133" s="19" t="str">
        <f t="shared" si="12"/>
        <v/>
      </c>
      <c r="G133" s="19" t="str">
        <f t="shared" si="13"/>
        <v/>
      </c>
    </row>
    <row r="134" spans="1:7">
      <c r="A134" s="18" t="str">
        <f t="shared" si="7"/>
        <v/>
      </c>
      <c r="B134" s="20" t="str">
        <f t="shared" si="8"/>
        <v/>
      </c>
      <c r="C134" s="19" t="str">
        <f t="shared" si="9"/>
        <v/>
      </c>
      <c r="D134" s="62" t="str">
        <f t="shared" si="10"/>
        <v/>
      </c>
      <c r="E134" s="19" t="str">
        <f t="shared" si="11"/>
        <v/>
      </c>
      <c r="F134" s="19" t="str">
        <f t="shared" si="12"/>
        <v/>
      </c>
      <c r="G134" s="19" t="str">
        <f t="shared" si="13"/>
        <v/>
      </c>
    </row>
    <row r="135" spans="1:7">
      <c r="A135" s="18" t="str">
        <f t="shared" si="7"/>
        <v/>
      </c>
      <c r="B135" s="20" t="str">
        <f t="shared" si="8"/>
        <v/>
      </c>
      <c r="C135" s="19" t="str">
        <f t="shared" si="9"/>
        <v/>
      </c>
      <c r="D135" s="62" t="str">
        <f t="shared" si="10"/>
        <v/>
      </c>
      <c r="E135" s="19" t="str">
        <f t="shared" si="11"/>
        <v/>
      </c>
      <c r="F135" s="19" t="str">
        <f t="shared" si="12"/>
        <v/>
      </c>
      <c r="G135" s="19" t="str">
        <f t="shared" si="13"/>
        <v/>
      </c>
    </row>
    <row r="136" spans="1:7">
      <c r="A136" s="18" t="str">
        <f t="shared" si="7"/>
        <v/>
      </c>
      <c r="B136" s="20" t="str">
        <f t="shared" si="8"/>
        <v/>
      </c>
      <c r="C136" s="19" t="str">
        <f t="shared" si="9"/>
        <v/>
      </c>
      <c r="D136" s="62" t="str">
        <f t="shared" si="10"/>
        <v/>
      </c>
      <c r="E136" s="19" t="str">
        <f t="shared" si="11"/>
        <v/>
      </c>
      <c r="F136" s="19" t="str">
        <f t="shared" si="12"/>
        <v/>
      </c>
      <c r="G136" s="19" t="str">
        <f t="shared" si="13"/>
        <v/>
      </c>
    </row>
    <row r="137" spans="1:7">
      <c r="A137" s="18" t="str">
        <f t="shared" si="7"/>
        <v/>
      </c>
      <c r="B137" s="20" t="str">
        <f t="shared" si="8"/>
        <v/>
      </c>
      <c r="C137" s="19" t="str">
        <f t="shared" si="9"/>
        <v/>
      </c>
      <c r="D137" s="62" t="str">
        <f t="shared" si="10"/>
        <v/>
      </c>
      <c r="E137" s="19" t="str">
        <f t="shared" si="11"/>
        <v/>
      </c>
      <c r="F137" s="19" t="str">
        <f t="shared" si="12"/>
        <v/>
      </c>
      <c r="G137" s="19" t="str">
        <f t="shared" si="13"/>
        <v/>
      </c>
    </row>
    <row r="138" spans="1:7">
      <c r="A138" s="18" t="str">
        <f t="shared" si="7"/>
        <v/>
      </c>
      <c r="B138" s="20" t="str">
        <f t="shared" si="8"/>
        <v/>
      </c>
      <c r="C138" s="19" t="str">
        <f t="shared" si="9"/>
        <v/>
      </c>
      <c r="D138" s="62" t="str">
        <f t="shared" si="10"/>
        <v/>
      </c>
      <c r="E138" s="19" t="str">
        <f t="shared" si="11"/>
        <v/>
      </c>
      <c r="F138" s="19" t="str">
        <f t="shared" si="12"/>
        <v/>
      </c>
      <c r="G138" s="19" t="str">
        <f t="shared" si="13"/>
        <v/>
      </c>
    </row>
    <row r="139" spans="1:7">
      <c r="A139" s="18" t="str">
        <f t="shared" si="7"/>
        <v/>
      </c>
      <c r="B139" s="20" t="str">
        <f t="shared" si="8"/>
        <v/>
      </c>
      <c r="C139" s="19" t="str">
        <f t="shared" si="9"/>
        <v/>
      </c>
      <c r="D139" s="62" t="str">
        <f t="shared" si="10"/>
        <v/>
      </c>
      <c r="E139" s="19" t="str">
        <f t="shared" si="11"/>
        <v/>
      </c>
      <c r="F139" s="19" t="str">
        <f t="shared" si="12"/>
        <v/>
      </c>
      <c r="G139" s="19" t="str">
        <f t="shared" si="13"/>
        <v/>
      </c>
    </row>
    <row r="140" spans="1:7">
      <c r="A140" s="18" t="str">
        <f t="shared" si="7"/>
        <v/>
      </c>
      <c r="B140" s="20" t="str">
        <f t="shared" si="8"/>
        <v/>
      </c>
      <c r="C140" s="19" t="str">
        <f t="shared" si="9"/>
        <v/>
      </c>
      <c r="D140" s="62" t="str">
        <f t="shared" si="10"/>
        <v/>
      </c>
      <c r="E140" s="19" t="str">
        <f t="shared" si="11"/>
        <v/>
      </c>
      <c r="F140" s="19" t="str">
        <f t="shared" si="12"/>
        <v/>
      </c>
      <c r="G140" s="19" t="str">
        <f t="shared" si="13"/>
        <v/>
      </c>
    </row>
    <row r="141" spans="1:7">
      <c r="A141" s="18" t="str">
        <f t="shared" si="7"/>
        <v/>
      </c>
      <c r="B141" s="20" t="str">
        <f t="shared" si="8"/>
        <v/>
      </c>
      <c r="C141" s="19" t="str">
        <f t="shared" si="9"/>
        <v/>
      </c>
      <c r="D141" s="62" t="str">
        <f t="shared" si="10"/>
        <v/>
      </c>
      <c r="E141" s="19" t="str">
        <f t="shared" si="11"/>
        <v/>
      </c>
      <c r="F141" s="19" t="str">
        <f t="shared" si="12"/>
        <v/>
      </c>
      <c r="G141" s="19" t="str">
        <f t="shared" si="13"/>
        <v/>
      </c>
    </row>
    <row r="142" spans="1:7">
      <c r="A142" s="18" t="str">
        <f t="shared" si="7"/>
        <v/>
      </c>
      <c r="B142" s="20" t="str">
        <f t="shared" si="8"/>
        <v/>
      </c>
      <c r="C142" s="19" t="str">
        <f t="shared" si="9"/>
        <v/>
      </c>
      <c r="D142" s="62" t="str">
        <f t="shared" si="10"/>
        <v/>
      </c>
      <c r="E142" s="19" t="str">
        <f t="shared" si="11"/>
        <v/>
      </c>
      <c r="F142" s="19" t="str">
        <f t="shared" si="12"/>
        <v/>
      </c>
      <c r="G142" s="19" t="str">
        <f t="shared" si="13"/>
        <v/>
      </c>
    </row>
    <row r="143" spans="1:7">
      <c r="A143" s="18" t="str">
        <f t="shared" si="7"/>
        <v/>
      </c>
      <c r="B143" s="20" t="str">
        <f t="shared" si="8"/>
        <v/>
      </c>
      <c r="C143" s="19" t="str">
        <f t="shared" si="9"/>
        <v/>
      </c>
      <c r="D143" s="62" t="str">
        <f t="shared" si="10"/>
        <v/>
      </c>
      <c r="E143" s="19" t="str">
        <f t="shared" si="11"/>
        <v/>
      </c>
      <c r="F143" s="19" t="str">
        <f t="shared" si="12"/>
        <v/>
      </c>
      <c r="G143" s="19" t="str">
        <f t="shared" si="13"/>
        <v/>
      </c>
    </row>
    <row r="144" spans="1:7">
      <c r="A144" s="18" t="str">
        <f t="shared" si="7"/>
        <v/>
      </c>
      <c r="B144" s="20" t="str">
        <f t="shared" si="8"/>
        <v/>
      </c>
      <c r="C144" s="19" t="str">
        <f t="shared" si="9"/>
        <v/>
      </c>
      <c r="D144" s="62" t="str">
        <f t="shared" si="10"/>
        <v/>
      </c>
      <c r="E144" s="19" t="str">
        <f t="shared" si="11"/>
        <v/>
      </c>
      <c r="F144" s="19" t="str">
        <f t="shared" si="12"/>
        <v/>
      </c>
      <c r="G144" s="19" t="str">
        <f t="shared" si="13"/>
        <v/>
      </c>
    </row>
    <row r="145" spans="1:7">
      <c r="A145" s="18" t="str">
        <f t="shared" si="7"/>
        <v/>
      </c>
      <c r="B145" s="20" t="str">
        <f t="shared" si="8"/>
        <v/>
      </c>
      <c r="C145" s="19" t="str">
        <f t="shared" si="9"/>
        <v/>
      </c>
      <c r="D145" s="62" t="str">
        <f t="shared" si="10"/>
        <v/>
      </c>
      <c r="E145" s="19" t="str">
        <f t="shared" si="11"/>
        <v/>
      </c>
      <c r="F145" s="19" t="str">
        <f t="shared" si="12"/>
        <v/>
      </c>
      <c r="G145" s="19" t="str">
        <f t="shared" si="13"/>
        <v/>
      </c>
    </row>
    <row r="146" spans="1:7">
      <c r="A146" s="18" t="str">
        <f t="shared" si="7"/>
        <v/>
      </c>
      <c r="B146" s="20" t="str">
        <f t="shared" si="8"/>
        <v/>
      </c>
      <c r="C146" s="19" t="str">
        <f t="shared" si="9"/>
        <v/>
      </c>
      <c r="D146" s="62" t="str">
        <f t="shared" si="10"/>
        <v/>
      </c>
      <c r="E146" s="19" t="str">
        <f t="shared" si="11"/>
        <v/>
      </c>
      <c r="F146" s="19" t="str">
        <f t="shared" si="12"/>
        <v/>
      </c>
      <c r="G146" s="19" t="str">
        <f t="shared" si="13"/>
        <v/>
      </c>
    </row>
    <row r="147" spans="1:7">
      <c r="A147" s="18" t="str">
        <f t="shared" si="7"/>
        <v/>
      </c>
      <c r="B147" s="20" t="str">
        <f t="shared" si="8"/>
        <v/>
      </c>
      <c r="C147" s="19" t="str">
        <f t="shared" si="9"/>
        <v/>
      </c>
      <c r="D147" s="62" t="str">
        <f t="shared" si="10"/>
        <v/>
      </c>
      <c r="E147" s="19" t="str">
        <f t="shared" si="11"/>
        <v/>
      </c>
      <c r="F147" s="19" t="str">
        <f t="shared" si="12"/>
        <v/>
      </c>
      <c r="G147" s="19" t="str">
        <f t="shared" si="13"/>
        <v/>
      </c>
    </row>
    <row r="148" spans="1:7">
      <c r="A148" s="18" t="str">
        <f t="shared" si="7"/>
        <v/>
      </c>
      <c r="B148" s="20" t="str">
        <f t="shared" si="8"/>
        <v/>
      </c>
      <c r="C148" s="19" t="str">
        <f t="shared" si="9"/>
        <v/>
      </c>
      <c r="D148" s="62" t="str">
        <f t="shared" si="10"/>
        <v/>
      </c>
      <c r="E148" s="19" t="str">
        <f t="shared" si="11"/>
        <v/>
      </c>
      <c r="F148" s="19" t="str">
        <f t="shared" si="12"/>
        <v/>
      </c>
      <c r="G148" s="19" t="str">
        <f t="shared" si="13"/>
        <v/>
      </c>
    </row>
    <row r="149" spans="1:7">
      <c r="A149" s="18" t="str">
        <f t="shared" si="7"/>
        <v/>
      </c>
      <c r="B149" s="20" t="str">
        <f t="shared" si="8"/>
        <v/>
      </c>
      <c r="C149" s="19" t="str">
        <f t="shared" si="9"/>
        <v/>
      </c>
      <c r="D149" s="62" t="str">
        <f t="shared" si="10"/>
        <v/>
      </c>
      <c r="E149" s="19" t="str">
        <f t="shared" si="11"/>
        <v/>
      </c>
      <c r="F149" s="19" t="str">
        <f t="shared" si="12"/>
        <v/>
      </c>
      <c r="G149" s="19" t="str">
        <f t="shared" si="13"/>
        <v/>
      </c>
    </row>
    <row r="150" spans="1:7">
      <c r="A150" s="18" t="str">
        <f t="shared" ref="A150:A213" si="14">IF(G149="","",IF(roundOpt,IF(OR(A149&gt;=nper,ROUND(G149,2)&lt;=0),"",A149+1),IF(OR(A149&gt;=nper,G149&lt;=0),"",A149+1)))</f>
        <v/>
      </c>
      <c r="B150" s="20" t="str">
        <f t="shared" ref="B150:B213" si="15">IF(A150="","",IF(OR(periods_per_year=26,periods_per_year=52),IF(periods_per_year=26,IF(A150=1,fpdate,B149+14),IF(periods_per_year=52,IF(A150=1,fpdate,B149+7),"n/a")),IF(periods_per_year=24,DATE(YEAR(fpdate),MONTH(fpdate)+(A150-1)/2+IF(AND(DAY(fpdate)&gt;=15,MOD(A150,2)=0),1,0),IF(MOD(A150,2)=0,IF(DAY(fpdate)&gt;=15,DAY(fpdate)-14,DAY(fpdate)+14),DAY(fpdate))),IF(DAY(DATE(YEAR(fpdate),MONTH(fpdate)+(A150-1)*months_per_period,DAY(fpdate)))&lt;&gt;DAY(fpdate),DATE(YEAR(fpdate),MONTH(fpdate)+(A150-1)*months_per_period+1,0),DATE(YEAR(fpdate),MONTH(fpdate)+(A150-1)*months_per_period,DAY(fpdate))))))</f>
        <v/>
      </c>
      <c r="C150" s="19" t="str">
        <f t="shared" ref="C150:C213" si="16">IF(A150="","",IF(roundOpt,IF(OR(A150=nper,payment&gt;ROUND((1+rate)*G149,2)),ROUND((1+rate)*G149,2),payment),IF(OR(A150=nper,payment&gt;(1+rate)*G149),(1+rate)*G149,payment)))</f>
        <v/>
      </c>
      <c r="D150" s="62" t="str">
        <f t="shared" ref="D150:D213" si="17">C150</f>
        <v/>
      </c>
      <c r="E150" s="19" t="str">
        <f t="shared" si="11"/>
        <v/>
      </c>
      <c r="F150" s="19" t="str">
        <f t="shared" si="12"/>
        <v/>
      </c>
      <c r="G150" s="19" t="str">
        <f t="shared" si="13"/>
        <v/>
      </c>
    </row>
    <row r="151" spans="1:7">
      <c r="A151" s="18" t="str">
        <f t="shared" si="14"/>
        <v/>
      </c>
      <c r="B151" s="20" t="str">
        <f t="shared" si="15"/>
        <v/>
      </c>
      <c r="C151" s="19" t="str">
        <f t="shared" si="16"/>
        <v/>
      </c>
      <c r="D151" s="62" t="str">
        <f t="shared" si="17"/>
        <v/>
      </c>
      <c r="E151" s="19" t="str">
        <f t="shared" ref="E151:E214" si="18">IF(A151="","",IF(AND(A151=1,pmtType=1),0,IF(roundOpt,ROUND(rate*G150,2),rate*G150)))</f>
        <v/>
      </c>
      <c r="F151" s="19" t="str">
        <f t="shared" ref="F151:F214" si="19">IF(A151="","",D151-E151)</f>
        <v/>
      </c>
      <c r="G151" s="19" t="str">
        <f t="shared" ref="G151:G214" si="20">IF(A151="","",G150-F151)</f>
        <v/>
      </c>
    </row>
    <row r="152" spans="1:7">
      <c r="A152" s="18" t="str">
        <f t="shared" si="14"/>
        <v/>
      </c>
      <c r="B152" s="20" t="str">
        <f t="shared" si="15"/>
        <v/>
      </c>
      <c r="C152" s="19" t="str">
        <f t="shared" si="16"/>
        <v/>
      </c>
      <c r="D152" s="62" t="str">
        <f t="shared" si="17"/>
        <v/>
      </c>
      <c r="E152" s="19" t="str">
        <f t="shared" si="18"/>
        <v/>
      </c>
      <c r="F152" s="19" t="str">
        <f t="shared" si="19"/>
        <v/>
      </c>
      <c r="G152" s="19" t="str">
        <f t="shared" si="20"/>
        <v/>
      </c>
    </row>
    <row r="153" spans="1:7">
      <c r="A153" s="18" t="str">
        <f t="shared" si="14"/>
        <v/>
      </c>
      <c r="B153" s="20" t="str">
        <f t="shared" si="15"/>
        <v/>
      </c>
      <c r="C153" s="19" t="str">
        <f t="shared" si="16"/>
        <v/>
      </c>
      <c r="D153" s="62" t="str">
        <f t="shared" si="17"/>
        <v/>
      </c>
      <c r="E153" s="19" t="str">
        <f t="shared" si="18"/>
        <v/>
      </c>
      <c r="F153" s="19" t="str">
        <f t="shared" si="19"/>
        <v/>
      </c>
      <c r="G153" s="19" t="str">
        <f t="shared" si="20"/>
        <v/>
      </c>
    </row>
    <row r="154" spans="1:7">
      <c r="A154" s="18" t="str">
        <f t="shared" si="14"/>
        <v/>
      </c>
      <c r="B154" s="20" t="str">
        <f t="shared" si="15"/>
        <v/>
      </c>
      <c r="C154" s="19" t="str">
        <f t="shared" si="16"/>
        <v/>
      </c>
      <c r="D154" s="62" t="str">
        <f t="shared" si="17"/>
        <v/>
      </c>
      <c r="E154" s="19" t="str">
        <f t="shared" si="18"/>
        <v/>
      </c>
      <c r="F154" s="19" t="str">
        <f t="shared" si="19"/>
        <v/>
      </c>
      <c r="G154" s="19" t="str">
        <f t="shared" si="20"/>
        <v/>
      </c>
    </row>
    <row r="155" spans="1:7">
      <c r="A155" s="18" t="str">
        <f t="shared" si="14"/>
        <v/>
      </c>
      <c r="B155" s="20" t="str">
        <f t="shared" si="15"/>
        <v/>
      </c>
      <c r="C155" s="19" t="str">
        <f t="shared" si="16"/>
        <v/>
      </c>
      <c r="D155" s="62" t="str">
        <f t="shared" si="17"/>
        <v/>
      </c>
      <c r="E155" s="19" t="str">
        <f t="shared" si="18"/>
        <v/>
      </c>
      <c r="F155" s="19" t="str">
        <f t="shared" si="19"/>
        <v/>
      </c>
      <c r="G155" s="19" t="str">
        <f t="shared" si="20"/>
        <v/>
      </c>
    </row>
    <row r="156" spans="1:7">
      <c r="A156" s="18" t="str">
        <f t="shared" si="14"/>
        <v/>
      </c>
      <c r="B156" s="20" t="str">
        <f t="shared" si="15"/>
        <v/>
      </c>
      <c r="C156" s="19" t="str">
        <f t="shared" si="16"/>
        <v/>
      </c>
      <c r="D156" s="62" t="str">
        <f t="shared" si="17"/>
        <v/>
      </c>
      <c r="E156" s="19" t="str">
        <f t="shared" si="18"/>
        <v/>
      </c>
      <c r="F156" s="19" t="str">
        <f t="shared" si="19"/>
        <v/>
      </c>
      <c r="G156" s="19" t="str">
        <f t="shared" si="20"/>
        <v/>
      </c>
    </row>
    <row r="157" spans="1:7">
      <c r="A157" s="18" t="str">
        <f t="shared" si="14"/>
        <v/>
      </c>
      <c r="B157" s="20" t="str">
        <f t="shared" si="15"/>
        <v/>
      </c>
      <c r="C157" s="19" t="str">
        <f t="shared" si="16"/>
        <v/>
      </c>
      <c r="D157" s="62" t="str">
        <f t="shared" si="17"/>
        <v/>
      </c>
      <c r="E157" s="19" t="str">
        <f t="shared" si="18"/>
        <v/>
      </c>
      <c r="F157" s="19" t="str">
        <f t="shared" si="19"/>
        <v/>
      </c>
      <c r="G157" s="19" t="str">
        <f t="shared" si="20"/>
        <v/>
      </c>
    </row>
    <row r="158" spans="1:7">
      <c r="A158" s="18" t="str">
        <f t="shared" si="14"/>
        <v/>
      </c>
      <c r="B158" s="20" t="str">
        <f t="shared" si="15"/>
        <v/>
      </c>
      <c r="C158" s="19" t="str">
        <f t="shared" si="16"/>
        <v/>
      </c>
      <c r="D158" s="62" t="str">
        <f t="shared" si="17"/>
        <v/>
      </c>
      <c r="E158" s="19" t="str">
        <f t="shared" si="18"/>
        <v/>
      </c>
      <c r="F158" s="19" t="str">
        <f t="shared" si="19"/>
        <v/>
      </c>
      <c r="G158" s="19" t="str">
        <f t="shared" si="20"/>
        <v/>
      </c>
    </row>
    <row r="159" spans="1:7">
      <c r="A159" s="18" t="str">
        <f t="shared" si="14"/>
        <v/>
      </c>
      <c r="B159" s="20" t="str">
        <f t="shared" si="15"/>
        <v/>
      </c>
      <c r="C159" s="19" t="str">
        <f t="shared" si="16"/>
        <v/>
      </c>
      <c r="D159" s="62" t="str">
        <f t="shared" si="17"/>
        <v/>
      </c>
      <c r="E159" s="19" t="str">
        <f t="shared" si="18"/>
        <v/>
      </c>
      <c r="F159" s="19" t="str">
        <f t="shared" si="19"/>
        <v/>
      </c>
      <c r="G159" s="19" t="str">
        <f t="shared" si="20"/>
        <v/>
      </c>
    </row>
    <row r="160" spans="1:7">
      <c r="A160" s="18" t="str">
        <f t="shared" si="14"/>
        <v/>
      </c>
      <c r="B160" s="20" t="str">
        <f t="shared" si="15"/>
        <v/>
      </c>
      <c r="C160" s="19" t="str">
        <f t="shared" si="16"/>
        <v/>
      </c>
      <c r="D160" s="62" t="str">
        <f t="shared" si="17"/>
        <v/>
      </c>
      <c r="E160" s="19" t="str">
        <f t="shared" si="18"/>
        <v/>
      </c>
      <c r="F160" s="19" t="str">
        <f t="shared" si="19"/>
        <v/>
      </c>
      <c r="G160" s="19" t="str">
        <f t="shared" si="20"/>
        <v/>
      </c>
    </row>
    <row r="161" spans="1:7">
      <c r="A161" s="18" t="str">
        <f t="shared" si="14"/>
        <v/>
      </c>
      <c r="B161" s="20" t="str">
        <f t="shared" si="15"/>
        <v/>
      </c>
      <c r="C161" s="19" t="str">
        <f t="shared" si="16"/>
        <v/>
      </c>
      <c r="D161" s="62" t="str">
        <f t="shared" si="17"/>
        <v/>
      </c>
      <c r="E161" s="19" t="str">
        <f t="shared" si="18"/>
        <v/>
      </c>
      <c r="F161" s="19" t="str">
        <f t="shared" si="19"/>
        <v/>
      </c>
      <c r="G161" s="19" t="str">
        <f t="shared" si="20"/>
        <v/>
      </c>
    </row>
    <row r="162" spans="1:7">
      <c r="A162" s="18" t="str">
        <f t="shared" si="14"/>
        <v/>
      </c>
      <c r="B162" s="20" t="str">
        <f t="shared" si="15"/>
        <v/>
      </c>
      <c r="C162" s="19" t="str">
        <f t="shared" si="16"/>
        <v/>
      </c>
      <c r="D162" s="62" t="str">
        <f t="shared" si="17"/>
        <v/>
      </c>
      <c r="E162" s="19" t="str">
        <f t="shared" si="18"/>
        <v/>
      </c>
      <c r="F162" s="19" t="str">
        <f t="shared" si="19"/>
        <v/>
      </c>
      <c r="G162" s="19" t="str">
        <f t="shared" si="20"/>
        <v/>
      </c>
    </row>
    <row r="163" spans="1:7">
      <c r="A163" s="18" t="str">
        <f t="shared" si="14"/>
        <v/>
      </c>
      <c r="B163" s="20" t="str">
        <f t="shared" si="15"/>
        <v/>
      </c>
      <c r="C163" s="19" t="str">
        <f t="shared" si="16"/>
        <v/>
      </c>
      <c r="D163" s="62" t="str">
        <f t="shared" si="17"/>
        <v/>
      </c>
      <c r="E163" s="19" t="str">
        <f t="shared" si="18"/>
        <v/>
      </c>
      <c r="F163" s="19" t="str">
        <f t="shared" si="19"/>
        <v/>
      </c>
      <c r="G163" s="19" t="str">
        <f t="shared" si="20"/>
        <v/>
      </c>
    </row>
    <row r="164" spans="1:7">
      <c r="A164" s="18" t="str">
        <f t="shared" si="14"/>
        <v/>
      </c>
      <c r="B164" s="20" t="str">
        <f t="shared" si="15"/>
        <v/>
      </c>
      <c r="C164" s="19" t="str">
        <f t="shared" si="16"/>
        <v/>
      </c>
      <c r="D164" s="62" t="str">
        <f t="shared" si="17"/>
        <v/>
      </c>
      <c r="E164" s="19" t="str">
        <f t="shared" si="18"/>
        <v/>
      </c>
      <c r="F164" s="19" t="str">
        <f t="shared" si="19"/>
        <v/>
      </c>
      <c r="G164" s="19" t="str">
        <f t="shared" si="20"/>
        <v/>
      </c>
    </row>
    <row r="165" spans="1:7">
      <c r="A165" s="18" t="str">
        <f t="shared" si="14"/>
        <v/>
      </c>
      <c r="B165" s="20" t="str">
        <f t="shared" si="15"/>
        <v/>
      </c>
      <c r="C165" s="19" t="str">
        <f t="shared" si="16"/>
        <v/>
      </c>
      <c r="D165" s="62" t="str">
        <f t="shared" si="17"/>
        <v/>
      </c>
      <c r="E165" s="19" t="str">
        <f t="shared" si="18"/>
        <v/>
      </c>
      <c r="F165" s="19" t="str">
        <f t="shared" si="19"/>
        <v/>
      </c>
      <c r="G165" s="19" t="str">
        <f t="shared" si="20"/>
        <v/>
      </c>
    </row>
    <row r="166" spans="1:7">
      <c r="A166" s="18" t="str">
        <f t="shared" si="14"/>
        <v/>
      </c>
      <c r="B166" s="20" t="str">
        <f t="shared" si="15"/>
        <v/>
      </c>
      <c r="C166" s="19" t="str">
        <f t="shared" si="16"/>
        <v/>
      </c>
      <c r="D166" s="62" t="str">
        <f t="shared" si="17"/>
        <v/>
      </c>
      <c r="E166" s="19" t="str">
        <f t="shared" si="18"/>
        <v/>
      </c>
      <c r="F166" s="19" t="str">
        <f t="shared" si="19"/>
        <v/>
      </c>
      <c r="G166" s="19" t="str">
        <f t="shared" si="20"/>
        <v/>
      </c>
    </row>
    <row r="167" spans="1:7">
      <c r="A167" s="18" t="str">
        <f t="shared" si="14"/>
        <v/>
      </c>
      <c r="B167" s="20" t="str">
        <f t="shared" si="15"/>
        <v/>
      </c>
      <c r="C167" s="19" t="str">
        <f t="shared" si="16"/>
        <v/>
      </c>
      <c r="D167" s="62" t="str">
        <f t="shared" si="17"/>
        <v/>
      </c>
      <c r="E167" s="19" t="str">
        <f t="shared" si="18"/>
        <v/>
      </c>
      <c r="F167" s="19" t="str">
        <f t="shared" si="19"/>
        <v/>
      </c>
      <c r="G167" s="19" t="str">
        <f t="shared" si="20"/>
        <v/>
      </c>
    </row>
    <row r="168" spans="1:7">
      <c r="A168" s="18" t="str">
        <f t="shared" si="14"/>
        <v/>
      </c>
      <c r="B168" s="20" t="str">
        <f t="shared" si="15"/>
        <v/>
      </c>
      <c r="C168" s="19" t="str">
        <f t="shared" si="16"/>
        <v/>
      </c>
      <c r="D168" s="62" t="str">
        <f t="shared" si="17"/>
        <v/>
      </c>
      <c r="E168" s="19" t="str">
        <f t="shared" si="18"/>
        <v/>
      </c>
      <c r="F168" s="19" t="str">
        <f t="shared" si="19"/>
        <v/>
      </c>
      <c r="G168" s="19" t="str">
        <f t="shared" si="20"/>
        <v/>
      </c>
    </row>
    <row r="169" spans="1:7">
      <c r="A169" s="18" t="str">
        <f t="shared" si="14"/>
        <v/>
      </c>
      <c r="B169" s="20" t="str">
        <f t="shared" si="15"/>
        <v/>
      </c>
      <c r="C169" s="19" t="str">
        <f t="shared" si="16"/>
        <v/>
      </c>
      <c r="D169" s="62" t="str">
        <f t="shared" si="17"/>
        <v/>
      </c>
      <c r="E169" s="19" t="str">
        <f t="shared" si="18"/>
        <v/>
      </c>
      <c r="F169" s="19" t="str">
        <f t="shared" si="19"/>
        <v/>
      </c>
      <c r="G169" s="19" t="str">
        <f t="shared" si="20"/>
        <v/>
      </c>
    </row>
    <row r="170" spans="1:7">
      <c r="A170" s="18" t="str">
        <f t="shared" si="14"/>
        <v/>
      </c>
      <c r="B170" s="20" t="str">
        <f t="shared" si="15"/>
        <v/>
      </c>
      <c r="C170" s="19" t="str">
        <f t="shared" si="16"/>
        <v/>
      </c>
      <c r="D170" s="62" t="str">
        <f t="shared" si="17"/>
        <v/>
      </c>
      <c r="E170" s="19" t="str">
        <f t="shared" si="18"/>
        <v/>
      </c>
      <c r="F170" s="19" t="str">
        <f t="shared" si="19"/>
        <v/>
      </c>
      <c r="G170" s="19" t="str">
        <f t="shared" si="20"/>
        <v/>
      </c>
    </row>
    <row r="171" spans="1:7">
      <c r="A171" s="18" t="str">
        <f t="shared" si="14"/>
        <v/>
      </c>
      <c r="B171" s="20" t="str">
        <f t="shared" si="15"/>
        <v/>
      </c>
      <c r="C171" s="19" t="str">
        <f t="shared" si="16"/>
        <v/>
      </c>
      <c r="D171" s="62" t="str">
        <f t="shared" si="17"/>
        <v/>
      </c>
      <c r="E171" s="19" t="str">
        <f t="shared" si="18"/>
        <v/>
      </c>
      <c r="F171" s="19" t="str">
        <f t="shared" si="19"/>
        <v/>
      </c>
      <c r="G171" s="19" t="str">
        <f t="shared" si="20"/>
        <v/>
      </c>
    </row>
    <row r="172" spans="1:7">
      <c r="A172" s="18" t="str">
        <f t="shared" si="14"/>
        <v/>
      </c>
      <c r="B172" s="20" t="str">
        <f t="shared" si="15"/>
        <v/>
      </c>
      <c r="C172" s="19" t="str">
        <f t="shared" si="16"/>
        <v/>
      </c>
      <c r="D172" s="62" t="str">
        <f t="shared" si="17"/>
        <v/>
      </c>
      <c r="E172" s="19" t="str">
        <f t="shared" si="18"/>
        <v/>
      </c>
      <c r="F172" s="19" t="str">
        <f t="shared" si="19"/>
        <v/>
      </c>
      <c r="G172" s="19" t="str">
        <f t="shared" si="20"/>
        <v/>
      </c>
    </row>
    <row r="173" spans="1:7">
      <c r="A173" s="18" t="str">
        <f t="shared" si="14"/>
        <v/>
      </c>
      <c r="B173" s="20" t="str">
        <f t="shared" si="15"/>
        <v/>
      </c>
      <c r="C173" s="19" t="str">
        <f t="shared" si="16"/>
        <v/>
      </c>
      <c r="D173" s="62" t="str">
        <f t="shared" si="17"/>
        <v/>
      </c>
      <c r="E173" s="19" t="str">
        <f t="shared" si="18"/>
        <v/>
      </c>
      <c r="F173" s="19" t="str">
        <f t="shared" si="19"/>
        <v/>
      </c>
      <c r="G173" s="19" t="str">
        <f t="shared" si="20"/>
        <v/>
      </c>
    </row>
    <row r="174" spans="1:7">
      <c r="A174" s="18" t="str">
        <f t="shared" si="14"/>
        <v/>
      </c>
      <c r="B174" s="20" t="str">
        <f t="shared" si="15"/>
        <v/>
      </c>
      <c r="C174" s="19" t="str">
        <f t="shared" si="16"/>
        <v/>
      </c>
      <c r="D174" s="62" t="str">
        <f t="shared" si="17"/>
        <v/>
      </c>
      <c r="E174" s="19" t="str">
        <f t="shared" si="18"/>
        <v/>
      </c>
      <c r="F174" s="19" t="str">
        <f t="shared" si="19"/>
        <v/>
      </c>
      <c r="G174" s="19" t="str">
        <f t="shared" si="20"/>
        <v/>
      </c>
    </row>
    <row r="175" spans="1:7">
      <c r="A175" s="18" t="str">
        <f t="shared" si="14"/>
        <v/>
      </c>
      <c r="B175" s="20" t="str">
        <f t="shared" si="15"/>
        <v/>
      </c>
      <c r="C175" s="19" t="str">
        <f t="shared" si="16"/>
        <v/>
      </c>
      <c r="D175" s="62" t="str">
        <f t="shared" si="17"/>
        <v/>
      </c>
      <c r="E175" s="19" t="str">
        <f t="shared" si="18"/>
        <v/>
      </c>
      <c r="F175" s="19" t="str">
        <f t="shared" si="19"/>
        <v/>
      </c>
      <c r="G175" s="19" t="str">
        <f t="shared" si="20"/>
        <v/>
      </c>
    </row>
    <row r="176" spans="1:7">
      <c r="A176" s="18" t="str">
        <f t="shared" si="14"/>
        <v/>
      </c>
      <c r="B176" s="20" t="str">
        <f t="shared" si="15"/>
        <v/>
      </c>
      <c r="C176" s="19" t="str">
        <f t="shared" si="16"/>
        <v/>
      </c>
      <c r="D176" s="62" t="str">
        <f t="shared" si="17"/>
        <v/>
      </c>
      <c r="E176" s="19" t="str">
        <f t="shared" si="18"/>
        <v/>
      </c>
      <c r="F176" s="19" t="str">
        <f t="shared" si="19"/>
        <v/>
      </c>
      <c r="G176" s="19" t="str">
        <f t="shared" si="20"/>
        <v/>
      </c>
    </row>
    <row r="177" spans="1:7">
      <c r="A177" s="18" t="str">
        <f t="shared" si="14"/>
        <v/>
      </c>
      <c r="B177" s="20" t="str">
        <f t="shared" si="15"/>
        <v/>
      </c>
      <c r="C177" s="19" t="str">
        <f t="shared" si="16"/>
        <v/>
      </c>
      <c r="D177" s="62" t="str">
        <f t="shared" si="17"/>
        <v/>
      </c>
      <c r="E177" s="19" t="str">
        <f t="shared" si="18"/>
        <v/>
      </c>
      <c r="F177" s="19" t="str">
        <f t="shared" si="19"/>
        <v/>
      </c>
      <c r="G177" s="19" t="str">
        <f t="shared" si="20"/>
        <v/>
      </c>
    </row>
    <row r="178" spans="1:7">
      <c r="A178" s="18" t="str">
        <f t="shared" si="14"/>
        <v/>
      </c>
      <c r="B178" s="20" t="str">
        <f t="shared" si="15"/>
        <v/>
      </c>
      <c r="C178" s="19" t="str">
        <f t="shared" si="16"/>
        <v/>
      </c>
      <c r="D178" s="62" t="str">
        <f t="shared" si="17"/>
        <v/>
      </c>
      <c r="E178" s="19" t="str">
        <f t="shared" si="18"/>
        <v/>
      </c>
      <c r="F178" s="19" t="str">
        <f t="shared" si="19"/>
        <v/>
      </c>
      <c r="G178" s="19" t="str">
        <f t="shared" si="20"/>
        <v/>
      </c>
    </row>
    <row r="179" spans="1:7">
      <c r="A179" s="18" t="str">
        <f t="shared" si="14"/>
        <v/>
      </c>
      <c r="B179" s="20" t="str">
        <f t="shared" si="15"/>
        <v/>
      </c>
      <c r="C179" s="19" t="str">
        <f t="shared" si="16"/>
        <v/>
      </c>
      <c r="D179" s="62" t="str">
        <f t="shared" si="17"/>
        <v/>
      </c>
      <c r="E179" s="19" t="str">
        <f t="shared" si="18"/>
        <v/>
      </c>
      <c r="F179" s="19" t="str">
        <f t="shared" si="19"/>
        <v/>
      </c>
      <c r="G179" s="19" t="str">
        <f t="shared" si="20"/>
        <v/>
      </c>
    </row>
    <row r="180" spans="1:7">
      <c r="A180" s="18" t="str">
        <f t="shared" si="14"/>
        <v/>
      </c>
      <c r="B180" s="20" t="str">
        <f t="shared" si="15"/>
        <v/>
      </c>
      <c r="C180" s="19" t="str">
        <f t="shared" si="16"/>
        <v/>
      </c>
      <c r="D180" s="62" t="str">
        <f t="shared" si="17"/>
        <v/>
      </c>
      <c r="E180" s="19" t="str">
        <f t="shared" si="18"/>
        <v/>
      </c>
      <c r="F180" s="19" t="str">
        <f t="shared" si="19"/>
        <v/>
      </c>
      <c r="G180" s="19" t="str">
        <f t="shared" si="20"/>
        <v/>
      </c>
    </row>
    <row r="181" spans="1:7">
      <c r="A181" s="18" t="str">
        <f t="shared" si="14"/>
        <v/>
      </c>
      <c r="B181" s="20" t="str">
        <f t="shared" si="15"/>
        <v/>
      </c>
      <c r="C181" s="19" t="str">
        <f t="shared" si="16"/>
        <v/>
      </c>
      <c r="D181" s="62" t="str">
        <f t="shared" si="17"/>
        <v/>
      </c>
      <c r="E181" s="19" t="str">
        <f t="shared" si="18"/>
        <v/>
      </c>
      <c r="F181" s="19" t="str">
        <f t="shared" si="19"/>
        <v/>
      </c>
      <c r="G181" s="19" t="str">
        <f t="shared" si="20"/>
        <v/>
      </c>
    </row>
    <row r="182" spans="1:7">
      <c r="A182" s="18" t="str">
        <f t="shared" si="14"/>
        <v/>
      </c>
      <c r="B182" s="20" t="str">
        <f t="shared" si="15"/>
        <v/>
      </c>
      <c r="C182" s="19" t="str">
        <f t="shared" si="16"/>
        <v/>
      </c>
      <c r="D182" s="62" t="str">
        <f t="shared" si="17"/>
        <v/>
      </c>
      <c r="E182" s="19" t="str">
        <f t="shared" si="18"/>
        <v/>
      </c>
      <c r="F182" s="19" t="str">
        <f t="shared" si="19"/>
        <v/>
      </c>
      <c r="G182" s="19" t="str">
        <f t="shared" si="20"/>
        <v/>
      </c>
    </row>
    <row r="183" spans="1:7">
      <c r="A183" s="18" t="str">
        <f t="shared" si="14"/>
        <v/>
      </c>
      <c r="B183" s="20" t="str">
        <f t="shared" si="15"/>
        <v/>
      </c>
      <c r="C183" s="19" t="str">
        <f t="shared" si="16"/>
        <v/>
      </c>
      <c r="D183" s="62" t="str">
        <f t="shared" si="17"/>
        <v/>
      </c>
      <c r="E183" s="19" t="str">
        <f t="shared" si="18"/>
        <v/>
      </c>
      <c r="F183" s="19" t="str">
        <f t="shared" si="19"/>
        <v/>
      </c>
      <c r="G183" s="19" t="str">
        <f t="shared" si="20"/>
        <v/>
      </c>
    </row>
    <row r="184" spans="1:7">
      <c r="A184" s="18" t="str">
        <f t="shared" si="14"/>
        <v/>
      </c>
      <c r="B184" s="20" t="str">
        <f t="shared" si="15"/>
        <v/>
      </c>
      <c r="C184" s="19" t="str">
        <f t="shared" si="16"/>
        <v/>
      </c>
      <c r="D184" s="62" t="str">
        <f t="shared" si="17"/>
        <v/>
      </c>
      <c r="E184" s="19" t="str">
        <f t="shared" si="18"/>
        <v/>
      </c>
      <c r="F184" s="19" t="str">
        <f t="shared" si="19"/>
        <v/>
      </c>
      <c r="G184" s="19" t="str">
        <f t="shared" si="20"/>
        <v/>
      </c>
    </row>
    <row r="185" spans="1:7">
      <c r="A185" s="18" t="str">
        <f t="shared" si="14"/>
        <v/>
      </c>
      <c r="B185" s="20" t="str">
        <f t="shared" si="15"/>
        <v/>
      </c>
      <c r="C185" s="19" t="str">
        <f t="shared" si="16"/>
        <v/>
      </c>
      <c r="D185" s="62" t="str">
        <f t="shared" si="17"/>
        <v/>
      </c>
      <c r="E185" s="19" t="str">
        <f t="shared" si="18"/>
        <v/>
      </c>
      <c r="F185" s="19" t="str">
        <f t="shared" si="19"/>
        <v/>
      </c>
      <c r="G185" s="19" t="str">
        <f t="shared" si="20"/>
        <v/>
      </c>
    </row>
    <row r="186" spans="1:7">
      <c r="A186" s="18" t="str">
        <f t="shared" si="14"/>
        <v/>
      </c>
      <c r="B186" s="20" t="str">
        <f t="shared" si="15"/>
        <v/>
      </c>
      <c r="C186" s="19" t="str">
        <f t="shared" si="16"/>
        <v/>
      </c>
      <c r="D186" s="62" t="str">
        <f t="shared" si="17"/>
        <v/>
      </c>
      <c r="E186" s="19" t="str">
        <f t="shared" si="18"/>
        <v/>
      </c>
      <c r="F186" s="19" t="str">
        <f t="shared" si="19"/>
        <v/>
      </c>
      <c r="G186" s="19" t="str">
        <f t="shared" si="20"/>
        <v/>
      </c>
    </row>
    <row r="187" spans="1:7">
      <c r="A187" s="18" t="str">
        <f t="shared" si="14"/>
        <v/>
      </c>
      <c r="B187" s="20" t="str">
        <f t="shared" si="15"/>
        <v/>
      </c>
      <c r="C187" s="19" t="str">
        <f t="shared" si="16"/>
        <v/>
      </c>
      <c r="D187" s="62" t="str">
        <f t="shared" si="17"/>
        <v/>
      </c>
      <c r="E187" s="19" t="str">
        <f t="shared" si="18"/>
        <v/>
      </c>
      <c r="F187" s="19" t="str">
        <f t="shared" si="19"/>
        <v/>
      </c>
      <c r="G187" s="19" t="str">
        <f t="shared" si="20"/>
        <v/>
      </c>
    </row>
    <row r="188" spans="1:7">
      <c r="A188" s="18" t="str">
        <f t="shared" si="14"/>
        <v/>
      </c>
      <c r="B188" s="20" t="str">
        <f t="shared" si="15"/>
        <v/>
      </c>
      <c r="C188" s="19" t="str">
        <f t="shared" si="16"/>
        <v/>
      </c>
      <c r="D188" s="62" t="str">
        <f t="shared" si="17"/>
        <v/>
      </c>
      <c r="E188" s="19" t="str">
        <f t="shared" si="18"/>
        <v/>
      </c>
      <c r="F188" s="19" t="str">
        <f t="shared" si="19"/>
        <v/>
      </c>
      <c r="G188" s="19" t="str">
        <f t="shared" si="20"/>
        <v/>
      </c>
    </row>
    <row r="189" spans="1:7">
      <c r="A189" s="18" t="str">
        <f t="shared" si="14"/>
        <v/>
      </c>
      <c r="B189" s="20" t="str">
        <f t="shared" si="15"/>
        <v/>
      </c>
      <c r="C189" s="19" t="str">
        <f t="shared" si="16"/>
        <v/>
      </c>
      <c r="D189" s="62" t="str">
        <f t="shared" si="17"/>
        <v/>
      </c>
      <c r="E189" s="19" t="str">
        <f t="shared" si="18"/>
        <v/>
      </c>
      <c r="F189" s="19" t="str">
        <f t="shared" si="19"/>
        <v/>
      </c>
      <c r="G189" s="19" t="str">
        <f t="shared" si="20"/>
        <v/>
      </c>
    </row>
    <row r="190" spans="1:7">
      <c r="A190" s="18" t="str">
        <f t="shared" si="14"/>
        <v/>
      </c>
      <c r="B190" s="20" t="str">
        <f t="shared" si="15"/>
        <v/>
      </c>
      <c r="C190" s="19" t="str">
        <f t="shared" si="16"/>
        <v/>
      </c>
      <c r="D190" s="62" t="str">
        <f t="shared" si="17"/>
        <v/>
      </c>
      <c r="E190" s="19" t="str">
        <f t="shared" si="18"/>
        <v/>
      </c>
      <c r="F190" s="19" t="str">
        <f t="shared" si="19"/>
        <v/>
      </c>
      <c r="G190" s="19" t="str">
        <f t="shared" si="20"/>
        <v/>
      </c>
    </row>
    <row r="191" spans="1:7">
      <c r="A191" s="18" t="str">
        <f t="shared" si="14"/>
        <v/>
      </c>
      <c r="B191" s="20" t="str">
        <f t="shared" si="15"/>
        <v/>
      </c>
      <c r="C191" s="19" t="str">
        <f t="shared" si="16"/>
        <v/>
      </c>
      <c r="D191" s="62" t="str">
        <f t="shared" si="17"/>
        <v/>
      </c>
      <c r="E191" s="19" t="str">
        <f t="shared" si="18"/>
        <v/>
      </c>
      <c r="F191" s="19" t="str">
        <f t="shared" si="19"/>
        <v/>
      </c>
      <c r="G191" s="19" t="str">
        <f t="shared" si="20"/>
        <v/>
      </c>
    </row>
    <row r="192" spans="1:7">
      <c r="A192" s="18" t="str">
        <f t="shared" si="14"/>
        <v/>
      </c>
      <c r="B192" s="20" t="str">
        <f t="shared" si="15"/>
        <v/>
      </c>
      <c r="C192" s="19" t="str">
        <f t="shared" si="16"/>
        <v/>
      </c>
      <c r="D192" s="62" t="str">
        <f t="shared" si="17"/>
        <v/>
      </c>
      <c r="E192" s="19" t="str">
        <f t="shared" si="18"/>
        <v/>
      </c>
      <c r="F192" s="19" t="str">
        <f t="shared" si="19"/>
        <v/>
      </c>
      <c r="G192" s="19" t="str">
        <f t="shared" si="20"/>
        <v/>
      </c>
    </row>
    <row r="193" spans="1:7">
      <c r="A193" s="18" t="str">
        <f t="shared" si="14"/>
        <v/>
      </c>
      <c r="B193" s="20" t="str">
        <f t="shared" si="15"/>
        <v/>
      </c>
      <c r="C193" s="19" t="str">
        <f t="shared" si="16"/>
        <v/>
      </c>
      <c r="D193" s="62" t="str">
        <f t="shared" si="17"/>
        <v/>
      </c>
      <c r="E193" s="19" t="str">
        <f t="shared" si="18"/>
        <v/>
      </c>
      <c r="F193" s="19" t="str">
        <f t="shared" si="19"/>
        <v/>
      </c>
      <c r="G193" s="19" t="str">
        <f t="shared" si="20"/>
        <v/>
      </c>
    </row>
    <row r="194" spans="1:7">
      <c r="A194" s="18" t="str">
        <f t="shared" si="14"/>
        <v/>
      </c>
      <c r="B194" s="20" t="str">
        <f t="shared" si="15"/>
        <v/>
      </c>
      <c r="C194" s="19" t="str">
        <f t="shared" si="16"/>
        <v/>
      </c>
      <c r="D194" s="62" t="str">
        <f t="shared" si="17"/>
        <v/>
      </c>
      <c r="E194" s="19" t="str">
        <f t="shared" si="18"/>
        <v/>
      </c>
      <c r="F194" s="19" t="str">
        <f t="shared" si="19"/>
        <v/>
      </c>
      <c r="G194" s="19" t="str">
        <f t="shared" si="20"/>
        <v/>
      </c>
    </row>
    <row r="195" spans="1:7">
      <c r="A195" s="18" t="str">
        <f t="shared" si="14"/>
        <v/>
      </c>
      <c r="B195" s="20" t="str">
        <f t="shared" si="15"/>
        <v/>
      </c>
      <c r="C195" s="19" t="str">
        <f t="shared" si="16"/>
        <v/>
      </c>
      <c r="D195" s="62" t="str">
        <f t="shared" si="17"/>
        <v/>
      </c>
      <c r="E195" s="19" t="str">
        <f t="shared" si="18"/>
        <v/>
      </c>
      <c r="F195" s="19" t="str">
        <f t="shared" si="19"/>
        <v/>
      </c>
      <c r="G195" s="19" t="str">
        <f t="shared" si="20"/>
        <v/>
      </c>
    </row>
    <row r="196" spans="1:7">
      <c r="A196" s="18" t="str">
        <f t="shared" si="14"/>
        <v/>
      </c>
      <c r="B196" s="20" t="str">
        <f t="shared" si="15"/>
        <v/>
      </c>
      <c r="C196" s="19" t="str">
        <f t="shared" si="16"/>
        <v/>
      </c>
      <c r="D196" s="62" t="str">
        <f t="shared" si="17"/>
        <v/>
      </c>
      <c r="E196" s="19" t="str">
        <f t="shared" si="18"/>
        <v/>
      </c>
      <c r="F196" s="19" t="str">
        <f t="shared" si="19"/>
        <v/>
      </c>
      <c r="G196" s="19" t="str">
        <f t="shared" si="20"/>
        <v/>
      </c>
    </row>
    <row r="197" spans="1:7">
      <c r="A197" s="18" t="str">
        <f t="shared" si="14"/>
        <v/>
      </c>
      <c r="B197" s="20" t="str">
        <f t="shared" si="15"/>
        <v/>
      </c>
      <c r="C197" s="19" t="str">
        <f t="shared" si="16"/>
        <v/>
      </c>
      <c r="D197" s="62" t="str">
        <f t="shared" si="17"/>
        <v/>
      </c>
      <c r="E197" s="19" t="str">
        <f t="shared" si="18"/>
        <v/>
      </c>
      <c r="F197" s="19" t="str">
        <f t="shared" si="19"/>
        <v/>
      </c>
      <c r="G197" s="19" t="str">
        <f t="shared" si="20"/>
        <v/>
      </c>
    </row>
    <row r="198" spans="1:7">
      <c r="A198" s="18" t="str">
        <f t="shared" si="14"/>
        <v/>
      </c>
      <c r="B198" s="20" t="str">
        <f t="shared" si="15"/>
        <v/>
      </c>
      <c r="C198" s="19" t="str">
        <f t="shared" si="16"/>
        <v/>
      </c>
      <c r="D198" s="62" t="str">
        <f t="shared" si="17"/>
        <v/>
      </c>
      <c r="E198" s="19" t="str">
        <f t="shared" si="18"/>
        <v/>
      </c>
      <c r="F198" s="19" t="str">
        <f t="shared" si="19"/>
        <v/>
      </c>
      <c r="G198" s="19" t="str">
        <f t="shared" si="20"/>
        <v/>
      </c>
    </row>
    <row r="199" spans="1:7">
      <c r="A199" s="18" t="str">
        <f t="shared" si="14"/>
        <v/>
      </c>
      <c r="B199" s="20" t="str">
        <f t="shared" si="15"/>
        <v/>
      </c>
      <c r="C199" s="19" t="str">
        <f t="shared" si="16"/>
        <v/>
      </c>
      <c r="D199" s="62" t="str">
        <f t="shared" si="17"/>
        <v/>
      </c>
      <c r="E199" s="19" t="str">
        <f t="shared" si="18"/>
        <v/>
      </c>
      <c r="F199" s="19" t="str">
        <f t="shared" si="19"/>
        <v/>
      </c>
      <c r="G199" s="19" t="str">
        <f t="shared" si="20"/>
        <v/>
      </c>
    </row>
    <row r="200" spans="1:7">
      <c r="A200" s="18" t="str">
        <f t="shared" si="14"/>
        <v/>
      </c>
      <c r="B200" s="20" t="str">
        <f t="shared" si="15"/>
        <v/>
      </c>
      <c r="C200" s="19" t="str">
        <f t="shared" si="16"/>
        <v/>
      </c>
      <c r="D200" s="62" t="str">
        <f t="shared" si="17"/>
        <v/>
      </c>
      <c r="E200" s="19" t="str">
        <f t="shared" si="18"/>
        <v/>
      </c>
      <c r="F200" s="19" t="str">
        <f t="shared" si="19"/>
        <v/>
      </c>
      <c r="G200" s="19" t="str">
        <f t="shared" si="20"/>
        <v/>
      </c>
    </row>
    <row r="201" spans="1:7">
      <c r="A201" s="18" t="str">
        <f t="shared" si="14"/>
        <v/>
      </c>
      <c r="B201" s="20" t="str">
        <f t="shared" si="15"/>
        <v/>
      </c>
      <c r="C201" s="19" t="str">
        <f t="shared" si="16"/>
        <v/>
      </c>
      <c r="D201" s="62" t="str">
        <f t="shared" si="17"/>
        <v/>
      </c>
      <c r="E201" s="19" t="str">
        <f t="shared" si="18"/>
        <v/>
      </c>
      <c r="F201" s="19" t="str">
        <f t="shared" si="19"/>
        <v/>
      </c>
      <c r="G201" s="19" t="str">
        <f t="shared" si="20"/>
        <v/>
      </c>
    </row>
    <row r="202" spans="1:7">
      <c r="A202" s="18" t="str">
        <f t="shared" si="14"/>
        <v/>
      </c>
      <c r="B202" s="20" t="str">
        <f t="shared" si="15"/>
        <v/>
      </c>
      <c r="C202" s="19" t="str">
        <f t="shared" si="16"/>
        <v/>
      </c>
      <c r="D202" s="62" t="str">
        <f t="shared" si="17"/>
        <v/>
      </c>
      <c r="E202" s="19" t="str">
        <f t="shared" si="18"/>
        <v/>
      </c>
      <c r="F202" s="19" t="str">
        <f t="shared" si="19"/>
        <v/>
      </c>
      <c r="G202" s="19" t="str">
        <f t="shared" si="20"/>
        <v/>
      </c>
    </row>
    <row r="203" spans="1:7">
      <c r="A203" s="18" t="str">
        <f t="shared" si="14"/>
        <v/>
      </c>
      <c r="B203" s="20" t="str">
        <f t="shared" si="15"/>
        <v/>
      </c>
      <c r="C203" s="19" t="str">
        <f t="shared" si="16"/>
        <v/>
      </c>
      <c r="D203" s="62" t="str">
        <f t="shared" si="17"/>
        <v/>
      </c>
      <c r="E203" s="19" t="str">
        <f t="shared" si="18"/>
        <v/>
      </c>
      <c r="F203" s="19" t="str">
        <f t="shared" si="19"/>
        <v/>
      </c>
      <c r="G203" s="19" t="str">
        <f t="shared" si="20"/>
        <v/>
      </c>
    </row>
    <row r="204" spans="1:7">
      <c r="A204" s="18" t="str">
        <f t="shared" si="14"/>
        <v/>
      </c>
      <c r="B204" s="20" t="str">
        <f t="shared" si="15"/>
        <v/>
      </c>
      <c r="C204" s="19" t="str">
        <f t="shared" si="16"/>
        <v/>
      </c>
      <c r="D204" s="62" t="str">
        <f t="shared" si="17"/>
        <v/>
      </c>
      <c r="E204" s="19" t="str">
        <f t="shared" si="18"/>
        <v/>
      </c>
      <c r="F204" s="19" t="str">
        <f t="shared" si="19"/>
        <v/>
      </c>
      <c r="G204" s="19" t="str">
        <f t="shared" si="20"/>
        <v/>
      </c>
    </row>
    <row r="205" spans="1:7">
      <c r="A205" s="18" t="str">
        <f t="shared" si="14"/>
        <v/>
      </c>
      <c r="B205" s="20" t="str">
        <f t="shared" si="15"/>
        <v/>
      </c>
      <c r="C205" s="19" t="str">
        <f t="shared" si="16"/>
        <v/>
      </c>
      <c r="D205" s="62" t="str">
        <f t="shared" si="17"/>
        <v/>
      </c>
      <c r="E205" s="19" t="str">
        <f t="shared" si="18"/>
        <v/>
      </c>
      <c r="F205" s="19" t="str">
        <f t="shared" si="19"/>
        <v/>
      </c>
      <c r="G205" s="19" t="str">
        <f t="shared" si="20"/>
        <v/>
      </c>
    </row>
    <row r="206" spans="1:7">
      <c r="A206" s="18" t="str">
        <f t="shared" si="14"/>
        <v/>
      </c>
      <c r="B206" s="20" t="str">
        <f t="shared" si="15"/>
        <v/>
      </c>
      <c r="C206" s="19" t="str">
        <f t="shared" si="16"/>
        <v/>
      </c>
      <c r="D206" s="62" t="str">
        <f t="shared" si="17"/>
        <v/>
      </c>
      <c r="E206" s="19" t="str">
        <f t="shared" si="18"/>
        <v/>
      </c>
      <c r="F206" s="19" t="str">
        <f t="shared" si="19"/>
        <v/>
      </c>
      <c r="G206" s="19" t="str">
        <f t="shared" si="20"/>
        <v/>
      </c>
    </row>
    <row r="207" spans="1:7">
      <c r="A207" s="18" t="str">
        <f t="shared" si="14"/>
        <v/>
      </c>
      <c r="B207" s="20" t="str">
        <f t="shared" si="15"/>
        <v/>
      </c>
      <c r="C207" s="19" t="str">
        <f t="shared" si="16"/>
        <v/>
      </c>
      <c r="D207" s="62" t="str">
        <f t="shared" si="17"/>
        <v/>
      </c>
      <c r="E207" s="19" t="str">
        <f t="shared" si="18"/>
        <v/>
      </c>
      <c r="F207" s="19" t="str">
        <f t="shared" si="19"/>
        <v/>
      </c>
      <c r="G207" s="19" t="str">
        <f t="shared" si="20"/>
        <v/>
      </c>
    </row>
    <row r="208" spans="1:7">
      <c r="A208" s="18" t="str">
        <f t="shared" si="14"/>
        <v/>
      </c>
      <c r="B208" s="20" t="str">
        <f t="shared" si="15"/>
        <v/>
      </c>
      <c r="C208" s="19" t="str">
        <f t="shared" si="16"/>
        <v/>
      </c>
      <c r="D208" s="62" t="str">
        <f t="shared" si="17"/>
        <v/>
      </c>
      <c r="E208" s="19" t="str">
        <f t="shared" si="18"/>
        <v/>
      </c>
      <c r="F208" s="19" t="str">
        <f t="shared" si="19"/>
        <v/>
      </c>
      <c r="G208" s="19" t="str">
        <f t="shared" si="20"/>
        <v/>
      </c>
    </row>
    <row r="209" spans="1:7">
      <c r="A209" s="18" t="str">
        <f t="shared" si="14"/>
        <v/>
      </c>
      <c r="B209" s="20" t="str">
        <f t="shared" si="15"/>
        <v/>
      </c>
      <c r="C209" s="19" t="str">
        <f t="shared" si="16"/>
        <v/>
      </c>
      <c r="D209" s="62" t="str">
        <f t="shared" si="17"/>
        <v/>
      </c>
      <c r="E209" s="19" t="str">
        <f t="shared" si="18"/>
        <v/>
      </c>
      <c r="F209" s="19" t="str">
        <f t="shared" si="19"/>
        <v/>
      </c>
      <c r="G209" s="19" t="str">
        <f t="shared" si="20"/>
        <v/>
      </c>
    </row>
    <row r="210" spans="1:7">
      <c r="A210" s="18" t="str">
        <f t="shared" si="14"/>
        <v/>
      </c>
      <c r="B210" s="20" t="str">
        <f t="shared" si="15"/>
        <v/>
      </c>
      <c r="C210" s="19" t="str">
        <f t="shared" si="16"/>
        <v/>
      </c>
      <c r="D210" s="62" t="str">
        <f t="shared" si="17"/>
        <v/>
      </c>
      <c r="E210" s="19" t="str">
        <f t="shared" si="18"/>
        <v/>
      </c>
      <c r="F210" s="19" t="str">
        <f t="shared" si="19"/>
        <v/>
      </c>
      <c r="G210" s="19" t="str">
        <f t="shared" si="20"/>
        <v/>
      </c>
    </row>
    <row r="211" spans="1:7">
      <c r="A211" s="18" t="str">
        <f t="shared" si="14"/>
        <v/>
      </c>
      <c r="B211" s="20" t="str">
        <f t="shared" si="15"/>
        <v/>
      </c>
      <c r="C211" s="19" t="str">
        <f t="shared" si="16"/>
        <v/>
      </c>
      <c r="D211" s="62" t="str">
        <f t="shared" si="17"/>
        <v/>
      </c>
      <c r="E211" s="19" t="str">
        <f t="shared" si="18"/>
        <v/>
      </c>
      <c r="F211" s="19" t="str">
        <f t="shared" si="19"/>
        <v/>
      </c>
      <c r="G211" s="19" t="str">
        <f t="shared" si="20"/>
        <v/>
      </c>
    </row>
    <row r="212" spans="1:7">
      <c r="A212" s="18" t="str">
        <f t="shared" si="14"/>
        <v/>
      </c>
      <c r="B212" s="20" t="str">
        <f t="shared" si="15"/>
        <v/>
      </c>
      <c r="C212" s="19" t="str">
        <f t="shared" si="16"/>
        <v/>
      </c>
      <c r="D212" s="62" t="str">
        <f t="shared" si="17"/>
        <v/>
      </c>
      <c r="E212" s="19" t="str">
        <f t="shared" si="18"/>
        <v/>
      </c>
      <c r="F212" s="19" t="str">
        <f t="shared" si="19"/>
        <v/>
      </c>
      <c r="G212" s="19" t="str">
        <f t="shared" si="20"/>
        <v/>
      </c>
    </row>
    <row r="213" spans="1:7">
      <c r="A213" s="18" t="str">
        <f t="shared" si="14"/>
        <v/>
      </c>
      <c r="B213" s="20" t="str">
        <f t="shared" si="15"/>
        <v/>
      </c>
      <c r="C213" s="19" t="str">
        <f t="shared" si="16"/>
        <v/>
      </c>
      <c r="D213" s="62" t="str">
        <f t="shared" si="17"/>
        <v/>
      </c>
      <c r="E213" s="19" t="str">
        <f t="shared" si="18"/>
        <v/>
      </c>
      <c r="F213" s="19" t="str">
        <f t="shared" si="19"/>
        <v/>
      </c>
      <c r="G213" s="19" t="str">
        <f t="shared" si="20"/>
        <v/>
      </c>
    </row>
    <row r="214" spans="1:7">
      <c r="A214" s="18" t="str">
        <f t="shared" ref="A214:A277" si="21">IF(G213="","",IF(roundOpt,IF(OR(A213&gt;=nper,ROUND(G213,2)&lt;=0),"",A213+1),IF(OR(A213&gt;=nper,G213&lt;=0),"",A213+1)))</f>
        <v/>
      </c>
      <c r="B214" s="20" t="str">
        <f t="shared" ref="B214:B277" si="22">IF(A214="","",IF(OR(periods_per_year=26,periods_per_year=52),IF(periods_per_year=26,IF(A214=1,fpdate,B213+14),IF(periods_per_year=52,IF(A214=1,fpdate,B213+7),"n/a")),IF(periods_per_year=24,DATE(YEAR(fpdate),MONTH(fpdate)+(A214-1)/2+IF(AND(DAY(fpdate)&gt;=15,MOD(A214,2)=0),1,0),IF(MOD(A214,2)=0,IF(DAY(fpdate)&gt;=15,DAY(fpdate)-14,DAY(fpdate)+14),DAY(fpdate))),IF(DAY(DATE(YEAR(fpdate),MONTH(fpdate)+(A214-1)*months_per_period,DAY(fpdate)))&lt;&gt;DAY(fpdate),DATE(YEAR(fpdate),MONTH(fpdate)+(A214-1)*months_per_period+1,0),DATE(YEAR(fpdate),MONTH(fpdate)+(A214-1)*months_per_period,DAY(fpdate))))))</f>
        <v/>
      </c>
      <c r="C214" s="19" t="str">
        <f t="shared" ref="C214:C277" si="23">IF(A214="","",IF(roundOpt,IF(OR(A214=nper,payment&gt;ROUND((1+rate)*G213,2)),ROUND((1+rate)*G213,2),payment),IF(OR(A214=nper,payment&gt;(1+rate)*G213),(1+rate)*G213,payment)))</f>
        <v/>
      </c>
      <c r="D214" s="62" t="str">
        <f t="shared" ref="D214:D277" si="24">C214</f>
        <v/>
      </c>
      <c r="E214" s="19" t="str">
        <f t="shared" si="18"/>
        <v/>
      </c>
      <c r="F214" s="19" t="str">
        <f t="shared" si="19"/>
        <v/>
      </c>
      <c r="G214" s="19" t="str">
        <f t="shared" si="20"/>
        <v/>
      </c>
    </row>
    <row r="215" spans="1:7">
      <c r="A215" s="18" t="str">
        <f t="shared" si="21"/>
        <v/>
      </c>
      <c r="B215" s="20" t="str">
        <f t="shared" si="22"/>
        <v/>
      </c>
      <c r="C215" s="19" t="str">
        <f t="shared" si="23"/>
        <v/>
      </c>
      <c r="D215" s="62" t="str">
        <f t="shared" si="24"/>
        <v/>
      </c>
      <c r="E215" s="19" t="str">
        <f t="shared" ref="E215:E278" si="25">IF(A215="","",IF(AND(A215=1,pmtType=1),0,IF(roundOpt,ROUND(rate*G214,2),rate*G214)))</f>
        <v/>
      </c>
      <c r="F215" s="19" t="str">
        <f t="shared" ref="F215:F278" si="26">IF(A215="","",D215-E215)</f>
        <v/>
      </c>
      <c r="G215" s="19" t="str">
        <f t="shared" ref="G215:G278" si="27">IF(A215="","",G214-F215)</f>
        <v/>
      </c>
    </row>
    <row r="216" spans="1:7">
      <c r="A216" s="18" t="str">
        <f t="shared" si="21"/>
        <v/>
      </c>
      <c r="B216" s="20" t="str">
        <f t="shared" si="22"/>
        <v/>
      </c>
      <c r="C216" s="19" t="str">
        <f t="shared" si="23"/>
        <v/>
      </c>
      <c r="D216" s="62" t="str">
        <f t="shared" si="24"/>
        <v/>
      </c>
      <c r="E216" s="19" t="str">
        <f t="shared" si="25"/>
        <v/>
      </c>
      <c r="F216" s="19" t="str">
        <f t="shared" si="26"/>
        <v/>
      </c>
      <c r="G216" s="19" t="str">
        <f t="shared" si="27"/>
        <v/>
      </c>
    </row>
    <row r="217" spans="1:7">
      <c r="A217" s="18" t="str">
        <f t="shared" si="21"/>
        <v/>
      </c>
      <c r="B217" s="20" t="str">
        <f t="shared" si="22"/>
        <v/>
      </c>
      <c r="C217" s="19" t="str">
        <f t="shared" si="23"/>
        <v/>
      </c>
      <c r="D217" s="62" t="str">
        <f t="shared" si="24"/>
        <v/>
      </c>
      <c r="E217" s="19" t="str">
        <f t="shared" si="25"/>
        <v/>
      </c>
      <c r="F217" s="19" t="str">
        <f t="shared" si="26"/>
        <v/>
      </c>
      <c r="G217" s="19" t="str">
        <f t="shared" si="27"/>
        <v/>
      </c>
    </row>
    <row r="218" spans="1:7">
      <c r="A218" s="18" t="str">
        <f t="shared" si="21"/>
        <v/>
      </c>
      <c r="B218" s="20" t="str">
        <f t="shared" si="22"/>
        <v/>
      </c>
      <c r="C218" s="19" t="str">
        <f t="shared" si="23"/>
        <v/>
      </c>
      <c r="D218" s="62" t="str">
        <f t="shared" si="24"/>
        <v/>
      </c>
      <c r="E218" s="19" t="str">
        <f t="shared" si="25"/>
        <v/>
      </c>
      <c r="F218" s="19" t="str">
        <f t="shared" si="26"/>
        <v/>
      </c>
      <c r="G218" s="19" t="str">
        <f t="shared" si="27"/>
        <v/>
      </c>
    </row>
    <row r="219" spans="1:7">
      <c r="A219" s="18" t="str">
        <f t="shared" si="21"/>
        <v/>
      </c>
      <c r="B219" s="20" t="str">
        <f t="shared" si="22"/>
        <v/>
      </c>
      <c r="C219" s="19" t="str">
        <f t="shared" si="23"/>
        <v/>
      </c>
      <c r="D219" s="62" t="str">
        <f t="shared" si="24"/>
        <v/>
      </c>
      <c r="E219" s="19" t="str">
        <f t="shared" si="25"/>
        <v/>
      </c>
      <c r="F219" s="19" t="str">
        <f t="shared" si="26"/>
        <v/>
      </c>
      <c r="G219" s="19" t="str">
        <f t="shared" si="27"/>
        <v/>
      </c>
    </row>
    <row r="220" spans="1:7">
      <c r="A220" s="18" t="str">
        <f t="shared" si="21"/>
        <v/>
      </c>
      <c r="B220" s="20" t="str">
        <f t="shared" si="22"/>
        <v/>
      </c>
      <c r="C220" s="19" t="str">
        <f t="shared" si="23"/>
        <v/>
      </c>
      <c r="D220" s="62" t="str">
        <f t="shared" si="24"/>
        <v/>
      </c>
      <c r="E220" s="19" t="str">
        <f t="shared" si="25"/>
        <v/>
      </c>
      <c r="F220" s="19" t="str">
        <f t="shared" si="26"/>
        <v/>
      </c>
      <c r="G220" s="19" t="str">
        <f t="shared" si="27"/>
        <v/>
      </c>
    </row>
    <row r="221" spans="1:7">
      <c r="A221" s="18" t="str">
        <f t="shared" si="21"/>
        <v/>
      </c>
      <c r="B221" s="20" t="str">
        <f t="shared" si="22"/>
        <v/>
      </c>
      <c r="C221" s="19" t="str">
        <f t="shared" si="23"/>
        <v/>
      </c>
      <c r="D221" s="62" t="str">
        <f t="shared" si="24"/>
        <v/>
      </c>
      <c r="E221" s="19" t="str">
        <f t="shared" si="25"/>
        <v/>
      </c>
      <c r="F221" s="19" t="str">
        <f t="shared" si="26"/>
        <v/>
      </c>
      <c r="G221" s="19" t="str">
        <f t="shared" si="27"/>
        <v/>
      </c>
    </row>
    <row r="222" spans="1:7">
      <c r="A222" s="18" t="str">
        <f t="shared" si="21"/>
        <v/>
      </c>
      <c r="B222" s="20" t="str">
        <f t="shared" si="22"/>
        <v/>
      </c>
      <c r="C222" s="19" t="str">
        <f t="shared" si="23"/>
        <v/>
      </c>
      <c r="D222" s="62" t="str">
        <f t="shared" si="24"/>
        <v/>
      </c>
      <c r="E222" s="19" t="str">
        <f t="shared" si="25"/>
        <v/>
      </c>
      <c r="F222" s="19" t="str">
        <f t="shared" si="26"/>
        <v/>
      </c>
      <c r="G222" s="19" t="str">
        <f t="shared" si="27"/>
        <v/>
      </c>
    </row>
    <row r="223" spans="1:7">
      <c r="A223" s="18" t="str">
        <f t="shared" si="21"/>
        <v/>
      </c>
      <c r="B223" s="20" t="str">
        <f t="shared" si="22"/>
        <v/>
      </c>
      <c r="C223" s="19" t="str">
        <f t="shared" si="23"/>
        <v/>
      </c>
      <c r="D223" s="62" t="str">
        <f t="shared" si="24"/>
        <v/>
      </c>
      <c r="E223" s="19" t="str">
        <f t="shared" si="25"/>
        <v/>
      </c>
      <c r="F223" s="19" t="str">
        <f t="shared" si="26"/>
        <v/>
      </c>
      <c r="G223" s="19" t="str">
        <f t="shared" si="27"/>
        <v/>
      </c>
    </row>
    <row r="224" spans="1:7">
      <c r="A224" s="18" t="str">
        <f t="shared" si="21"/>
        <v/>
      </c>
      <c r="B224" s="20" t="str">
        <f t="shared" si="22"/>
        <v/>
      </c>
      <c r="C224" s="19" t="str">
        <f t="shared" si="23"/>
        <v/>
      </c>
      <c r="D224" s="62" t="str">
        <f t="shared" si="24"/>
        <v/>
      </c>
      <c r="E224" s="19" t="str">
        <f t="shared" si="25"/>
        <v/>
      </c>
      <c r="F224" s="19" t="str">
        <f t="shared" si="26"/>
        <v/>
      </c>
      <c r="G224" s="19" t="str">
        <f t="shared" si="27"/>
        <v/>
      </c>
    </row>
    <row r="225" spans="1:7">
      <c r="A225" s="18" t="str">
        <f t="shared" si="21"/>
        <v/>
      </c>
      <c r="B225" s="20" t="str">
        <f t="shared" si="22"/>
        <v/>
      </c>
      <c r="C225" s="19" t="str">
        <f t="shared" si="23"/>
        <v/>
      </c>
      <c r="D225" s="62" t="str">
        <f t="shared" si="24"/>
        <v/>
      </c>
      <c r="E225" s="19" t="str">
        <f t="shared" si="25"/>
        <v/>
      </c>
      <c r="F225" s="19" t="str">
        <f t="shared" si="26"/>
        <v/>
      </c>
      <c r="G225" s="19" t="str">
        <f t="shared" si="27"/>
        <v/>
      </c>
    </row>
    <row r="226" spans="1:7">
      <c r="A226" s="18" t="str">
        <f t="shared" si="21"/>
        <v/>
      </c>
      <c r="B226" s="20" t="str">
        <f t="shared" si="22"/>
        <v/>
      </c>
      <c r="C226" s="19" t="str">
        <f t="shared" si="23"/>
        <v/>
      </c>
      <c r="D226" s="62" t="str">
        <f t="shared" si="24"/>
        <v/>
      </c>
      <c r="E226" s="19" t="str">
        <f t="shared" si="25"/>
        <v/>
      </c>
      <c r="F226" s="19" t="str">
        <f t="shared" si="26"/>
        <v/>
      </c>
      <c r="G226" s="19" t="str">
        <f t="shared" si="27"/>
        <v/>
      </c>
    </row>
    <row r="227" spans="1:7">
      <c r="A227" s="18" t="str">
        <f t="shared" si="21"/>
        <v/>
      </c>
      <c r="B227" s="20" t="str">
        <f t="shared" si="22"/>
        <v/>
      </c>
      <c r="C227" s="19" t="str">
        <f t="shared" si="23"/>
        <v/>
      </c>
      <c r="D227" s="62" t="str">
        <f t="shared" si="24"/>
        <v/>
      </c>
      <c r="E227" s="19" t="str">
        <f t="shared" si="25"/>
        <v/>
      </c>
      <c r="F227" s="19" t="str">
        <f t="shared" si="26"/>
        <v/>
      </c>
      <c r="G227" s="19" t="str">
        <f t="shared" si="27"/>
        <v/>
      </c>
    </row>
    <row r="228" spans="1:7">
      <c r="A228" s="18" t="str">
        <f t="shared" si="21"/>
        <v/>
      </c>
      <c r="B228" s="20" t="str">
        <f t="shared" si="22"/>
        <v/>
      </c>
      <c r="C228" s="19" t="str">
        <f t="shared" si="23"/>
        <v/>
      </c>
      <c r="D228" s="62" t="str">
        <f t="shared" si="24"/>
        <v/>
      </c>
      <c r="E228" s="19" t="str">
        <f t="shared" si="25"/>
        <v/>
      </c>
      <c r="F228" s="19" t="str">
        <f t="shared" si="26"/>
        <v/>
      </c>
      <c r="G228" s="19" t="str">
        <f t="shared" si="27"/>
        <v/>
      </c>
    </row>
    <row r="229" spans="1:7">
      <c r="A229" s="18" t="str">
        <f t="shared" si="21"/>
        <v/>
      </c>
      <c r="B229" s="20" t="str">
        <f t="shared" si="22"/>
        <v/>
      </c>
      <c r="C229" s="19" t="str">
        <f t="shared" si="23"/>
        <v/>
      </c>
      <c r="D229" s="62" t="str">
        <f t="shared" si="24"/>
        <v/>
      </c>
      <c r="E229" s="19" t="str">
        <f t="shared" si="25"/>
        <v/>
      </c>
      <c r="F229" s="19" t="str">
        <f t="shared" si="26"/>
        <v/>
      </c>
      <c r="G229" s="19" t="str">
        <f t="shared" si="27"/>
        <v/>
      </c>
    </row>
    <row r="230" spans="1:7">
      <c r="A230" s="18" t="str">
        <f t="shared" si="21"/>
        <v/>
      </c>
      <c r="B230" s="20" t="str">
        <f t="shared" si="22"/>
        <v/>
      </c>
      <c r="C230" s="19" t="str">
        <f t="shared" si="23"/>
        <v/>
      </c>
      <c r="D230" s="62" t="str">
        <f t="shared" si="24"/>
        <v/>
      </c>
      <c r="E230" s="19" t="str">
        <f t="shared" si="25"/>
        <v/>
      </c>
      <c r="F230" s="19" t="str">
        <f t="shared" si="26"/>
        <v/>
      </c>
      <c r="G230" s="19" t="str">
        <f t="shared" si="27"/>
        <v/>
      </c>
    </row>
    <row r="231" spans="1:7">
      <c r="A231" s="18" t="str">
        <f t="shared" si="21"/>
        <v/>
      </c>
      <c r="B231" s="20" t="str">
        <f t="shared" si="22"/>
        <v/>
      </c>
      <c r="C231" s="19" t="str">
        <f t="shared" si="23"/>
        <v/>
      </c>
      <c r="D231" s="62" t="str">
        <f t="shared" si="24"/>
        <v/>
      </c>
      <c r="E231" s="19" t="str">
        <f t="shared" si="25"/>
        <v/>
      </c>
      <c r="F231" s="19" t="str">
        <f t="shared" si="26"/>
        <v/>
      </c>
      <c r="G231" s="19" t="str">
        <f t="shared" si="27"/>
        <v/>
      </c>
    </row>
    <row r="232" spans="1:7">
      <c r="A232" s="18" t="str">
        <f t="shared" si="21"/>
        <v/>
      </c>
      <c r="B232" s="20" t="str">
        <f t="shared" si="22"/>
        <v/>
      </c>
      <c r="C232" s="19" t="str">
        <f t="shared" si="23"/>
        <v/>
      </c>
      <c r="D232" s="62" t="str">
        <f t="shared" si="24"/>
        <v/>
      </c>
      <c r="E232" s="19" t="str">
        <f t="shared" si="25"/>
        <v/>
      </c>
      <c r="F232" s="19" t="str">
        <f t="shared" si="26"/>
        <v/>
      </c>
      <c r="G232" s="19" t="str">
        <f t="shared" si="27"/>
        <v/>
      </c>
    </row>
    <row r="233" spans="1:7">
      <c r="A233" s="18" t="str">
        <f t="shared" si="21"/>
        <v/>
      </c>
      <c r="B233" s="20" t="str">
        <f t="shared" si="22"/>
        <v/>
      </c>
      <c r="C233" s="19" t="str">
        <f t="shared" si="23"/>
        <v/>
      </c>
      <c r="D233" s="62" t="str">
        <f t="shared" si="24"/>
        <v/>
      </c>
      <c r="E233" s="19" t="str">
        <f t="shared" si="25"/>
        <v/>
      </c>
      <c r="F233" s="19" t="str">
        <f t="shared" si="26"/>
        <v/>
      </c>
      <c r="G233" s="19" t="str">
        <f t="shared" si="27"/>
        <v/>
      </c>
    </row>
    <row r="234" spans="1:7">
      <c r="A234" s="18" t="str">
        <f t="shared" si="21"/>
        <v/>
      </c>
      <c r="B234" s="20" t="str">
        <f t="shared" si="22"/>
        <v/>
      </c>
      <c r="C234" s="19" t="str">
        <f t="shared" si="23"/>
        <v/>
      </c>
      <c r="D234" s="62" t="str">
        <f t="shared" si="24"/>
        <v/>
      </c>
      <c r="E234" s="19" t="str">
        <f t="shared" si="25"/>
        <v/>
      </c>
      <c r="F234" s="19" t="str">
        <f t="shared" si="26"/>
        <v/>
      </c>
      <c r="G234" s="19" t="str">
        <f t="shared" si="27"/>
        <v/>
      </c>
    </row>
    <row r="235" spans="1:7">
      <c r="A235" s="18" t="str">
        <f t="shared" si="21"/>
        <v/>
      </c>
      <c r="B235" s="20" t="str">
        <f t="shared" si="22"/>
        <v/>
      </c>
      <c r="C235" s="19" t="str">
        <f t="shared" si="23"/>
        <v/>
      </c>
      <c r="D235" s="62" t="str">
        <f t="shared" si="24"/>
        <v/>
      </c>
      <c r="E235" s="19" t="str">
        <f t="shared" si="25"/>
        <v/>
      </c>
      <c r="F235" s="19" t="str">
        <f t="shared" si="26"/>
        <v/>
      </c>
      <c r="G235" s="19" t="str">
        <f t="shared" si="27"/>
        <v/>
      </c>
    </row>
    <row r="236" spans="1:7">
      <c r="A236" s="18" t="str">
        <f t="shared" si="21"/>
        <v/>
      </c>
      <c r="B236" s="20" t="str">
        <f t="shared" si="22"/>
        <v/>
      </c>
      <c r="C236" s="19" t="str">
        <f t="shared" si="23"/>
        <v/>
      </c>
      <c r="D236" s="62" t="str">
        <f t="shared" si="24"/>
        <v/>
      </c>
      <c r="E236" s="19" t="str">
        <f t="shared" si="25"/>
        <v/>
      </c>
      <c r="F236" s="19" t="str">
        <f t="shared" si="26"/>
        <v/>
      </c>
      <c r="G236" s="19" t="str">
        <f t="shared" si="27"/>
        <v/>
      </c>
    </row>
    <row r="237" spans="1:7">
      <c r="A237" s="18" t="str">
        <f t="shared" si="21"/>
        <v/>
      </c>
      <c r="B237" s="20" t="str">
        <f t="shared" si="22"/>
        <v/>
      </c>
      <c r="C237" s="19" t="str">
        <f t="shared" si="23"/>
        <v/>
      </c>
      <c r="D237" s="62" t="str">
        <f t="shared" si="24"/>
        <v/>
      </c>
      <c r="E237" s="19" t="str">
        <f t="shared" si="25"/>
        <v/>
      </c>
      <c r="F237" s="19" t="str">
        <f t="shared" si="26"/>
        <v/>
      </c>
      <c r="G237" s="19" t="str">
        <f t="shared" si="27"/>
        <v/>
      </c>
    </row>
    <row r="238" spans="1:7">
      <c r="A238" s="18" t="str">
        <f t="shared" si="21"/>
        <v/>
      </c>
      <c r="B238" s="20" t="str">
        <f t="shared" si="22"/>
        <v/>
      </c>
      <c r="C238" s="19" t="str">
        <f t="shared" si="23"/>
        <v/>
      </c>
      <c r="D238" s="62" t="str">
        <f t="shared" si="24"/>
        <v/>
      </c>
      <c r="E238" s="19" t="str">
        <f t="shared" si="25"/>
        <v/>
      </c>
      <c r="F238" s="19" t="str">
        <f t="shared" si="26"/>
        <v/>
      </c>
      <c r="G238" s="19" t="str">
        <f t="shared" si="27"/>
        <v/>
      </c>
    </row>
    <row r="239" spans="1:7">
      <c r="A239" s="18" t="str">
        <f t="shared" si="21"/>
        <v/>
      </c>
      <c r="B239" s="20" t="str">
        <f t="shared" si="22"/>
        <v/>
      </c>
      <c r="C239" s="19" t="str">
        <f t="shared" si="23"/>
        <v/>
      </c>
      <c r="D239" s="62" t="str">
        <f t="shared" si="24"/>
        <v/>
      </c>
      <c r="E239" s="19" t="str">
        <f t="shared" si="25"/>
        <v/>
      </c>
      <c r="F239" s="19" t="str">
        <f t="shared" si="26"/>
        <v/>
      </c>
      <c r="G239" s="19" t="str">
        <f t="shared" si="27"/>
        <v/>
      </c>
    </row>
    <row r="240" spans="1:7">
      <c r="A240" s="18" t="str">
        <f t="shared" si="21"/>
        <v/>
      </c>
      <c r="B240" s="20" t="str">
        <f t="shared" si="22"/>
        <v/>
      </c>
      <c r="C240" s="19" t="str">
        <f t="shared" si="23"/>
        <v/>
      </c>
      <c r="D240" s="62" t="str">
        <f t="shared" si="24"/>
        <v/>
      </c>
      <c r="E240" s="19" t="str">
        <f t="shared" si="25"/>
        <v/>
      </c>
      <c r="F240" s="19" t="str">
        <f t="shared" si="26"/>
        <v/>
      </c>
      <c r="G240" s="19" t="str">
        <f t="shared" si="27"/>
        <v/>
      </c>
    </row>
    <row r="241" spans="1:7">
      <c r="A241" s="18" t="str">
        <f t="shared" si="21"/>
        <v/>
      </c>
      <c r="B241" s="20" t="str">
        <f t="shared" si="22"/>
        <v/>
      </c>
      <c r="C241" s="19" t="str">
        <f t="shared" si="23"/>
        <v/>
      </c>
      <c r="D241" s="62" t="str">
        <f t="shared" si="24"/>
        <v/>
      </c>
      <c r="E241" s="19" t="str">
        <f t="shared" si="25"/>
        <v/>
      </c>
      <c r="F241" s="19" t="str">
        <f t="shared" si="26"/>
        <v/>
      </c>
      <c r="G241" s="19" t="str">
        <f t="shared" si="27"/>
        <v/>
      </c>
    </row>
    <row r="242" spans="1:7">
      <c r="A242" s="18" t="str">
        <f t="shared" si="21"/>
        <v/>
      </c>
      <c r="B242" s="20" t="str">
        <f t="shared" si="22"/>
        <v/>
      </c>
      <c r="C242" s="19" t="str">
        <f t="shared" si="23"/>
        <v/>
      </c>
      <c r="D242" s="62" t="str">
        <f t="shared" si="24"/>
        <v/>
      </c>
      <c r="E242" s="19" t="str">
        <f t="shared" si="25"/>
        <v/>
      </c>
      <c r="F242" s="19" t="str">
        <f t="shared" si="26"/>
        <v/>
      </c>
      <c r="G242" s="19" t="str">
        <f t="shared" si="27"/>
        <v/>
      </c>
    </row>
    <row r="243" spans="1:7">
      <c r="A243" s="18" t="str">
        <f t="shared" si="21"/>
        <v/>
      </c>
      <c r="B243" s="20" t="str">
        <f t="shared" si="22"/>
        <v/>
      </c>
      <c r="C243" s="19" t="str">
        <f t="shared" si="23"/>
        <v/>
      </c>
      <c r="D243" s="62" t="str">
        <f t="shared" si="24"/>
        <v/>
      </c>
      <c r="E243" s="19" t="str">
        <f t="shared" si="25"/>
        <v/>
      </c>
      <c r="F243" s="19" t="str">
        <f t="shared" si="26"/>
        <v/>
      </c>
      <c r="G243" s="19" t="str">
        <f t="shared" si="27"/>
        <v/>
      </c>
    </row>
    <row r="244" spans="1:7">
      <c r="A244" s="18" t="str">
        <f t="shared" si="21"/>
        <v/>
      </c>
      <c r="B244" s="20" t="str">
        <f t="shared" si="22"/>
        <v/>
      </c>
      <c r="C244" s="19" t="str">
        <f t="shared" si="23"/>
        <v/>
      </c>
      <c r="D244" s="62" t="str">
        <f t="shared" si="24"/>
        <v/>
      </c>
      <c r="E244" s="19" t="str">
        <f t="shared" si="25"/>
        <v/>
      </c>
      <c r="F244" s="19" t="str">
        <f t="shared" si="26"/>
        <v/>
      </c>
      <c r="G244" s="19" t="str">
        <f t="shared" si="27"/>
        <v/>
      </c>
    </row>
    <row r="245" spans="1:7">
      <c r="A245" s="18" t="str">
        <f t="shared" si="21"/>
        <v/>
      </c>
      <c r="B245" s="20" t="str">
        <f t="shared" si="22"/>
        <v/>
      </c>
      <c r="C245" s="19" t="str">
        <f t="shared" si="23"/>
        <v/>
      </c>
      <c r="D245" s="62" t="str">
        <f t="shared" si="24"/>
        <v/>
      </c>
      <c r="E245" s="19" t="str">
        <f t="shared" si="25"/>
        <v/>
      </c>
      <c r="F245" s="19" t="str">
        <f t="shared" si="26"/>
        <v/>
      </c>
      <c r="G245" s="19" t="str">
        <f t="shared" si="27"/>
        <v/>
      </c>
    </row>
    <row r="246" spans="1:7">
      <c r="A246" s="18" t="str">
        <f t="shared" si="21"/>
        <v/>
      </c>
      <c r="B246" s="20" t="str">
        <f t="shared" si="22"/>
        <v/>
      </c>
      <c r="C246" s="19" t="str">
        <f t="shared" si="23"/>
        <v/>
      </c>
      <c r="D246" s="62" t="str">
        <f t="shared" si="24"/>
        <v/>
      </c>
      <c r="E246" s="19" t="str">
        <f t="shared" si="25"/>
        <v/>
      </c>
      <c r="F246" s="19" t="str">
        <f t="shared" si="26"/>
        <v/>
      </c>
      <c r="G246" s="19" t="str">
        <f t="shared" si="27"/>
        <v/>
      </c>
    </row>
    <row r="247" spans="1:7">
      <c r="A247" s="18" t="str">
        <f t="shared" si="21"/>
        <v/>
      </c>
      <c r="B247" s="20" t="str">
        <f t="shared" si="22"/>
        <v/>
      </c>
      <c r="C247" s="19" t="str">
        <f t="shared" si="23"/>
        <v/>
      </c>
      <c r="D247" s="62" t="str">
        <f t="shared" si="24"/>
        <v/>
      </c>
      <c r="E247" s="19" t="str">
        <f t="shared" si="25"/>
        <v/>
      </c>
      <c r="F247" s="19" t="str">
        <f t="shared" si="26"/>
        <v/>
      </c>
      <c r="G247" s="19" t="str">
        <f t="shared" si="27"/>
        <v/>
      </c>
    </row>
    <row r="248" spans="1:7">
      <c r="A248" s="18" t="str">
        <f t="shared" si="21"/>
        <v/>
      </c>
      <c r="B248" s="20" t="str">
        <f t="shared" si="22"/>
        <v/>
      </c>
      <c r="C248" s="19" t="str">
        <f t="shared" si="23"/>
        <v/>
      </c>
      <c r="D248" s="62" t="str">
        <f t="shared" si="24"/>
        <v/>
      </c>
      <c r="E248" s="19" t="str">
        <f t="shared" si="25"/>
        <v/>
      </c>
      <c r="F248" s="19" t="str">
        <f t="shared" si="26"/>
        <v/>
      </c>
      <c r="G248" s="19" t="str">
        <f t="shared" si="27"/>
        <v/>
      </c>
    </row>
    <row r="249" spans="1:7">
      <c r="A249" s="18" t="str">
        <f t="shared" si="21"/>
        <v/>
      </c>
      <c r="B249" s="20" t="str">
        <f t="shared" si="22"/>
        <v/>
      </c>
      <c r="C249" s="19" t="str">
        <f t="shared" si="23"/>
        <v/>
      </c>
      <c r="D249" s="62" t="str">
        <f t="shared" si="24"/>
        <v/>
      </c>
      <c r="E249" s="19" t="str">
        <f t="shared" si="25"/>
        <v/>
      </c>
      <c r="F249" s="19" t="str">
        <f t="shared" si="26"/>
        <v/>
      </c>
      <c r="G249" s="19" t="str">
        <f t="shared" si="27"/>
        <v/>
      </c>
    </row>
    <row r="250" spans="1:7">
      <c r="A250" s="18" t="str">
        <f t="shared" si="21"/>
        <v/>
      </c>
      <c r="B250" s="20" t="str">
        <f t="shared" si="22"/>
        <v/>
      </c>
      <c r="C250" s="19" t="str">
        <f t="shared" si="23"/>
        <v/>
      </c>
      <c r="D250" s="62" t="str">
        <f t="shared" si="24"/>
        <v/>
      </c>
      <c r="E250" s="19" t="str">
        <f t="shared" si="25"/>
        <v/>
      </c>
      <c r="F250" s="19" t="str">
        <f t="shared" si="26"/>
        <v/>
      </c>
      <c r="G250" s="19" t="str">
        <f t="shared" si="27"/>
        <v/>
      </c>
    </row>
    <row r="251" spans="1:7">
      <c r="A251" s="18" t="str">
        <f t="shared" si="21"/>
        <v/>
      </c>
      <c r="B251" s="20" t="str">
        <f t="shared" si="22"/>
        <v/>
      </c>
      <c r="C251" s="19" t="str">
        <f t="shared" si="23"/>
        <v/>
      </c>
      <c r="D251" s="62" t="str">
        <f t="shared" si="24"/>
        <v/>
      </c>
      <c r="E251" s="19" t="str">
        <f t="shared" si="25"/>
        <v/>
      </c>
      <c r="F251" s="19" t="str">
        <f t="shared" si="26"/>
        <v/>
      </c>
      <c r="G251" s="19" t="str">
        <f t="shared" si="27"/>
        <v/>
      </c>
    </row>
    <row r="252" spans="1:7">
      <c r="A252" s="18" t="str">
        <f t="shared" si="21"/>
        <v/>
      </c>
      <c r="B252" s="20" t="str">
        <f t="shared" si="22"/>
        <v/>
      </c>
      <c r="C252" s="19" t="str">
        <f t="shared" si="23"/>
        <v/>
      </c>
      <c r="D252" s="62" t="str">
        <f t="shared" si="24"/>
        <v/>
      </c>
      <c r="E252" s="19" t="str">
        <f t="shared" si="25"/>
        <v/>
      </c>
      <c r="F252" s="19" t="str">
        <f t="shared" si="26"/>
        <v/>
      </c>
      <c r="G252" s="19" t="str">
        <f t="shared" si="27"/>
        <v/>
      </c>
    </row>
    <row r="253" spans="1:7">
      <c r="A253" s="18" t="str">
        <f t="shared" si="21"/>
        <v/>
      </c>
      <c r="B253" s="20" t="str">
        <f t="shared" si="22"/>
        <v/>
      </c>
      <c r="C253" s="19" t="str">
        <f t="shared" si="23"/>
        <v/>
      </c>
      <c r="D253" s="62" t="str">
        <f t="shared" si="24"/>
        <v/>
      </c>
      <c r="E253" s="19" t="str">
        <f t="shared" si="25"/>
        <v/>
      </c>
      <c r="F253" s="19" t="str">
        <f t="shared" si="26"/>
        <v/>
      </c>
      <c r="G253" s="19" t="str">
        <f t="shared" si="27"/>
        <v/>
      </c>
    </row>
    <row r="254" spans="1:7">
      <c r="A254" s="18" t="str">
        <f t="shared" si="21"/>
        <v/>
      </c>
      <c r="B254" s="20" t="str">
        <f t="shared" si="22"/>
        <v/>
      </c>
      <c r="C254" s="19" t="str">
        <f t="shared" si="23"/>
        <v/>
      </c>
      <c r="D254" s="62" t="str">
        <f t="shared" si="24"/>
        <v/>
      </c>
      <c r="E254" s="19" t="str">
        <f t="shared" si="25"/>
        <v/>
      </c>
      <c r="F254" s="19" t="str">
        <f t="shared" si="26"/>
        <v/>
      </c>
      <c r="G254" s="19" t="str">
        <f t="shared" si="27"/>
        <v/>
      </c>
    </row>
    <row r="255" spans="1:7">
      <c r="A255" s="18" t="str">
        <f t="shared" si="21"/>
        <v/>
      </c>
      <c r="B255" s="20" t="str">
        <f t="shared" si="22"/>
        <v/>
      </c>
      <c r="C255" s="19" t="str">
        <f t="shared" si="23"/>
        <v/>
      </c>
      <c r="D255" s="62" t="str">
        <f t="shared" si="24"/>
        <v/>
      </c>
      <c r="E255" s="19" t="str">
        <f t="shared" si="25"/>
        <v/>
      </c>
      <c r="F255" s="19" t="str">
        <f t="shared" si="26"/>
        <v/>
      </c>
      <c r="G255" s="19" t="str">
        <f t="shared" si="27"/>
        <v/>
      </c>
    </row>
    <row r="256" spans="1:7">
      <c r="A256" s="18" t="str">
        <f t="shared" si="21"/>
        <v/>
      </c>
      <c r="B256" s="20" t="str">
        <f t="shared" si="22"/>
        <v/>
      </c>
      <c r="C256" s="19" t="str">
        <f t="shared" si="23"/>
        <v/>
      </c>
      <c r="D256" s="62" t="str">
        <f t="shared" si="24"/>
        <v/>
      </c>
      <c r="E256" s="19" t="str">
        <f t="shared" si="25"/>
        <v/>
      </c>
      <c r="F256" s="19" t="str">
        <f t="shared" si="26"/>
        <v/>
      </c>
      <c r="G256" s="19" t="str">
        <f t="shared" si="27"/>
        <v/>
      </c>
    </row>
    <row r="257" spans="1:7">
      <c r="A257" s="18" t="str">
        <f t="shared" si="21"/>
        <v/>
      </c>
      <c r="B257" s="20" t="str">
        <f t="shared" si="22"/>
        <v/>
      </c>
      <c r="C257" s="19" t="str">
        <f t="shared" si="23"/>
        <v/>
      </c>
      <c r="D257" s="62" t="str">
        <f t="shared" si="24"/>
        <v/>
      </c>
      <c r="E257" s="19" t="str">
        <f t="shared" si="25"/>
        <v/>
      </c>
      <c r="F257" s="19" t="str">
        <f t="shared" si="26"/>
        <v/>
      </c>
      <c r="G257" s="19" t="str">
        <f t="shared" si="27"/>
        <v/>
      </c>
    </row>
    <row r="258" spans="1:7">
      <c r="A258" s="18" t="str">
        <f t="shared" si="21"/>
        <v/>
      </c>
      <c r="B258" s="20" t="str">
        <f t="shared" si="22"/>
        <v/>
      </c>
      <c r="C258" s="19" t="str">
        <f t="shared" si="23"/>
        <v/>
      </c>
      <c r="D258" s="62" t="str">
        <f t="shared" si="24"/>
        <v/>
      </c>
      <c r="E258" s="19" t="str">
        <f t="shared" si="25"/>
        <v/>
      </c>
      <c r="F258" s="19" t="str">
        <f t="shared" si="26"/>
        <v/>
      </c>
      <c r="G258" s="19" t="str">
        <f t="shared" si="27"/>
        <v/>
      </c>
    </row>
    <row r="259" spans="1:7">
      <c r="A259" s="18" t="str">
        <f t="shared" si="21"/>
        <v/>
      </c>
      <c r="B259" s="20" t="str">
        <f t="shared" si="22"/>
        <v/>
      </c>
      <c r="C259" s="19" t="str">
        <f t="shared" si="23"/>
        <v/>
      </c>
      <c r="D259" s="62" t="str">
        <f t="shared" si="24"/>
        <v/>
      </c>
      <c r="E259" s="19" t="str">
        <f t="shared" si="25"/>
        <v/>
      </c>
      <c r="F259" s="19" t="str">
        <f t="shared" si="26"/>
        <v/>
      </c>
      <c r="G259" s="19" t="str">
        <f t="shared" si="27"/>
        <v/>
      </c>
    </row>
    <row r="260" spans="1:7">
      <c r="A260" s="18" t="str">
        <f t="shared" si="21"/>
        <v/>
      </c>
      <c r="B260" s="20" t="str">
        <f t="shared" si="22"/>
        <v/>
      </c>
      <c r="C260" s="19" t="str">
        <f t="shared" si="23"/>
        <v/>
      </c>
      <c r="D260" s="62" t="str">
        <f t="shared" si="24"/>
        <v/>
      </c>
      <c r="E260" s="19" t="str">
        <f t="shared" si="25"/>
        <v/>
      </c>
      <c r="F260" s="19" t="str">
        <f t="shared" si="26"/>
        <v/>
      </c>
      <c r="G260" s="19" t="str">
        <f t="shared" si="27"/>
        <v/>
      </c>
    </row>
    <row r="261" spans="1:7">
      <c r="A261" s="18" t="str">
        <f t="shared" si="21"/>
        <v/>
      </c>
      <c r="B261" s="20" t="str">
        <f t="shared" si="22"/>
        <v/>
      </c>
      <c r="C261" s="19" t="str">
        <f t="shared" si="23"/>
        <v/>
      </c>
      <c r="D261" s="62" t="str">
        <f t="shared" si="24"/>
        <v/>
      </c>
      <c r="E261" s="19" t="str">
        <f t="shared" si="25"/>
        <v/>
      </c>
      <c r="F261" s="19" t="str">
        <f t="shared" si="26"/>
        <v/>
      </c>
      <c r="G261" s="19" t="str">
        <f t="shared" si="27"/>
        <v/>
      </c>
    </row>
    <row r="262" spans="1:7">
      <c r="A262" s="18" t="str">
        <f t="shared" si="21"/>
        <v/>
      </c>
      <c r="B262" s="20" t="str">
        <f t="shared" si="22"/>
        <v/>
      </c>
      <c r="C262" s="19" t="str">
        <f t="shared" si="23"/>
        <v/>
      </c>
      <c r="D262" s="62" t="str">
        <f t="shared" si="24"/>
        <v/>
      </c>
      <c r="E262" s="19" t="str">
        <f t="shared" si="25"/>
        <v/>
      </c>
      <c r="F262" s="19" t="str">
        <f t="shared" si="26"/>
        <v/>
      </c>
      <c r="G262" s="19" t="str">
        <f t="shared" si="27"/>
        <v/>
      </c>
    </row>
    <row r="263" spans="1:7">
      <c r="A263" s="18" t="str">
        <f t="shared" si="21"/>
        <v/>
      </c>
      <c r="B263" s="20" t="str">
        <f t="shared" si="22"/>
        <v/>
      </c>
      <c r="C263" s="19" t="str">
        <f t="shared" si="23"/>
        <v/>
      </c>
      <c r="D263" s="62" t="str">
        <f t="shared" si="24"/>
        <v/>
      </c>
      <c r="E263" s="19" t="str">
        <f t="shared" si="25"/>
        <v/>
      </c>
      <c r="F263" s="19" t="str">
        <f t="shared" si="26"/>
        <v/>
      </c>
      <c r="G263" s="19" t="str">
        <f t="shared" si="27"/>
        <v/>
      </c>
    </row>
    <row r="264" spans="1:7">
      <c r="A264" s="18" t="str">
        <f t="shared" si="21"/>
        <v/>
      </c>
      <c r="B264" s="20" t="str">
        <f t="shared" si="22"/>
        <v/>
      </c>
      <c r="C264" s="19" t="str">
        <f t="shared" si="23"/>
        <v/>
      </c>
      <c r="D264" s="62" t="str">
        <f t="shared" si="24"/>
        <v/>
      </c>
      <c r="E264" s="19" t="str">
        <f t="shared" si="25"/>
        <v/>
      </c>
      <c r="F264" s="19" t="str">
        <f t="shared" si="26"/>
        <v/>
      </c>
      <c r="G264" s="19" t="str">
        <f t="shared" si="27"/>
        <v/>
      </c>
    </row>
    <row r="265" spans="1:7">
      <c r="A265" s="18" t="str">
        <f t="shared" si="21"/>
        <v/>
      </c>
      <c r="B265" s="20" t="str">
        <f t="shared" si="22"/>
        <v/>
      </c>
      <c r="C265" s="19" t="str">
        <f t="shared" si="23"/>
        <v/>
      </c>
      <c r="D265" s="62" t="str">
        <f t="shared" si="24"/>
        <v/>
      </c>
      <c r="E265" s="19" t="str">
        <f t="shared" si="25"/>
        <v/>
      </c>
      <c r="F265" s="19" t="str">
        <f t="shared" si="26"/>
        <v/>
      </c>
      <c r="G265" s="19" t="str">
        <f t="shared" si="27"/>
        <v/>
      </c>
    </row>
    <row r="266" spans="1:7">
      <c r="A266" s="18" t="str">
        <f t="shared" si="21"/>
        <v/>
      </c>
      <c r="B266" s="20" t="str">
        <f t="shared" si="22"/>
        <v/>
      </c>
      <c r="C266" s="19" t="str">
        <f t="shared" si="23"/>
        <v/>
      </c>
      <c r="D266" s="62" t="str">
        <f t="shared" si="24"/>
        <v/>
      </c>
      <c r="E266" s="19" t="str">
        <f t="shared" si="25"/>
        <v/>
      </c>
      <c r="F266" s="19" t="str">
        <f t="shared" si="26"/>
        <v/>
      </c>
      <c r="G266" s="19" t="str">
        <f t="shared" si="27"/>
        <v/>
      </c>
    </row>
    <row r="267" spans="1:7">
      <c r="A267" s="18" t="str">
        <f t="shared" si="21"/>
        <v/>
      </c>
      <c r="B267" s="20" t="str">
        <f t="shared" si="22"/>
        <v/>
      </c>
      <c r="C267" s="19" t="str">
        <f t="shared" si="23"/>
        <v/>
      </c>
      <c r="D267" s="62" t="str">
        <f t="shared" si="24"/>
        <v/>
      </c>
      <c r="E267" s="19" t="str">
        <f t="shared" si="25"/>
        <v/>
      </c>
      <c r="F267" s="19" t="str">
        <f t="shared" si="26"/>
        <v/>
      </c>
      <c r="G267" s="19" t="str">
        <f t="shared" si="27"/>
        <v/>
      </c>
    </row>
    <row r="268" spans="1:7">
      <c r="A268" s="18" t="str">
        <f t="shared" si="21"/>
        <v/>
      </c>
      <c r="B268" s="20" t="str">
        <f t="shared" si="22"/>
        <v/>
      </c>
      <c r="C268" s="19" t="str">
        <f t="shared" si="23"/>
        <v/>
      </c>
      <c r="D268" s="62" t="str">
        <f t="shared" si="24"/>
        <v/>
      </c>
      <c r="E268" s="19" t="str">
        <f t="shared" si="25"/>
        <v/>
      </c>
      <c r="F268" s="19" t="str">
        <f t="shared" si="26"/>
        <v/>
      </c>
      <c r="G268" s="19" t="str">
        <f t="shared" si="27"/>
        <v/>
      </c>
    </row>
    <row r="269" spans="1:7">
      <c r="A269" s="18" t="str">
        <f t="shared" si="21"/>
        <v/>
      </c>
      <c r="B269" s="20" t="str">
        <f t="shared" si="22"/>
        <v/>
      </c>
      <c r="C269" s="19" t="str">
        <f t="shared" si="23"/>
        <v/>
      </c>
      <c r="D269" s="62" t="str">
        <f t="shared" si="24"/>
        <v/>
      </c>
      <c r="E269" s="19" t="str">
        <f t="shared" si="25"/>
        <v/>
      </c>
      <c r="F269" s="19" t="str">
        <f t="shared" si="26"/>
        <v/>
      </c>
      <c r="G269" s="19" t="str">
        <f t="shared" si="27"/>
        <v/>
      </c>
    </row>
    <row r="270" spans="1:7">
      <c r="A270" s="18" t="str">
        <f t="shared" si="21"/>
        <v/>
      </c>
      <c r="B270" s="20" t="str">
        <f t="shared" si="22"/>
        <v/>
      </c>
      <c r="C270" s="19" t="str">
        <f t="shared" si="23"/>
        <v/>
      </c>
      <c r="D270" s="62" t="str">
        <f t="shared" si="24"/>
        <v/>
      </c>
      <c r="E270" s="19" t="str">
        <f t="shared" si="25"/>
        <v/>
      </c>
      <c r="F270" s="19" t="str">
        <f t="shared" si="26"/>
        <v/>
      </c>
      <c r="G270" s="19" t="str">
        <f t="shared" si="27"/>
        <v/>
      </c>
    </row>
    <row r="271" spans="1:7">
      <c r="A271" s="18" t="str">
        <f t="shared" si="21"/>
        <v/>
      </c>
      <c r="B271" s="20" t="str">
        <f t="shared" si="22"/>
        <v/>
      </c>
      <c r="C271" s="19" t="str">
        <f t="shared" si="23"/>
        <v/>
      </c>
      <c r="D271" s="62" t="str">
        <f t="shared" si="24"/>
        <v/>
      </c>
      <c r="E271" s="19" t="str">
        <f t="shared" si="25"/>
        <v/>
      </c>
      <c r="F271" s="19" t="str">
        <f t="shared" si="26"/>
        <v/>
      </c>
      <c r="G271" s="19" t="str">
        <f t="shared" si="27"/>
        <v/>
      </c>
    </row>
    <row r="272" spans="1:7">
      <c r="A272" s="18" t="str">
        <f t="shared" si="21"/>
        <v/>
      </c>
      <c r="B272" s="20" t="str">
        <f t="shared" si="22"/>
        <v/>
      </c>
      <c r="C272" s="19" t="str">
        <f t="shared" si="23"/>
        <v/>
      </c>
      <c r="D272" s="62" t="str">
        <f t="shared" si="24"/>
        <v/>
      </c>
      <c r="E272" s="19" t="str">
        <f t="shared" si="25"/>
        <v/>
      </c>
      <c r="F272" s="19" t="str">
        <f t="shared" si="26"/>
        <v/>
      </c>
      <c r="G272" s="19" t="str">
        <f t="shared" si="27"/>
        <v/>
      </c>
    </row>
    <row r="273" spans="1:7">
      <c r="A273" s="18" t="str">
        <f t="shared" si="21"/>
        <v/>
      </c>
      <c r="B273" s="20" t="str">
        <f t="shared" si="22"/>
        <v/>
      </c>
      <c r="C273" s="19" t="str">
        <f t="shared" si="23"/>
        <v/>
      </c>
      <c r="D273" s="62" t="str">
        <f t="shared" si="24"/>
        <v/>
      </c>
      <c r="E273" s="19" t="str">
        <f t="shared" si="25"/>
        <v/>
      </c>
      <c r="F273" s="19" t="str">
        <f t="shared" si="26"/>
        <v/>
      </c>
      <c r="G273" s="19" t="str">
        <f t="shared" si="27"/>
        <v/>
      </c>
    </row>
    <row r="274" spans="1:7">
      <c r="A274" s="18" t="str">
        <f t="shared" si="21"/>
        <v/>
      </c>
      <c r="B274" s="20" t="str">
        <f t="shared" si="22"/>
        <v/>
      </c>
      <c r="C274" s="19" t="str">
        <f t="shared" si="23"/>
        <v/>
      </c>
      <c r="D274" s="62" t="str">
        <f t="shared" si="24"/>
        <v/>
      </c>
      <c r="E274" s="19" t="str">
        <f t="shared" si="25"/>
        <v/>
      </c>
      <c r="F274" s="19" t="str">
        <f t="shared" si="26"/>
        <v/>
      </c>
      <c r="G274" s="19" t="str">
        <f t="shared" si="27"/>
        <v/>
      </c>
    </row>
    <row r="275" spans="1:7">
      <c r="A275" s="18" t="str">
        <f t="shared" si="21"/>
        <v/>
      </c>
      <c r="B275" s="20" t="str">
        <f t="shared" si="22"/>
        <v/>
      </c>
      <c r="C275" s="19" t="str">
        <f t="shared" si="23"/>
        <v/>
      </c>
      <c r="D275" s="62" t="str">
        <f t="shared" si="24"/>
        <v/>
      </c>
      <c r="E275" s="19" t="str">
        <f t="shared" si="25"/>
        <v/>
      </c>
      <c r="F275" s="19" t="str">
        <f t="shared" si="26"/>
        <v/>
      </c>
      <c r="G275" s="19" t="str">
        <f t="shared" si="27"/>
        <v/>
      </c>
    </row>
    <row r="276" spans="1:7">
      <c r="A276" s="18" t="str">
        <f t="shared" si="21"/>
        <v/>
      </c>
      <c r="B276" s="20" t="str">
        <f t="shared" si="22"/>
        <v/>
      </c>
      <c r="C276" s="19" t="str">
        <f t="shared" si="23"/>
        <v/>
      </c>
      <c r="D276" s="62" t="str">
        <f t="shared" si="24"/>
        <v/>
      </c>
      <c r="E276" s="19" t="str">
        <f t="shared" si="25"/>
        <v/>
      </c>
      <c r="F276" s="19" t="str">
        <f t="shared" si="26"/>
        <v/>
      </c>
      <c r="G276" s="19" t="str">
        <f t="shared" si="27"/>
        <v/>
      </c>
    </row>
    <row r="277" spans="1:7">
      <c r="A277" s="18" t="str">
        <f t="shared" si="21"/>
        <v/>
      </c>
      <c r="B277" s="20" t="str">
        <f t="shared" si="22"/>
        <v/>
      </c>
      <c r="C277" s="19" t="str">
        <f t="shared" si="23"/>
        <v/>
      </c>
      <c r="D277" s="62" t="str">
        <f t="shared" si="24"/>
        <v/>
      </c>
      <c r="E277" s="19" t="str">
        <f t="shared" si="25"/>
        <v/>
      </c>
      <c r="F277" s="19" t="str">
        <f t="shared" si="26"/>
        <v/>
      </c>
      <c r="G277" s="19" t="str">
        <f t="shared" si="27"/>
        <v/>
      </c>
    </row>
    <row r="278" spans="1:7">
      <c r="A278" s="18" t="str">
        <f t="shared" ref="A278:A341" si="28">IF(G277="","",IF(roundOpt,IF(OR(A277&gt;=nper,ROUND(G277,2)&lt;=0),"",A277+1),IF(OR(A277&gt;=nper,G277&lt;=0),"",A277+1)))</f>
        <v/>
      </c>
      <c r="B278" s="20" t="str">
        <f t="shared" ref="B278:B341" si="29">IF(A278="","",IF(OR(periods_per_year=26,periods_per_year=52),IF(periods_per_year=26,IF(A278=1,fpdate,B277+14),IF(periods_per_year=52,IF(A278=1,fpdate,B277+7),"n/a")),IF(periods_per_year=24,DATE(YEAR(fpdate),MONTH(fpdate)+(A278-1)/2+IF(AND(DAY(fpdate)&gt;=15,MOD(A278,2)=0),1,0),IF(MOD(A278,2)=0,IF(DAY(fpdate)&gt;=15,DAY(fpdate)-14,DAY(fpdate)+14),DAY(fpdate))),IF(DAY(DATE(YEAR(fpdate),MONTH(fpdate)+(A278-1)*months_per_period,DAY(fpdate)))&lt;&gt;DAY(fpdate),DATE(YEAR(fpdate),MONTH(fpdate)+(A278-1)*months_per_period+1,0),DATE(YEAR(fpdate),MONTH(fpdate)+(A278-1)*months_per_period,DAY(fpdate))))))</f>
        <v/>
      </c>
      <c r="C278" s="19" t="str">
        <f t="shared" ref="C278:C341" si="30">IF(A278="","",IF(roundOpt,IF(OR(A278=nper,payment&gt;ROUND((1+rate)*G277,2)),ROUND((1+rate)*G277,2),payment),IF(OR(A278=nper,payment&gt;(1+rate)*G277),(1+rate)*G277,payment)))</f>
        <v/>
      </c>
      <c r="D278" s="62" t="str">
        <f t="shared" ref="D278:D341" si="31">C278</f>
        <v/>
      </c>
      <c r="E278" s="19" t="str">
        <f t="shared" si="25"/>
        <v/>
      </c>
      <c r="F278" s="19" t="str">
        <f t="shared" si="26"/>
        <v/>
      </c>
      <c r="G278" s="19" t="str">
        <f t="shared" si="27"/>
        <v/>
      </c>
    </row>
    <row r="279" spans="1:7">
      <c r="A279" s="18" t="str">
        <f t="shared" si="28"/>
        <v/>
      </c>
      <c r="B279" s="20" t="str">
        <f t="shared" si="29"/>
        <v/>
      </c>
      <c r="C279" s="19" t="str">
        <f t="shared" si="30"/>
        <v/>
      </c>
      <c r="D279" s="62" t="str">
        <f t="shared" si="31"/>
        <v/>
      </c>
      <c r="E279" s="19" t="str">
        <f t="shared" ref="E279:E342" si="32">IF(A279="","",IF(AND(A279=1,pmtType=1),0,IF(roundOpt,ROUND(rate*G278,2),rate*G278)))</f>
        <v/>
      </c>
      <c r="F279" s="19" t="str">
        <f t="shared" ref="F279:F342" si="33">IF(A279="","",D279-E279)</f>
        <v/>
      </c>
      <c r="G279" s="19" t="str">
        <f t="shared" ref="G279:G342" si="34">IF(A279="","",G278-F279)</f>
        <v/>
      </c>
    </row>
    <row r="280" spans="1:7">
      <c r="A280" s="18" t="str">
        <f t="shared" si="28"/>
        <v/>
      </c>
      <c r="B280" s="20" t="str">
        <f t="shared" si="29"/>
        <v/>
      </c>
      <c r="C280" s="19" t="str">
        <f t="shared" si="30"/>
        <v/>
      </c>
      <c r="D280" s="62" t="str">
        <f t="shared" si="31"/>
        <v/>
      </c>
      <c r="E280" s="19" t="str">
        <f t="shared" si="32"/>
        <v/>
      </c>
      <c r="F280" s="19" t="str">
        <f t="shared" si="33"/>
        <v/>
      </c>
      <c r="G280" s="19" t="str">
        <f t="shared" si="34"/>
        <v/>
      </c>
    </row>
    <row r="281" spans="1:7">
      <c r="A281" s="18" t="str">
        <f t="shared" si="28"/>
        <v/>
      </c>
      <c r="B281" s="20" t="str">
        <f t="shared" si="29"/>
        <v/>
      </c>
      <c r="C281" s="19" t="str">
        <f t="shared" si="30"/>
        <v/>
      </c>
      <c r="D281" s="62" t="str">
        <f t="shared" si="31"/>
        <v/>
      </c>
      <c r="E281" s="19" t="str">
        <f t="shared" si="32"/>
        <v/>
      </c>
      <c r="F281" s="19" t="str">
        <f t="shared" si="33"/>
        <v/>
      </c>
      <c r="G281" s="19" t="str">
        <f t="shared" si="34"/>
        <v/>
      </c>
    </row>
    <row r="282" spans="1:7">
      <c r="A282" s="18" t="str">
        <f t="shared" si="28"/>
        <v/>
      </c>
      <c r="B282" s="20" t="str">
        <f t="shared" si="29"/>
        <v/>
      </c>
      <c r="C282" s="19" t="str">
        <f t="shared" si="30"/>
        <v/>
      </c>
      <c r="D282" s="62" t="str">
        <f t="shared" si="31"/>
        <v/>
      </c>
      <c r="E282" s="19" t="str">
        <f t="shared" si="32"/>
        <v/>
      </c>
      <c r="F282" s="19" t="str">
        <f t="shared" si="33"/>
        <v/>
      </c>
      <c r="G282" s="19" t="str">
        <f t="shared" si="34"/>
        <v/>
      </c>
    </row>
    <row r="283" spans="1:7">
      <c r="A283" s="18" t="str">
        <f t="shared" si="28"/>
        <v/>
      </c>
      <c r="B283" s="20" t="str">
        <f t="shared" si="29"/>
        <v/>
      </c>
      <c r="C283" s="19" t="str">
        <f t="shared" si="30"/>
        <v/>
      </c>
      <c r="D283" s="62" t="str">
        <f t="shared" si="31"/>
        <v/>
      </c>
      <c r="E283" s="19" t="str">
        <f t="shared" si="32"/>
        <v/>
      </c>
      <c r="F283" s="19" t="str">
        <f t="shared" si="33"/>
        <v/>
      </c>
      <c r="G283" s="19" t="str">
        <f t="shared" si="34"/>
        <v/>
      </c>
    </row>
    <row r="284" spans="1:7">
      <c r="A284" s="18" t="str">
        <f t="shared" si="28"/>
        <v/>
      </c>
      <c r="B284" s="20" t="str">
        <f t="shared" si="29"/>
        <v/>
      </c>
      <c r="C284" s="19" t="str">
        <f t="shared" si="30"/>
        <v/>
      </c>
      <c r="D284" s="62" t="str">
        <f t="shared" si="31"/>
        <v/>
      </c>
      <c r="E284" s="19" t="str">
        <f t="shared" si="32"/>
        <v/>
      </c>
      <c r="F284" s="19" t="str">
        <f t="shared" si="33"/>
        <v/>
      </c>
      <c r="G284" s="19" t="str">
        <f t="shared" si="34"/>
        <v/>
      </c>
    </row>
    <row r="285" spans="1:7">
      <c r="A285" s="18" t="str">
        <f t="shared" si="28"/>
        <v/>
      </c>
      <c r="B285" s="20" t="str">
        <f t="shared" si="29"/>
        <v/>
      </c>
      <c r="C285" s="19" t="str">
        <f t="shared" si="30"/>
        <v/>
      </c>
      <c r="D285" s="62" t="str">
        <f t="shared" si="31"/>
        <v/>
      </c>
      <c r="E285" s="19" t="str">
        <f t="shared" si="32"/>
        <v/>
      </c>
      <c r="F285" s="19" t="str">
        <f t="shared" si="33"/>
        <v/>
      </c>
      <c r="G285" s="19" t="str">
        <f t="shared" si="34"/>
        <v/>
      </c>
    </row>
    <row r="286" spans="1:7">
      <c r="A286" s="18" t="str">
        <f t="shared" si="28"/>
        <v/>
      </c>
      <c r="B286" s="20" t="str">
        <f t="shared" si="29"/>
        <v/>
      </c>
      <c r="C286" s="19" t="str">
        <f t="shared" si="30"/>
        <v/>
      </c>
      <c r="D286" s="62" t="str">
        <f t="shared" si="31"/>
        <v/>
      </c>
      <c r="E286" s="19" t="str">
        <f t="shared" si="32"/>
        <v/>
      </c>
      <c r="F286" s="19" t="str">
        <f t="shared" si="33"/>
        <v/>
      </c>
      <c r="G286" s="19" t="str">
        <f t="shared" si="34"/>
        <v/>
      </c>
    </row>
    <row r="287" spans="1:7">
      <c r="A287" s="18" t="str">
        <f t="shared" si="28"/>
        <v/>
      </c>
      <c r="B287" s="20" t="str">
        <f t="shared" si="29"/>
        <v/>
      </c>
      <c r="C287" s="19" t="str">
        <f t="shared" si="30"/>
        <v/>
      </c>
      <c r="D287" s="62" t="str">
        <f t="shared" si="31"/>
        <v/>
      </c>
      <c r="E287" s="19" t="str">
        <f t="shared" si="32"/>
        <v/>
      </c>
      <c r="F287" s="19" t="str">
        <f t="shared" si="33"/>
        <v/>
      </c>
      <c r="G287" s="19" t="str">
        <f t="shared" si="34"/>
        <v/>
      </c>
    </row>
    <row r="288" spans="1:7">
      <c r="A288" s="18" t="str">
        <f t="shared" si="28"/>
        <v/>
      </c>
      <c r="B288" s="20" t="str">
        <f t="shared" si="29"/>
        <v/>
      </c>
      <c r="C288" s="19" t="str">
        <f t="shared" si="30"/>
        <v/>
      </c>
      <c r="D288" s="62" t="str">
        <f t="shared" si="31"/>
        <v/>
      </c>
      <c r="E288" s="19" t="str">
        <f t="shared" si="32"/>
        <v/>
      </c>
      <c r="F288" s="19" t="str">
        <f t="shared" si="33"/>
        <v/>
      </c>
      <c r="G288" s="19" t="str">
        <f t="shared" si="34"/>
        <v/>
      </c>
    </row>
    <row r="289" spans="1:7">
      <c r="A289" s="18" t="str">
        <f t="shared" si="28"/>
        <v/>
      </c>
      <c r="B289" s="20" t="str">
        <f t="shared" si="29"/>
        <v/>
      </c>
      <c r="C289" s="19" t="str">
        <f t="shared" si="30"/>
        <v/>
      </c>
      <c r="D289" s="62" t="str">
        <f t="shared" si="31"/>
        <v/>
      </c>
      <c r="E289" s="19" t="str">
        <f t="shared" si="32"/>
        <v/>
      </c>
      <c r="F289" s="19" t="str">
        <f t="shared" si="33"/>
        <v/>
      </c>
      <c r="G289" s="19" t="str">
        <f t="shared" si="34"/>
        <v/>
      </c>
    </row>
    <row r="290" spans="1:7">
      <c r="A290" s="18" t="str">
        <f t="shared" si="28"/>
        <v/>
      </c>
      <c r="B290" s="20" t="str">
        <f t="shared" si="29"/>
        <v/>
      </c>
      <c r="C290" s="19" t="str">
        <f t="shared" si="30"/>
        <v/>
      </c>
      <c r="D290" s="62" t="str">
        <f t="shared" si="31"/>
        <v/>
      </c>
      <c r="E290" s="19" t="str">
        <f t="shared" si="32"/>
        <v/>
      </c>
      <c r="F290" s="19" t="str">
        <f t="shared" si="33"/>
        <v/>
      </c>
      <c r="G290" s="19" t="str">
        <f t="shared" si="34"/>
        <v/>
      </c>
    </row>
    <row r="291" spans="1:7">
      <c r="A291" s="18" t="str">
        <f t="shared" si="28"/>
        <v/>
      </c>
      <c r="B291" s="20" t="str">
        <f t="shared" si="29"/>
        <v/>
      </c>
      <c r="C291" s="19" t="str">
        <f t="shared" si="30"/>
        <v/>
      </c>
      <c r="D291" s="62" t="str">
        <f t="shared" si="31"/>
        <v/>
      </c>
      <c r="E291" s="19" t="str">
        <f t="shared" si="32"/>
        <v/>
      </c>
      <c r="F291" s="19" t="str">
        <f t="shared" si="33"/>
        <v/>
      </c>
      <c r="G291" s="19" t="str">
        <f t="shared" si="34"/>
        <v/>
      </c>
    </row>
    <row r="292" spans="1:7">
      <c r="A292" s="18" t="str">
        <f t="shared" si="28"/>
        <v/>
      </c>
      <c r="B292" s="20" t="str">
        <f t="shared" si="29"/>
        <v/>
      </c>
      <c r="C292" s="19" t="str">
        <f t="shared" si="30"/>
        <v/>
      </c>
      <c r="D292" s="62" t="str">
        <f t="shared" si="31"/>
        <v/>
      </c>
      <c r="E292" s="19" t="str">
        <f t="shared" si="32"/>
        <v/>
      </c>
      <c r="F292" s="19" t="str">
        <f t="shared" si="33"/>
        <v/>
      </c>
      <c r="G292" s="19" t="str">
        <f t="shared" si="34"/>
        <v/>
      </c>
    </row>
    <row r="293" spans="1:7">
      <c r="A293" s="18" t="str">
        <f t="shared" si="28"/>
        <v/>
      </c>
      <c r="B293" s="20" t="str">
        <f t="shared" si="29"/>
        <v/>
      </c>
      <c r="C293" s="19" t="str">
        <f t="shared" si="30"/>
        <v/>
      </c>
      <c r="D293" s="62" t="str">
        <f t="shared" si="31"/>
        <v/>
      </c>
      <c r="E293" s="19" t="str">
        <f t="shared" si="32"/>
        <v/>
      </c>
      <c r="F293" s="19" t="str">
        <f t="shared" si="33"/>
        <v/>
      </c>
      <c r="G293" s="19" t="str">
        <f t="shared" si="34"/>
        <v/>
      </c>
    </row>
    <row r="294" spans="1:7">
      <c r="A294" s="18" t="str">
        <f t="shared" si="28"/>
        <v/>
      </c>
      <c r="B294" s="20" t="str">
        <f t="shared" si="29"/>
        <v/>
      </c>
      <c r="C294" s="19" t="str">
        <f t="shared" si="30"/>
        <v/>
      </c>
      <c r="D294" s="62" t="str">
        <f t="shared" si="31"/>
        <v/>
      </c>
      <c r="E294" s="19" t="str">
        <f t="shared" si="32"/>
        <v/>
      </c>
      <c r="F294" s="19" t="str">
        <f t="shared" si="33"/>
        <v/>
      </c>
      <c r="G294" s="19" t="str">
        <f t="shared" si="34"/>
        <v/>
      </c>
    </row>
    <row r="295" spans="1:7">
      <c r="A295" s="18" t="str">
        <f t="shared" si="28"/>
        <v/>
      </c>
      <c r="B295" s="20" t="str">
        <f t="shared" si="29"/>
        <v/>
      </c>
      <c r="C295" s="19" t="str">
        <f t="shared" si="30"/>
        <v/>
      </c>
      <c r="D295" s="62" t="str">
        <f t="shared" si="31"/>
        <v/>
      </c>
      <c r="E295" s="19" t="str">
        <f t="shared" si="32"/>
        <v/>
      </c>
      <c r="F295" s="19" t="str">
        <f t="shared" si="33"/>
        <v/>
      </c>
      <c r="G295" s="19" t="str">
        <f t="shared" si="34"/>
        <v/>
      </c>
    </row>
    <row r="296" spans="1:7">
      <c r="A296" s="18" t="str">
        <f t="shared" si="28"/>
        <v/>
      </c>
      <c r="B296" s="20" t="str">
        <f t="shared" si="29"/>
        <v/>
      </c>
      <c r="C296" s="19" t="str">
        <f t="shared" si="30"/>
        <v/>
      </c>
      <c r="D296" s="62" t="str">
        <f t="shared" si="31"/>
        <v/>
      </c>
      <c r="E296" s="19" t="str">
        <f t="shared" si="32"/>
        <v/>
      </c>
      <c r="F296" s="19" t="str">
        <f t="shared" si="33"/>
        <v/>
      </c>
      <c r="G296" s="19" t="str">
        <f t="shared" si="34"/>
        <v/>
      </c>
    </row>
    <row r="297" spans="1:7">
      <c r="A297" s="18" t="str">
        <f t="shared" si="28"/>
        <v/>
      </c>
      <c r="B297" s="20" t="str">
        <f t="shared" si="29"/>
        <v/>
      </c>
      <c r="C297" s="19" t="str">
        <f t="shared" si="30"/>
        <v/>
      </c>
      <c r="D297" s="62" t="str">
        <f t="shared" si="31"/>
        <v/>
      </c>
      <c r="E297" s="19" t="str">
        <f t="shared" si="32"/>
        <v/>
      </c>
      <c r="F297" s="19" t="str">
        <f t="shared" si="33"/>
        <v/>
      </c>
      <c r="G297" s="19" t="str">
        <f t="shared" si="34"/>
        <v/>
      </c>
    </row>
    <row r="298" spans="1:7">
      <c r="A298" s="18" t="str">
        <f t="shared" si="28"/>
        <v/>
      </c>
      <c r="B298" s="20" t="str">
        <f t="shared" si="29"/>
        <v/>
      </c>
      <c r="C298" s="19" t="str">
        <f t="shared" si="30"/>
        <v/>
      </c>
      <c r="D298" s="62" t="str">
        <f t="shared" si="31"/>
        <v/>
      </c>
      <c r="E298" s="19" t="str">
        <f t="shared" si="32"/>
        <v/>
      </c>
      <c r="F298" s="19" t="str">
        <f t="shared" si="33"/>
        <v/>
      </c>
      <c r="G298" s="19" t="str">
        <f t="shared" si="34"/>
        <v/>
      </c>
    </row>
    <row r="299" spans="1:7">
      <c r="A299" s="18" t="str">
        <f t="shared" si="28"/>
        <v/>
      </c>
      <c r="B299" s="20" t="str">
        <f t="shared" si="29"/>
        <v/>
      </c>
      <c r="C299" s="19" t="str">
        <f t="shared" si="30"/>
        <v/>
      </c>
      <c r="D299" s="62" t="str">
        <f t="shared" si="31"/>
        <v/>
      </c>
      <c r="E299" s="19" t="str">
        <f t="shared" si="32"/>
        <v/>
      </c>
      <c r="F299" s="19" t="str">
        <f t="shared" si="33"/>
        <v/>
      </c>
      <c r="G299" s="19" t="str">
        <f t="shared" si="34"/>
        <v/>
      </c>
    </row>
    <row r="300" spans="1:7">
      <c r="A300" s="18" t="str">
        <f t="shared" si="28"/>
        <v/>
      </c>
      <c r="B300" s="20" t="str">
        <f t="shared" si="29"/>
        <v/>
      </c>
      <c r="C300" s="19" t="str">
        <f t="shared" si="30"/>
        <v/>
      </c>
      <c r="D300" s="62" t="str">
        <f t="shared" si="31"/>
        <v/>
      </c>
      <c r="E300" s="19" t="str">
        <f t="shared" si="32"/>
        <v/>
      </c>
      <c r="F300" s="19" t="str">
        <f t="shared" si="33"/>
        <v/>
      </c>
      <c r="G300" s="19" t="str">
        <f t="shared" si="34"/>
        <v/>
      </c>
    </row>
    <row r="301" spans="1:7">
      <c r="A301" s="18" t="str">
        <f t="shared" si="28"/>
        <v/>
      </c>
      <c r="B301" s="20" t="str">
        <f t="shared" si="29"/>
        <v/>
      </c>
      <c r="C301" s="19" t="str">
        <f t="shared" si="30"/>
        <v/>
      </c>
      <c r="D301" s="62" t="str">
        <f t="shared" si="31"/>
        <v/>
      </c>
      <c r="E301" s="19" t="str">
        <f t="shared" si="32"/>
        <v/>
      </c>
      <c r="F301" s="19" t="str">
        <f t="shared" si="33"/>
        <v/>
      </c>
      <c r="G301" s="19" t="str">
        <f t="shared" si="34"/>
        <v/>
      </c>
    </row>
    <row r="302" spans="1:7">
      <c r="A302" s="18" t="str">
        <f t="shared" si="28"/>
        <v/>
      </c>
      <c r="B302" s="20" t="str">
        <f t="shared" si="29"/>
        <v/>
      </c>
      <c r="C302" s="19" t="str">
        <f t="shared" si="30"/>
        <v/>
      </c>
      <c r="D302" s="62" t="str">
        <f t="shared" si="31"/>
        <v/>
      </c>
      <c r="E302" s="19" t="str">
        <f t="shared" si="32"/>
        <v/>
      </c>
      <c r="F302" s="19" t="str">
        <f t="shared" si="33"/>
        <v/>
      </c>
      <c r="G302" s="19" t="str">
        <f t="shared" si="34"/>
        <v/>
      </c>
    </row>
    <row r="303" spans="1:7">
      <c r="A303" s="18" t="str">
        <f t="shared" si="28"/>
        <v/>
      </c>
      <c r="B303" s="20" t="str">
        <f t="shared" si="29"/>
        <v/>
      </c>
      <c r="C303" s="19" t="str">
        <f t="shared" si="30"/>
        <v/>
      </c>
      <c r="D303" s="62" t="str">
        <f t="shared" si="31"/>
        <v/>
      </c>
      <c r="E303" s="19" t="str">
        <f t="shared" si="32"/>
        <v/>
      </c>
      <c r="F303" s="19" t="str">
        <f t="shared" si="33"/>
        <v/>
      </c>
      <c r="G303" s="19" t="str">
        <f t="shared" si="34"/>
        <v/>
      </c>
    </row>
    <row r="304" spans="1:7">
      <c r="A304" s="18" t="str">
        <f t="shared" si="28"/>
        <v/>
      </c>
      <c r="B304" s="20" t="str">
        <f t="shared" si="29"/>
        <v/>
      </c>
      <c r="C304" s="19" t="str">
        <f t="shared" si="30"/>
        <v/>
      </c>
      <c r="D304" s="62" t="str">
        <f t="shared" si="31"/>
        <v/>
      </c>
      <c r="E304" s="19" t="str">
        <f t="shared" si="32"/>
        <v/>
      </c>
      <c r="F304" s="19" t="str">
        <f t="shared" si="33"/>
        <v/>
      </c>
      <c r="G304" s="19" t="str">
        <f t="shared" si="34"/>
        <v/>
      </c>
    </row>
    <row r="305" spans="1:7">
      <c r="A305" s="18" t="str">
        <f t="shared" si="28"/>
        <v/>
      </c>
      <c r="B305" s="20" t="str">
        <f t="shared" si="29"/>
        <v/>
      </c>
      <c r="C305" s="19" t="str">
        <f t="shared" si="30"/>
        <v/>
      </c>
      <c r="D305" s="62" t="str">
        <f t="shared" si="31"/>
        <v/>
      </c>
      <c r="E305" s="19" t="str">
        <f t="shared" si="32"/>
        <v/>
      </c>
      <c r="F305" s="19" t="str">
        <f t="shared" si="33"/>
        <v/>
      </c>
      <c r="G305" s="19" t="str">
        <f t="shared" si="34"/>
        <v/>
      </c>
    </row>
    <row r="306" spans="1:7">
      <c r="A306" s="18" t="str">
        <f t="shared" si="28"/>
        <v/>
      </c>
      <c r="B306" s="20" t="str">
        <f t="shared" si="29"/>
        <v/>
      </c>
      <c r="C306" s="19" t="str">
        <f t="shared" si="30"/>
        <v/>
      </c>
      <c r="D306" s="62" t="str">
        <f t="shared" si="31"/>
        <v/>
      </c>
      <c r="E306" s="19" t="str">
        <f t="shared" si="32"/>
        <v/>
      </c>
      <c r="F306" s="19" t="str">
        <f t="shared" si="33"/>
        <v/>
      </c>
      <c r="G306" s="19" t="str">
        <f t="shared" si="34"/>
        <v/>
      </c>
    </row>
    <row r="307" spans="1:7">
      <c r="A307" s="18" t="str">
        <f t="shared" si="28"/>
        <v/>
      </c>
      <c r="B307" s="20" t="str">
        <f t="shared" si="29"/>
        <v/>
      </c>
      <c r="C307" s="19" t="str">
        <f t="shared" si="30"/>
        <v/>
      </c>
      <c r="D307" s="62" t="str">
        <f t="shared" si="31"/>
        <v/>
      </c>
      <c r="E307" s="19" t="str">
        <f t="shared" si="32"/>
        <v/>
      </c>
      <c r="F307" s="19" t="str">
        <f t="shared" si="33"/>
        <v/>
      </c>
      <c r="G307" s="19" t="str">
        <f t="shared" si="34"/>
        <v/>
      </c>
    </row>
    <row r="308" spans="1:7">
      <c r="A308" s="18" t="str">
        <f t="shared" si="28"/>
        <v/>
      </c>
      <c r="B308" s="20" t="str">
        <f t="shared" si="29"/>
        <v/>
      </c>
      <c r="C308" s="19" t="str">
        <f t="shared" si="30"/>
        <v/>
      </c>
      <c r="D308" s="62" t="str">
        <f t="shared" si="31"/>
        <v/>
      </c>
      <c r="E308" s="19" t="str">
        <f t="shared" si="32"/>
        <v/>
      </c>
      <c r="F308" s="19" t="str">
        <f t="shared" si="33"/>
        <v/>
      </c>
      <c r="G308" s="19" t="str">
        <f t="shared" si="34"/>
        <v/>
      </c>
    </row>
    <row r="309" spans="1:7">
      <c r="A309" s="18" t="str">
        <f t="shared" si="28"/>
        <v/>
      </c>
      <c r="B309" s="20" t="str">
        <f t="shared" si="29"/>
        <v/>
      </c>
      <c r="C309" s="19" t="str">
        <f t="shared" si="30"/>
        <v/>
      </c>
      <c r="D309" s="62" t="str">
        <f t="shared" si="31"/>
        <v/>
      </c>
      <c r="E309" s="19" t="str">
        <f t="shared" si="32"/>
        <v/>
      </c>
      <c r="F309" s="19" t="str">
        <f t="shared" si="33"/>
        <v/>
      </c>
      <c r="G309" s="19" t="str">
        <f t="shared" si="34"/>
        <v/>
      </c>
    </row>
    <row r="310" spans="1:7">
      <c r="A310" s="18" t="str">
        <f t="shared" si="28"/>
        <v/>
      </c>
      <c r="B310" s="20" t="str">
        <f t="shared" si="29"/>
        <v/>
      </c>
      <c r="C310" s="19" t="str">
        <f t="shared" si="30"/>
        <v/>
      </c>
      <c r="D310" s="62" t="str">
        <f t="shared" si="31"/>
        <v/>
      </c>
      <c r="E310" s="19" t="str">
        <f t="shared" si="32"/>
        <v/>
      </c>
      <c r="F310" s="19" t="str">
        <f t="shared" si="33"/>
        <v/>
      </c>
      <c r="G310" s="19" t="str">
        <f t="shared" si="34"/>
        <v/>
      </c>
    </row>
    <row r="311" spans="1:7">
      <c r="A311" s="18" t="str">
        <f t="shared" si="28"/>
        <v/>
      </c>
      <c r="B311" s="20" t="str">
        <f t="shared" si="29"/>
        <v/>
      </c>
      <c r="C311" s="19" t="str">
        <f t="shared" si="30"/>
        <v/>
      </c>
      <c r="D311" s="62" t="str">
        <f t="shared" si="31"/>
        <v/>
      </c>
      <c r="E311" s="19" t="str">
        <f t="shared" si="32"/>
        <v/>
      </c>
      <c r="F311" s="19" t="str">
        <f t="shared" si="33"/>
        <v/>
      </c>
      <c r="G311" s="19" t="str">
        <f t="shared" si="34"/>
        <v/>
      </c>
    </row>
    <row r="312" spans="1:7">
      <c r="A312" s="18" t="str">
        <f t="shared" si="28"/>
        <v/>
      </c>
      <c r="B312" s="20" t="str">
        <f t="shared" si="29"/>
        <v/>
      </c>
      <c r="C312" s="19" t="str">
        <f t="shared" si="30"/>
        <v/>
      </c>
      <c r="D312" s="62" t="str">
        <f t="shared" si="31"/>
        <v/>
      </c>
      <c r="E312" s="19" t="str">
        <f t="shared" si="32"/>
        <v/>
      </c>
      <c r="F312" s="19" t="str">
        <f t="shared" si="33"/>
        <v/>
      </c>
      <c r="G312" s="19" t="str">
        <f t="shared" si="34"/>
        <v/>
      </c>
    </row>
    <row r="313" spans="1:7">
      <c r="A313" s="18" t="str">
        <f t="shared" si="28"/>
        <v/>
      </c>
      <c r="B313" s="20" t="str">
        <f t="shared" si="29"/>
        <v/>
      </c>
      <c r="C313" s="19" t="str">
        <f t="shared" si="30"/>
        <v/>
      </c>
      <c r="D313" s="62" t="str">
        <f t="shared" si="31"/>
        <v/>
      </c>
      <c r="E313" s="19" t="str">
        <f t="shared" si="32"/>
        <v/>
      </c>
      <c r="F313" s="19" t="str">
        <f t="shared" si="33"/>
        <v/>
      </c>
      <c r="G313" s="19" t="str">
        <f t="shared" si="34"/>
        <v/>
      </c>
    </row>
    <row r="314" spans="1:7">
      <c r="A314" s="18" t="str">
        <f t="shared" si="28"/>
        <v/>
      </c>
      <c r="B314" s="20" t="str">
        <f t="shared" si="29"/>
        <v/>
      </c>
      <c r="C314" s="19" t="str">
        <f t="shared" si="30"/>
        <v/>
      </c>
      <c r="D314" s="62" t="str">
        <f t="shared" si="31"/>
        <v/>
      </c>
      <c r="E314" s="19" t="str">
        <f t="shared" si="32"/>
        <v/>
      </c>
      <c r="F314" s="19" t="str">
        <f t="shared" si="33"/>
        <v/>
      </c>
      <c r="G314" s="19" t="str">
        <f t="shared" si="34"/>
        <v/>
      </c>
    </row>
    <row r="315" spans="1:7">
      <c r="A315" s="18" t="str">
        <f t="shared" si="28"/>
        <v/>
      </c>
      <c r="B315" s="20" t="str">
        <f t="shared" si="29"/>
        <v/>
      </c>
      <c r="C315" s="19" t="str">
        <f t="shared" si="30"/>
        <v/>
      </c>
      <c r="D315" s="62" t="str">
        <f t="shared" si="31"/>
        <v/>
      </c>
      <c r="E315" s="19" t="str">
        <f t="shared" si="32"/>
        <v/>
      </c>
      <c r="F315" s="19" t="str">
        <f t="shared" si="33"/>
        <v/>
      </c>
      <c r="G315" s="19" t="str">
        <f t="shared" si="34"/>
        <v/>
      </c>
    </row>
    <row r="316" spans="1:7">
      <c r="A316" s="18" t="str">
        <f t="shared" si="28"/>
        <v/>
      </c>
      <c r="B316" s="20" t="str">
        <f t="shared" si="29"/>
        <v/>
      </c>
      <c r="C316" s="19" t="str">
        <f t="shared" si="30"/>
        <v/>
      </c>
      <c r="D316" s="62" t="str">
        <f t="shared" si="31"/>
        <v/>
      </c>
      <c r="E316" s="19" t="str">
        <f t="shared" si="32"/>
        <v/>
      </c>
      <c r="F316" s="19" t="str">
        <f t="shared" si="33"/>
        <v/>
      </c>
      <c r="G316" s="19" t="str">
        <f t="shared" si="34"/>
        <v/>
      </c>
    </row>
    <row r="317" spans="1:7">
      <c r="A317" s="18" t="str">
        <f t="shared" si="28"/>
        <v/>
      </c>
      <c r="B317" s="20" t="str">
        <f t="shared" si="29"/>
        <v/>
      </c>
      <c r="C317" s="19" t="str">
        <f t="shared" si="30"/>
        <v/>
      </c>
      <c r="D317" s="62" t="str">
        <f t="shared" si="31"/>
        <v/>
      </c>
      <c r="E317" s="19" t="str">
        <f t="shared" si="32"/>
        <v/>
      </c>
      <c r="F317" s="19" t="str">
        <f t="shared" si="33"/>
        <v/>
      </c>
      <c r="G317" s="19" t="str">
        <f t="shared" si="34"/>
        <v/>
      </c>
    </row>
    <row r="318" spans="1:7">
      <c r="A318" s="18" t="str">
        <f t="shared" si="28"/>
        <v/>
      </c>
      <c r="B318" s="20" t="str">
        <f t="shared" si="29"/>
        <v/>
      </c>
      <c r="C318" s="19" t="str">
        <f t="shared" si="30"/>
        <v/>
      </c>
      <c r="D318" s="62" t="str">
        <f t="shared" si="31"/>
        <v/>
      </c>
      <c r="E318" s="19" t="str">
        <f t="shared" si="32"/>
        <v/>
      </c>
      <c r="F318" s="19" t="str">
        <f t="shared" si="33"/>
        <v/>
      </c>
      <c r="G318" s="19" t="str">
        <f t="shared" si="34"/>
        <v/>
      </c>
    </row>
    <row r="319" spans="1:7">
      <c r="A319" s="18" t="str">
        <f t="shared" si="28"/>
        <v/>
      </c>
      <c r="B319" s="20" t="str">
        <f t="shared" si="29"/>
        <v/>
      </c>
      <c r="C319" s="19" t="str">
        <f t="shared" si="30"/>
        <v/>
      </c>
      <c r="D319" s="62" t="str">
        <f t="shared" si="31"/>
        <v/>
      </c>
      <c r="E319" s="19" t="str">
        <f t="shared" si="32"/>
        <v/>
      </c>
      <c r="F319" s="19" t="str">
        <f t="shared" si="33"/>
        <v/>
      </c>
      <c r="G319" s="19" t="str">
        <f t="shared" si="34"/>
        <v/>
      </c>
    </row>
    <row r="320" spans="1:7">
      <c r="A320" s="18" t="str">
        <f t="shared" si="28"/>
        <v/>
      </c>
      <c r="B320" s="20" t="str">
        <f t="shared" si="29"/>
        <v/>
      </c>
      <c r="C320" s="19" t="str">
        <f t="shared" si="30"/>
        <v/>
      </c>
      <c r="D320" s="62" t="str">
        <f t="shared" si="31"/>
        <v/>
      </c>
      <c r="E320" s="19" t="str">
        <f t="shared" si="32"/>
        <v/>
      </c>
      <c r="F320" s="19" t="str">
        <f t="shared" si="33"/>
        <v/>
      </c>
      <c r="G320" s="19" t="str">
        <f t="shared" si="34"/>
        <v/>
      </c>
    </row>
    <row r="321" spans="1:7">
      <c r="A321" s="18" t="str">
        <f t="shared" si="28"/>
        <v/>
      </c>
      <c r="B321" s="20" t="str">
        <f t="shared" si="29"/>
        <v/>
      </c>
      <c r="C321" s="19" t="str">
        <f t="shared" si="30"/>
        <v/>
      </c>
      <c r="D321" s="62" t="str">
        <f t="shared" si="31"/>
        <v/>
      </c>
      <c r="E321" s="19" t="str">
        <f t="shared" si="32"/>
        <v/>
      </c>
      <c r="F321" s="19" t="str">
        <f t="shared" si="33"/>
        <v/>
      </c>
      <c r="G321" s="19" t="str">
        <f t="shared" si="34"/>
        <v/>
      </c>
    </row>
    <row r="322" spans="1:7">
      <c r="A322" s="18" t="str">
        <f t="shared" si="28"/>
        <v/>
      </c>
      <c r="B322" s="20" t="str">
        <f t="shared" si="29"/>
        <v/>
      </c>
      <c r="C322" s="19" t="str">
        <f t="shared" si="30"/>
        <v/>
      </c>
      <c r="D322" s="62" t="str">
        <f t="shared" si="31"/>
        <v/>
      </c>
      <c r="E322" s="19" t="str">
        <f t="shared" si="32"/>
        <v/>
      </c>
      <c r="F322" s="19" t="str">
        <f t="shared" si="33"/>
        <v/>
      </c>
      <c r="G322" s="19" t="str">
        <f t="shared" si="34"/>
        <v/>
      </c>
    </row>
    <row r="323" spans="1:7">
      <c r="A323" s="18" t="str">
        <f t="shared" si="28"/>
        <v/>
      </c>
      <c r="B323" s="20" t="str">
        <f t="shared" si="29"/>
        <v/>
      </c>
      <c r="C323" s="19" t="str">
        <f t="shared" si="30"/>
        <v/>
      </c>
      <c r="D323" s="62" t="str">
        <f t="shared" si="31"/>
        <v/>
      </c>
      <c r="E323" s="19" t="str">
        <f t="shared" si="32"/>
        <v/>
      </c>
      <c r="F323" s="19" t="str">
        <f t="shared" si="33"/>
        <v/>
      </c>
      <c r="G323" s="19" t="str">
        <f t="shared" si="34"/>
        <v/>
      </c>
    </row>
    <row r="324" spans="1:7">
      <c r="A324" s="18" t="str">
        <f t="shared" si="28"/>
        <v/>
      </c>
      <c r="B324" s="20" t="str">
        <f t="shared" si="29"/>
        <v/>
      </c>
      <c r="C324" s="19" t="str">
        <f t="shared" si="30"/>
        <v/>
      </c>
      <c r="D324" s="62" t="str">
        <f t="shared" si="31"/>
        <v/>
      </c>
      <c r="E324" s="19" t="str">
        <f t="shared" si="32"/>
        <v/>
      </c>
      <c r="F324" s="19" t="str">
        <f t="shared" si="33"/>
        <v/>
      </c>
      <c r="G324" s="19" t="str">
        <f t="shared" si="34"/>
        <v/>
      </c>
    </row>
    <row r="325" spans="1:7">
      <c r="A325" s="18" t="str">
        <f t="shared" si="28"/>
        <v/>
      </c>
      <c r="B325" s="20" t="str">
        <f t="shared" si="29"/>
        <v/>
      </c>
      <c r="C325" s="19" t="str">
        <f t="shared" si="30"/>
        <v/>
      </c>
      <c r="D325" s="62" t="str">
        <f t="shared" si="31"/>
        <v/>
      </c>
      <c r="E325" s="19" t="str">
        <f t="shared" si="32"/>
        <v/>
      </c>
      <c r="F325" s="19" t="str">
        <f t="shared" si="33"/>
        <v/>
      </c>
      <c r="G325" s="19" t="str">
        <f t="shared" si="34"/>
        <v/>
      </c>
    </row>
    <row r="326" spans="1:7">
      <c r="A326" s="18" t="str">
        <f t="shared" si="28"/>
        <v/>
      </c>
      <c r="B326" s="20" t="str">
        <f t="shared" si="29"/>
        <v/>
      </c>
      <c r="C326" s="19" t="str">
        <f t="shared" si="30"/>
        <v/>
      </c>
      <c r="D326" s="62" t="str">
        <f t="shared" si="31"/>
        <v/>
      </c>
      <c r="E326" s="19" t="str">
        <f t="shared" si="32"/>
        <v/>
      </c>
      <c r="F326" s="19" t="str">
        <f t="shared" si="33"/>
        <v/>
      </c>
      <c r="G326" s="19" t="str">
        <f t="shared" si="34"/>
        <v/>
      </c>
    </row>
    <row r="327" spans="1:7">
      <c r="A327" s="18" t="str">
        <f t="shared" si="28"/>
        <v/>
      </c>
      <c r="B327" s="20" t="str">
        <f t="shared" si="29"/>
        <v/>
      </c>
      <c r="C327" s="19" t="str">
        <f t="shared" si="30"/>
        <v/>
      </c>
      <c r="D327" s="62" t="str">
        <f t="shared" si="31"/>
        <v/>
      </c>
      <c r="E327" s="19" t="str">
        <f t="shared" si="32"/>
        <v/>
      </c>
      <c r="F327" s="19" t="str">
        <f t="shared" si="33"/>
        <v/>
      </c>
      <c r="G327" s="19" t="str">
        <f t="shared" si="34"/>
        <v/>
      </c>
    </row>
    <row r="328" spans="1:7">
      <c r="A328" s="18" t="str">
        <f t="shared" si="28"/>
        <v/>
      </c>
      <c r="B328" s="20" t="str">
        <f t="shared" si="29"/>
        <v/>
      </c>
      <c r="C328" s="19" t="str">
        <f t="shared" si="30"/>
        <v/>
      </c>
      <c r="D328" s="62" t="str">
        <f t="shared" si="31"/>
        <v/>
      </c>
      <c r="E328" s="19" t="str">
        <f t="shared" si="32"/>
        <v/>
      </c>
      <c r="F328" s="19" t="str">
        <f t="shared" si="33"/>
        <v/>
      </c>
      <c r="G328" s="19" t="str">
        <f t="shared" si="34"/>
        <v/>
      </c>
    </row>
    <row r="329" spans="1:7">
      <c r="A329" s="18" t="str">
        <f t="shared" si="28"/>
        <v/>
      </c>
      <c r="B329" s="20" t="str">
        <f t="shared" si="29"/>
        <v/>
      </c>
      <c r="C329" s="19" t="str">
        <f t="shared" si="30"/>
        <v/>
      </c>
      <c r="D329" s="62" t="str">
        <f t="shared" si="31"/>
        <v/>
      </c>
      <c r="E329" s="19" t="str">
        <f t="shared" si="32"/>
        <v/>
      </c>
      <c r="F329" s="19" t="str">
        <f t="shared" si="33"/>
        <v/>
      </c>
      <c r="G329" s="19" t="str">
        <f t="shared" si="34"/>
        <v/>
      </c>
    </row>
    <row r="330" spans="1:7">
      <c r="A330" s="18" t="str">
        <f t="shared" si="28"/>
        <v/>
      </c>
      <c r="B330" s="20" t="str">
        <f t="shared" si="29"/>
        <v/>
      </c>
      <c r="C330" s="19" t="str">
        <f t="shared" si="30"/>
        <v/>
      </c>
      <c r="D330" s="62" t="str">
        <f t="shared" si="31"/>
        <v/>
      </c>
      <c r="E330" s="19" t="str">
        <f t="shared" si="32"/>
        <v/>
      </c>
      <c r="F330" s="19" t="str">
        <f t="shared" si="33"/>
        <v/>
      </c>
      <c r="G330" s="19" t="str">
        <f t="shared" si="34"/>
        <v/>
      </c>
    </row>
    <row r="331" spans="1:7">
      <c r="A331" s="18" t="str">
        <f t="shared" si="28"/>
        <v/>
      </c>
      <c r="B331" s="20" t="str">
        <f t="shared" si="29"/>
        <v/>
      </c>
      <c r="C331" s="19" t="str">
        <f t="shared" si="30"/>
        <v/>
      </c>
      <c r="D331" s="62" t="str">
        <f t="shared" si="31"/>
        <v/>
      </c>
      <c r="E331" s="19" t="str">
        <f t="shared" si="32"/>
        <v/>
      </c>
      <c r="F331" s="19" t="str">
        <f t="shared" si="33"/>
        <v/>
      </c>
      <c r="G331" s="19" t="str">
        <f t="shared" si="34"/>
        <v/>
      </c>
    </row>
    <row r="332" spans="1:7">
      <c r="A332" s="18" t="str">
        <f t="shared" si="28"/>
        <v/>
      </c>
      <c r="B332" s="20" t="str">
        <f t="shared" si="29"/>
        <v/>
      </c>
      <c r="C332" s="19" t="str">
        <f t="shared" si="30"/>
        <v/>
      </c>
      <c r="D332" s="62" t="str">
        <f t="shared" si="31"/>
        <v/>
      </c>
      <c r="E332" s="19" t="str">
        <f t="shared" si="32"/>
        <v/>
      </c>
      <c r="F332" s="19" t="str">
        <f t="shared" si="33"/>
        <v/>
      </c>
      <c r="G332" s="19" t="str">
        <f t="shared" si="34"/>
        <v/>
      </c>
    </row>
    <row r="333" spans="1:7">
      <c r="A333" s="18" t="str">
        <f t="shared" si="28"/>
        <v/>
      </c>
      <c r="B333" s="20" t="str">
        <f t="shared" si="29"/>
        <v/>
      </c>
      <c r="C333" s="19" t="str">
        <f t="shared" si="30"/>
        <v/>
      </c>
      <c r="D333" s="62" t="str">
        <f t="shared" si="31"/>
        <v/>
      </c>
      <c r="E333" s="19" t="str">
        <f t="shared" si="32"/>
        <v/>
      </c>
      <c r="F333" s="19" t="str">
        <f t="shared" si="33"/>
        <v/>
      </c>
      <c r="G333" s="19" t="str">
        <f t="shared" si="34"/>
        <v/>
      </c>
    </row>
    <row r="334" spans="1:7">
      <c r="A334" s="18" t="str">
        <f t="shared" si="28"/>
        <v/>
      </c>
      <c r="B334" s="20" t="str">
        <f t="shared" si="29"/>
        <v/>
      </c>
      <c r="C334" s="19" t="str">
        <f t="shared" si="30"/>
        <v/>
      </c>
      <c r="D334" s="62" t="str">
        <f t="shared" si="31"/>
        <v/>
      </c>
      <c r="E334" s="19" t="str">
        <f t="shared" si="32"/>
        <v/>
      </c>
      <c r="F334" s="19" t="str">
        <f t="shared" si="33"/>
        <v/>
      </c>
      <c r="G334" s="19" t="str">
        <f t="shared" si="34"/>
        <v/>
      </c>
    </row>
    <row r="335" spans="1:7">
      <c r="A335" s="18" t="str">
        <f t="shared" si="28"/>
        <v/>
      </c>
      <c r="B335" s="20" t="str">
        <f t="shared" si="29"/>
        <v/>
      </c>
      <c r="C335" s="19" t="str">
        <f t="shared" si="30"/>
        <v/>
      </c>
      <c r="D335" s="62" t="str">
        <f t="shared" si="31"/>
        <v/>
      </c>
      <c r="E335" s="19" t="str">
        <f t="shared" si="32"/>
        <v/>
      </c>
      <c r="F335" s="19" t="str">
        <f t="shared" si="33"/>
        <v/>
      </c>
      <c r="G335" s="19" t="str">
        <f t="shared" si="34"/>
        <v/>
      </c>
    </row>
    <row r="336" spans="1:7">
      <c r="A336" s="18" t="str">
        <f t="shared" si="28"/>
        <v/>
      </c>
      <c r="B336" s="20" t="str">
        <f t="shared" si="29"/>
        <v/>
      </c>
      <c r="C336" s="19" t="str">
        <f t="shared" si="30"/>
        <v/>
      </c>
      <c r="D336" s="62" t="str">
        <f t="shared" si="31"/>
        <v/>
      </c>
      <c r="E336" s="19" t="str">
        <f t="shared" si="32"/>
        <v/>
      </c>
      <c r="F336" s="19" t="str">
        <f t="shared" si="33"/>
        <v/>
      </c>
      <c r="G336" s="19" t="str">
        <f t="shared" si="34"/>
        <v/>
      </c>
    </row>
    <row r="337" spans="1:7">
      <c r="A337" s="18" t="str">
        <f t="shared" si="28"/>
        <v/>
      </c>
      <c r="B337" s="20" t="str">
        <f t="shared" si="29"/>
        <v/>
      </c>
      <c r="C337" s="19" t="str">
        <f t="shared" si="30"/>
        <v/>
      </c>
      <c r="D337" s="62" t="str">
        <f t="shared" si="31"/>
        <v/>
      </c>
      <c r="E337" s="19" t="str">
        <f t="shared" si="32"/>
        <v/>
      </c>
      <c r="F337" s="19" t="str">
        <f t="shared" si="33"/>
        <v/>
      </c>
      <c r="G337" s="19" t="str">
        <f t="shared" si="34"/>
        <v/>
      </c>
    </row>
    <row r="338" spans="1:7">
      <c r="A338" s="18" t="str">
        <f t="shared" si="28"/>
        <v/>
      </c>
      <c r="B338" s="20" t="str">
        <f t="shared" si="29"/>
        <v/>
      </c>
      <c r="C338" s="19" t="str">
        <f t="shared" si="30"/>
        <v/>
      </c>
      <c r="D338" s="62" t="str">
        <f t="shared" si="31"/>
        <v/>
      </c>
      <c r="E338" s="19" t="str">
        <f t="shared" si="32"/>
        <v/>
      </c>
      <c r="F338" s="19" t="str">
        <f t="shared" si="33"/>
        <v/>
      </c>
      <c r="G338" s="19" t="str">
        <f t="shared" si="34"/>
        <v/>
      </c>
    </row>
    <row r="339" spans="1:7">
      <c r="A339" s="18" t="str">
        <f t="shared" si="28"/>
        <v/>
      </c>
      <c r="B339" s="20" t="str">
        <f t="shared" si="29"/>
        <v/>
      </c>
      <c r="C339" s="19" t="str">
        <f t="shared" si="30"/>
        <v/>
      </c>
      <c r="D339" s="62" t="str">
        <f t="shared" si="31"/>
        <v/>
      </c>
      <c r="E339" s="19" t="str">
        <f t="shared" si="32"/>
        <v/>
      </c>
      <c r="F339" s="19" t="str">
        <f t="shared" si="33"/>
        <v/>
      </c>
      <c r="G339" s="19" t="str">
        <f t="shared" si="34"/>
        <v/>
      </c>
    </row>
    <row r="340" spans="1:7">
      <c r="A340" s="18" t="str">
        <f t="shared" si="28"/>
        <v/>
      </c>
      <c r="B340" s="20" t="str">
        <f t="shared" si="29"/>
        <v/>
      </c>
      <c r="C340" s="19" t="str">
        <f t="shared" si="30"/>
        <v/>
      </c>
      <c r="D340" s="62" t="str">
        <f t="shared" si="31"/>
        <v/>
      </c>
      <c r="E340" s="19" t="str">
        <f t="shared" si="32"/>
        <v/>
      </c>
      <c r="F340" s="19" t="str">
        <f t="shared" si="33"/>
        <v/>
      </c>
      <c r="G340" s="19" t="str">
        <f t="shared" si="34"/>
        <v/>
      </c>
    </row>
    <row r="341" spans="1:7">
      <c r="A341" s="18" t="str">
        <f t="shared" si="28"/>
        <v/>
      </c>
      <c r="B341" s="20" t="str">
        <f t="shared" si="29"/>
        <v/>
      </c>
      <c r="C341" s="19" t="str">
        <f t="shared" si="30"/>
        <v/>
      </c>
      <c r="D341" s="62" t="str">
        <f t="shared" si="31"/>
        <v/>
      </c>
      <c r="E341" s="19" t="str">
        <f t="shared" si="32"/>
        <v/>
      </c>
      <c r="F341" s="19" t="str">
        <f t="shared" si="33"/>
        <v/>
      </c>
      <c r="G341" s="19" t="str">
        <f t="shared" si="34"/>
        <v/>
      </c>
    </row>
    <row r="342" spans="1:7">
      <c r="A342" s="18" t="str">
        <f t="shared" ref="A342:A405" si="35">IF(G341="","",IF(roundOpt,IF(OR(A341&gt;=nper,ROUND(G341,2)&lt;=0),"",A341+1),IF(OR(A341&gt;=nper,G341&lt;=0),"",A341+1)))</f>
        <v/>
      </c>
      <c r="B342" s="20" t="str">
        <f t="shared" ref="B342:B405" si="36">IF(A342="","",IF(OR(periods_per_year=26,periods_per_year=52),IF(periods_per_year=26,IF(A342=1,fpdate,B341+14),IF(periods_per_year=52,IF(A342=1,fpdate,B341+7),"n/a")),IF(periods_per_year=24,DATE(YEAR(fpdate),MONTH(fpdate)+(A342-1)/2+IF(AND(DAY(fpdate)&gt;=15,MOD(A342,2)=0),1,0),IF(MOD(A342,2)=0,IF(DAY(fpdate)&gt;=15,DAY(fpdate)-14,DAY(fpdate)+14),DAY(fpdate))),IF(DAY(DATE(YEAR(fpdate),MONTH(fpdate)+(A342-1)*months_per_period,DAY(fpdate)))&lt;&gt;DAY(fpdate),DATE(YEAR(fpdate),MONTH(fpdate)+(A342-1)*months_per_period+1,0),DATE(YEAR(fpdate),MONTH(fpdate)+(A342-1)*months_per_period,DAY(fpdate))))))</f>
        <v/>
      </c>
      <c r="C342" s="19" t="str">
        <f t="shared" ref="C342:C405" si="37">IF(A342="","",IF(roundOpt,IF(OR(A342=nper,payment&gt;ROUND((1+rate)*G341,2)),ROUND((1+rate)*G341,2),payment),IF(OR(A342=nper,payment&gt;(1+rate)*G341),(1+rate)*G341,payment)))</f>
        <v/>
      </c>
      <c r="D342" s="62" t="str">
        <f t="shared" ref="D342:D405" si="38">C342</f>
        <v/>
      </c>
      <c r="E342" s="19" t="str">
        <f t="shared" si="32"/>
        <v/>
      </c>
      <c r="F342" s="19" t="str">
        <f t="shared" si="33"/>
        <v/>
      </c>
      <c r="G342" s="19" t="str">
        <f t="shared" si="34"/>
        <v/>
      </c>
    </row>
    <row r="343" spans="1:7">
      <c r="A343" s="18" t="str">
        <f t="shared" si="35"/>
        <v/>
      </c>
      <c r="B343" s="20" t="str">
        <f t="shared" si="36"/>
        <v/>
      </c>
      <c r="C343" s="19" t="str">
        <f t="shared" si="37"/>
        <v/>
      </c>
      <c r="D343" s="62" t="str">
        <f t="shared" si="38"/>
        <v/>
      </c>
      <c r="E343" s="19" t="str">
        <f t="shared" ref="E343:E406" si="39">IF(A343="","",IF(AND(A343=1,pmtType=1),0,IF(roundOpt,ROUND(rate*G342,2),rate*G342)))</f>
        <v/>
      </c>
      <c r="F343" s="19" t="str">
        <f t="shared" ref="F343:F406" si="40">IF(A343="","",D343-E343)</f>
        <v/>
      </c>
      <c r="G343" s="19" t="str">
        <f t="shared" ref="G343:G406" si="41">IF(A343="","",G342-F343)</f>
        <v/>
      </c>
    </row>
    <row r="344" spans="1:7">
      <c r="A344" s="18" t="str">
        <f t="shared" si="35"/>
        <v/>
      </c>
      <c r="B344" s="20" t="str">
        <f t="shared" si="36"/>
        <v/>
      </c>
      <c r="C344" s="19" t="str">
        <f t="shared" si="37"/>
        <v/>
      </c>
      <c r="D344" s="62" t="str">
        <f t="shared" si="38"/>
        <v/>
      </c>
      <c r="E344" s="19" t="str">
        <f t="shared" si="39"/>
        <v/>
      </c>
      <c r="F344" s="19" t="str">
        <f t="shared" si="40"/>
        <v/>
      </c>
      <c r="G344" s="19" t="str">
        <f t="shared" si="41"/>
        <v/>
      </c>
    </row>
    <row r="345" spans="1:7">
      <c r="A345" s="18" t="str">
        <f t="shared" si="35"/>
        <v/>
      </c>
      <c r="B345" s="20" t="str">
        <f t="shared" si="36"/>
        <v/>
      </c>
      <c r="C345" s="19" t="str">
        <f t="shared" si="37"/>
        <v/>
      </c>
      <c r="D345" s="62" t="str">
        <f t="shared" si="38"/>
        <v/>
      </c>
      <c r="E345" s="19" t="str">
        <f t="shared" si="39"/>
        <v/>
      </c>
      <c r="F345" s="19" t="str">
        <f t="shared" si="40"/>
        <v/>
      </c>
      <c r="G345" s="19" t="str">
        <f t="shared" si="41"/>
        <v/>
      </c>
    </row>
    <row r="346" spans="1:7">
      <c r="A346" s="18" t="str">
        <f t="shared" si="35"/>
        <v/>
      </c>
      <c r="B346" s="20" t="str">
        <f t="shared" si="36"/>
        <v/>
      </c>
      <c r="C346" s="19" t="str">
        <f t="shared" si="37"/>
        <v/>
      </c>
      <c r="D346" s="62" t="str">
        <f t="shared" si="38"/>
        <v/>
      </c>
      <c r="E346" s="19" t="str">
        <f t="shared" si="39"/>
        <v/>
      </c>
      <c r="F346" s="19" t="str">
        <f t="shared" si="40"/>
        <v/>
      </c>
      <c r="G346" s="19" t="str">
        <f t="shared" si="41"/>
        <v/>
      </c>
    </row>
    <row r="347" spans="1:7">
      <c r="A347" s="18" t="str">
        <f t="shared" si="35"/>
        <v/>
      </c>
      <c r="B347" s="20" t="str">
        <f t="shared" si="36"/>
        <v/>
      </c>
      <c r="C347" s="19" t="str">
        <f t="shared" si="37"/>
        <v/>
      </c>
      <c r="D347" s="62" t="str">
        <f t="shared" si="38"/>
        <v/>
      </c>
      <c r="E347" s="19" t="str">
        <f t="shared" si="39"/>
        <v/>
      </c>
      <c r="F347" s="19" t="str">
        <f t="shared" si="40"/>
        <v/>
      </c>
      <c r="G347" s="19" t="str">
        <f t="shared" si="41"/>
        <v/>
      </c>
    </row>
    <row r="348" spans="1:7">
      <c r="A348" s="18" t="str">
        <f t="shared" si="35"/>
        <v/>
      </c>
      <c r="B348" s="20" t="str">
        <f t="shared" si="36"/>
        <v/>
      </c>
      <c r="C348" s="19" t="str">
        <f t="shared" si="37"/>
        <v/>
      </c>
      <c r="D348" s="62" t="str">
        <f t="shared" si="38"/>
        <v/>
      </c>
      <c r="E348" s="19" t="str">
        <f t="shared" si="39"/>
        <v/>
      </c>
      <c r="F348" s="19" t="str">
        <f t="shared" si="40"/>
        <v/>
      </c>
      <c r="G348" s="19" t="str">
        <f t="shared" si="41"/>
        <v/>
      </c>
    </row>
    <row r="349" spans="1:7">
      <c r="A349" s="18" t="str">
        <f t="shared" si="35"/>
        <v/>
      </c>
      <c r="B349" s="20" t="str">
        <f t="shared" si="36"/>
        <v/>
      </c>
      <c r="C349" s="19" t="str">
        <f t="shared" si="37"/>
        <v/>
      </c>
      <c r="D349" s="62" t="str">
        <f t="shared" si="38"/>
        <v/>
      </c>
      <c r="E349" s="19" t="str">
        <f t="shared" si="39"/>
        <v/>
      </c>
      <c r="F349" s="19" t="str">
        <f t="shared" si="40"/>
        <v/>
      </c>
      <c r="G349" s="19" t="str">
        <f t="shared" si="41"/>
        <v/>
      </c>
    </row>
    <row r="350" spans="1:7">
      <c r="A350" s="18" t="str">
        <f t="shared" si="35"/>
        <v/>
      </c>
      <c r="B350" s="20" t="str">
        <f t="shared" si="36"/>
        <v/>
      </c>
      <c r="C350" s="19" t="str">
        <f t="shared" si="37"/>
        <v/>
      </c>
      <c r="D350" s="62" t="str">
        <f t="shared" si="38"/>
        <v/>
      </c>
      <c r="E350" s="19" t="str">
        <f t="shared" si="39"/>
        <v/>
      </c>
      <c r="F350" s="19" t="str">
        <f t="shared" si="40"/>
        <v/>
      </c>
      <c r="G350" s="19" t="str">
        <f t="shared" si="41"/>
        <v/>
      </c>
    </row>
    <row r="351" spans="1:7">
      <c r="A351" s="18" t="str">
        <f t="shared" si="35"/>
        <v/>
      </c>
      <c r="B351" s="20" t="str">
        <f t="shared" si="36"/>
        <v/>
      </c>
      <c r="C351" s="19" t="str">
        <f t="shared" si="37"/>
        <v/>
      </c>
      <c r="D351" s="62" t="str">
        <f t="shared" si="38"/>
        <v/>
      </c>
      <c r="E351" s="19" t="str">
        <f t="shared" si="39"/>
        <v/>
      </c>
      <c r="F351" s="19" t="str">
        <f t="shared" si="40"/>
        <v/>
      </c>
      <c r="G351" s="19" t="str">
        <f t="shared" si="41"/>
        <v/>
      </c>
    </row>
    <row r="352" spans="1:7">
      <c r="A352" s="18" t="str">
        <f t="shared" si="35"/>
        <v/>
      </c>
      <c r="B352" s="20" t="str">
        <f t="shared" si="36"/>
        <v/>
      </c>
      <c r="C352" s="19" t="str">
        <f t="shared" si="37"/>
        <v/>
      </c>
      <c r="D352" s="62" t="str">
        <f t="shared" si="38"/>
        <v/>
      </c>
      <c r="E352" s="19" t="str">
        <f t="shared" si="39"/>
        <v/>
      </c>
      <c r="F352" s="19" t="str">
        <f t="shared" si="40"/>
        <v/>
      </c>
      <c r="G352" s="19" t="str">
        <f t="shared" si="41"/>
        <v/>
      </c>
    </row>
    <row r="353" spans="1:7">
      <c r="A353" s="18" t="str">
        <f t="shared" si="35"/>
        <v/>
      </c>
      <c r="B353" s="20" t="str">
        <f t="shared" si="36"/>
        <v/>
      </c>
      <c r="C353" s="19" t="str">
        <f t="shared" si="37"/>
        <v/>
      </c>
      <c r="D353" s="62" t="str">
        <f t="shared" si="38"/>
        <v/>
      </c>
      <c r="E353" s="19" t="str">
        <f t="shared" si="39"/>
        <v/>
      </c>
      <c r="F353" s="19" t="str">
        <f t="shared" si="40"/>
        <v/>
      </c>
      <c r="G353" s="19" t="str">
        <f t="shared" si="41"/>
        <v/>
      </c>
    </row>
    <row r="354" spans="1:7">
      <c r="A354" s="18" t="str">
        <f t="shared" si="35"/>
        <v/>
      </c>
      <c r="B354" s="20" t="str">
        <f t="shared" si="36"/>
        <v/>
      </c>
      <c r="C354" s="19" t="str">
        <f t="shared" si="37"/>
        <v/>
      </c>
      <c r="D354" s="62" t="str">
        <f t="shared" si="38"/>
        <v/>
      </c>
      <c r="E354" s="19" t="str">
        <f t="shared" si="39"/>
        <v/>
      </c>
      <c r="F354" s="19" t="str">
        <f t="shared" si="40"/>
        <v/>
      </c>
      <c r="G354" s="19" t="str">
        <f t="shared" si="41"/>
        <v/>
      </c>
    </row>
    <row r="355" spans="1:7">
      <c r="A355" s="18" t="str">
        <f t="shared" si="35"/>
        <v/>
      </c>
      <c r="B355" s="20" t="str">
        <f t="shared" si="36"/>
        <v/>
      </c>
      <c r="C355" s="19" t="str">
        <f t="shared" si="37"/>
        <v/>
      </c>
      <c r="D355" s="62" t="str">
        <f t="shared" si="38"/>
        <v/>
      </c>
      <c r="E355" s="19" t="str">
        <f t="shared" si="39"/>
        <v/>
      </c>
      <c r="F355" s="19" t="str">
        <f t="shared" si="40"/>
        <v/>
      </c>
      <c r="G355" s="19" t="str">
        <f t="shared" si="41"/>
        <v/>
      </c>
    </row>
    <row r="356" spans="1:7">
      <c r="A356" s="18" t="str">
        <f t="shared" si="35"/>
        <v/>
      </c>
      <c r="B356" s="20" t="str">
        <f t="shared" si="36"/>
        <v/>
      </c>
      <c r="C356" s="19" t="str">
        <f t="shared" si="37"/>
        <v/>
      </c>
      <c r="D356" s="62" t="str">
        <f t="shared" si="38"/>
        <v/>
      </c>
      <c r="E356" s="19" t="str">
        <f t="shared" si="39"/>
        <v/>
      </c>
      <c r="F356" s="19" t="str">
        <f t="shared" si="40"/>
        <v/>
      </c>
      <c r="G356" s="19" t="str">
        <f t="shared" si="41"/>
        <v/>
      </c>
    </row>
    <row r="357" spans="1:7">
      <c r="A357" s="18" t="str">
        <f t="shared" si="35"/>
        <v/>
      </c>
      <c r="B357" s="20" t="str">
        <f t="shared" si="36"/>
        <v/>
      </c>
      <c r="C357" s="19" t="str">
        <f t="shared" si="37"/>
        <v/>
      </c>
      <c r="D357" s="62" t="str">
        <f t="shared" si="38"/>
        <v/>
      </c>
      <c r="E357" s="19" t="str">
        <f t="shared" si="39"/>
        <v/>
      </c>
      <c r="F357" s="19" t="str">
        <f t="shared" si="40"/>
        <v/>
      </c>
      <c r="G357" s="19" t="str">
        <f t="shared" si="41"/>
        <v/>
      </c>
    </row>
    <row r="358" spans="1:7">
      <c r="A358" s="18" t="str">
        <f t="shared" si="35"/>
        <v/>
      </c>
      <c r="B358" s="20" t="str">
        <f t="shared" si="36"/>
        <v/>
      </c>
      <c r="C358" s="19" t="str">
        <f t="shared" si="37"/>
        <v/>
      </c>
      <c r="D358" s="62" t="str">
        <f t="shared" si="38"/>
        <v/>
      </c>
      <c r="E358" s="19" t="str">
        <f t="shared" si="39"/>
        <v/>
      </c>
      <c r="F358" s="19" t="str">
        <f t="shared" si="40"/>
        <v/>
      </c>
      <c r="G358" s="19" t="str">
        <f t="shared" si="41"/>
        <v/>
      </c>
    </row>
    <row r="359" spans="1:7">
      <c r="A359" s="18" t="str">
        <f t="shared" si="35"/>
        <v/>
      </c>
      <c r="B359" s="20" t="str">
        <f t="shared" si="36"/>
        <v/>
      </c>
      <c r="C359" s="19" t="str">
        <f t="shared" si="37"/>
        <v/>
      </c>
      <c r="D359" s="62" t="str">
        <f t="shared" si="38"/>
        <v/>
      </c>
      <c r="E359" s="19" t="str">
        <f t="shared" si="39"/>
        <v/>
      </c>
      <c r="F359" s="19" t="str">
        <f t="shared" si="40"/>
        <v/>
      </c>
      <c r="G359" s="19" t="str">
        <f t="shared" si="41"/>
        <v/>
      </c>
    </row>
    <row r="360" spans="1:7">
      <c r="A360" s="18" t="str">
        <f t="shared" si="35"/>
        <v/>
      </c>
      <c r="B360" s="20" t="str">
        <f t="shared" si="36"/>
        <v/>
      </c>
      <c r="C360" s="19" t="str">
        <f t="shared" si="37"/>
        <v/>
      </c>
      <c r="D360" s="62" t="str">
        <f t="shared" si="38"/>
        <v/>
      </c>
      <c r="E360" s="19" t="str">
        <f t="shared" si="39"/>
        <v/>
      </c>
      <c r="F360" s="19" t="str">
        <f t="shared" si="40"/>
        <v/>
      </c>
      <c r="G360" s="19" t="str">
        <f t="shared" si="41"/>
        <v/>
      </c>
    </row>
    <row r="361" spans="1:7">
      <c r="A361" s="18" t="str">
        <f t="shared" si="35"/>
        <v/>
      </c>
      <c r="B361" s="20" t="str">
        <f t="shared" si="36"/>
        <v/>
      </c>
      <c r="C361" s="19" t="str">
        <f t="shared" si="37"/>
        <v/>
      </c>
      <c r="D361" s="62" t="str">
        <f t="shared" si="38"/>
        <v/>
      </c>
      <c r="E361" s="19" t="str">
        <f t="shared" si="39"/>
        <v/>
      </c>
      <c r="F361" s="19" t="str">
        <f t="shared" si="40"/>
        <v/>
      </c>
      <c r="G361" s="19" t="str">
        <f t="shared" si="41"/>
        <v/>
      </c>
    </row>
    <row r="362" spans="1:7">
      <c r="A362" s="18" t="str">
        <f t="shared" si="35"/>
        <v/>
      </c>
      <c r="B362" s="20" t="str">
        <f t="shared" si="36"/>
        <v/>
      </c>
      <c r="C362" s="19" t="str">
        <f t="shared" si="37"/>
        <v/>
      </c>
      <c r="D362" s="62" t="str">
        <f t="shared" si="38"/>
        <v/>
      </c>
      <c r="E362" s="19" t="str">
        <f t="shared" si="39"/>
        <v/>
      </c>
      <c r="F362" s="19" t="str">
        <f t="shared" si="40"/>
        <v/>
      </c>
      <c r="G362" s="19" t="str">
        <f t="shared" si="41"/>
        <v/>
      </c>
    </row>
    <row r="363" spans="1:7">
      <c r="A363" s="18" t="str">
        <f t="shared" si="35"/>
        <v/>
      </c>
      <c r="B363" s="20" t="str">
        <f t="shared" si="36"/>
        <v/>
      </c>
      <c r="C363" s="19" t="str">
        <f t="shared" si="37"/>
        <v/>
      </c>
      <c r="D363" s="62" t="str">
        <f t="shared" si="38"/>
        <v/>
      </c>
      <c r="E363" s="19" t="str">
        <f t="shared" si="39"/>
        <v/>
      </c>
      <c r="F363" s="19" t="str">
        <f t="shared" si="40"/>
        <v/>
      </c>
      <c r="G363" s="19" t="str">
        <f t="shared" si="41"/>
        <v/>
      </c>
    </row>
    <row r="364" spans="1:7">
      <c r="A364" s="18" t="str">
        <f t="shared" si="35"/>
        <v/>
      </c>
      <c r="B364" s="20" t="str">
        <f t="shared" si="36"/>
        <v/>
      </c>
      <c r="C364" s="19" t="str">
        <f t="shared" si="37"/>
        <v/>
      </c>
      <c r="D364" s="62" t="str">
        <f t="shared" si="38"/>
        <v/>
      </c>
      <c r="E364" s="19" t="str">
        <f t="shared" si="39"/>
        <v/>
      </c>
      <c r="F364" s="19" t="str">
        <f t="shared" si="40"/>
        <v/>
      </c>
      <c r="G364" s="19" t="str">
        <f t="shared" si="41"/>
        <v/>
      </c>
    </row>
    <row r="365" spans="1:7">
      <c r="A365" s="18" t="str">
        <f t="shared" si="35"/>
        <v/>
      </c>
      <c r="B365" s="20" t="str">
        <f t="shared" si="36"/>
        <v/>
      </c>
      <c r="C365" s="19" t="str">
        <f t="shared" si="37"/>
        <v/>
      </c>
      <c r="D365" s="62" t="str">
        <f t="shared" si="38"/>
        <v/>
      </c>
      <c r="E365" s="19" t="str">
        <f t="shared" si="39"/>
        <v/>
      </c>
      <c r="F365" s="19" t="str">
        <f t="shared" si="40"/>
        <v/>
      </c>
      <c r="G365" s="19" t="str">
        <f t="shared" si="41"/>
        <v/>
      </c>
    </row>
    <row r="366" spans="1:7">
      <c r="A366" s="18" t="str">
        <f t="shared" si="35"/>
        <v/>
      </c>
      <c r="B366" s="20" t="str">
        <f t="shared" si="36"/>
        <v/>
      </c>
      <c r="C366" s="19" t="str">
        <f t="shared" si="37"/>
        <v/>
      </c>
      <c r="D366" s="62" t="str">
        <f t="shared" si="38"/>
        <v/>
      </c>
      <c r="E366" s="19" t="str">
        <f t="shared" si="39"/>
        <v/>
      </c>
      <c r="F366" s="19" t="str">
        <f t="shared" si="40"/>
        <v/>
      </c>
      <c r="G366" s="19" t="str">
        <f t="shared" si="41"/>
        <v/>
      </c>
    </row>
    <row r="367" spans="1:7">
      <c r="A367" s="18" t="str">
        <f t="shared" si="35"/>
        <v/>
      </c>
      <c r="B367" s="20" t="str">
        <f t="shared" si="36"/>
        <v/>
      </c>
      <c r="C367" s="19" t="str">
        <f t="shared" si="37"/>
        <v/>
      </c>
      <c r="D367" s="62" t="str">
        <f t="shared" si="38"/>
        <v/>
      </c>
      <c r="E367" s="19" t="str">
        <f t="shared" si="39"/>
        <v/>
      </c>
      <c r="F367" s="19" t="str">
        <f t="shared" si="40"/>
        <v/>
      </c>
      <c r="G367" s="19" t="str">
        <f t="shared" si="41"/>
        <v/>
      </c>
    </row>
    <row r="368" spans="1:7">
      <c r="A368" s="18" t="str">
        <f t="shared" si="35"/>
        <v/>
      </c>
      <c r="B368" s="20" t="str">
        <f t="shared" si="36"/>
        <v/>
      </c>
      <c r="C368" s="19" t="str">
        <f t="shared" si="37"/>
        <v/>
      </c>
      <c r="D368" s="62" t="str">
        <f t="shared" si="38"/>
        <v/>
      </c>
      <c r="E368" s="19" t="str">
        <f t="shared" si="39"/>
        <v/>
      </c>
      <c r="F368" s="19" t="str">
        <f t="shared" si="40"/>
        <v/>
      </c>
      <c r="G368" s="19" t="str">
        <f t="shared" si="41"/>
        <v/>
      </c>
    </row>
    <row r="369" spans="1:7">
      <c r="A369" s="18" t="str">
        <f t="shared" si="35"/>
        <v/>
      </c>
      <c r="B369" s="20" t="str">
        <f t="shared" si="36"/>
        <v/>
      </c>
      <c r="C369" s="19" t="str">
        <f t="shared" si="37"/>
        <v/>
      </c>
      <c r="D369" s="62" t="str">
        <f t="shared" si="38"/>
        <v/>
      </c>
      <c r="E369" s="19" t="str">
        <f t="shared" si="39"/>
        <v/>
      </c>
      <c r="F369" s="19" t="str">
        <f t="shared" si="40"/>
        <v/>
      </c>
      <c r="G369" s="19" t="str">
        <f t="shared" si="41"/>
        <v/>
      </c>
    </row>
    <row r="370" spans="1:7">
      <c r="A370" s="18" t="str">
        <f t="shared" si="35"/>
        <v/>
      </c>
      <c r="B370" s="20" t="str">
        <f t="shared" si="36"/>
        <v/>
      </c>
      <c r="C370" s="19" t="str">
        <f t="shared" si="37"/>
        <v/>
      </c>
      <c r="D370" s="62" t="str">
        <f t="shared" si="38"/>
        <v/>
      </c>
      <c r="E370" s="19" t="str">
        <f t="shared" si="39"/>
        <v/>
      </c>
      <c r="F370" s="19" t="str">
        <f t="shared" si="40"/>
        <v/>
      </c>
      <c r="G370" s="19" t="str">
        <f t="shared" si="41"/>
        <v/>
      </c>
    </row>
    <row r="371" spans="1:7">
      <c r="A371" s="18" t="str">
        <f t="shared" si="35"/>
        <v/>
      </c>
      <c r="B371" s="20" t="str">
        <f t="shared" si="36"/>
        <v/>
      </c>
      <c r="C371" s="19" t="str">
        <f t="shared" si="37"/>
        <v/>
      </c>
      <c r="D371" s="62" t="str">
        <f t="shared" si="38"/>
        <v/>
      </c>
      <c r="E371" s="19" t="str">
        <f t="shared" si="39"/>
        <v/>
      </c>
      <c r="F371" s="19" t="str">
        <f t="shared" si="40"/>
        <v/>
      </c>
      <c r="G371" s="19" t="str">
        <f t="shared" si="41"/>
        <v/>
      </c>
    </row>
    <row r="372" spans="1:7">
      <c r="A372" s="18" t="str">
        <f t="shared" si="35"/>
        <v/>
      </c>
      <c r="B372" s="20" t="str">
        <f t="shared" si="36"/>
        <v/>
      </c>
      <c r="C372" s="19" t="str">
        <f t="shared" si="37"/>
        <v/>
      </c>
      <c r="D372" s="62" t="str">
        <f t="shared" si="38"/>
        <v/>
      </c>
      <c r="E372" s="19" t="str">
        <f t="shared" si="39"/>
        <v/>
      </c>
      <c r="F372" s="19" t="str">
        <f t="shared" si="40"/>
        <v/>
      </c>
      <c r="G372" s="19" t="str">
        <f t="shared" si="41"/>
        <v/>
      </c>
    </row>
    <row r="373" spans="1:7">
      <c r="A373" s="18" t="str">
        <f t="shared" si="35"/>
        <v/>
      </c>
      <c r="B373" s="20" t="str">
        <f t="shared" si="36"/>
        <v/>
      </c>
      <c r="C373" s="19" t="str">
        <f t="shared" si="37"/>
        <v/>
      </c>
      <c r="D373" s="62" t="str">
        <f t="shared" si="38"/>
        <v/>
      </c>
      <c r="E373" s="19" t="str">
        <f t="shared" si="39"/>
        <v/>
      </c>
      <c r="F373" s="19" t="str">
        <f t="shared" si="40"/>
        <v/>
      </c>
      <c r="G373" s="19" t="str">
        <f t="shared" si="41"/>
        <v/>
      </c>
    </row>
    <row r="374" spans="1:7">
      <c r="A374" s="18" t="str">
        <f t="shared" si="35"/>
        <v/>
      </c>
      <c r="B374" s="20" t="str">
        <f t="shared" si="36"/>
        <v/>
      </c>
      <c r="C374" s="19" t="str">
        <f t="shared" si="37"/>
        <v/>
      </c>
      <c r="D374" s="62" t="str">
        <f t="shared" si="38"/>
        <v/>
      </c>
      <c r="E374" s="19" t="str">
        <f t="shared" si="39"/>
        <v/>
      </c>
      <c r="F374" s="19" t="str">
        <f t="shared" si="40"/>
        <v/>
      </c>
      <c r="G374" s="19" t="str">
        <f t="shared" si="41"/>
        <v/>
      </c>
    </row>
    <row r="375" spans="1:7">
      <c r="A375" s="18" t="str">
        <f t="shared" si="35"/>
        <v/>
      </c>
      <c r="B375" s="20" t="str">
        <f t="shared" si="36"/>
        <v/>
      </c>
      <c r="C375" s="19" t="str">
        <f t="shared" si="37"/>
        <v/>
      </c>
      <c r="D375" s="62" t="str">
        <f t="shared" si="38"/>
        <v/>
      </c>
      <c r="E375" s="19" t="str">
        <f t="shared" si="39"/>
        <v/>
      </c>
      <c r="F375" s="19" t="str">
        <f t="shared" si="40"/>
        <v/>
      </c>
      <c r="G375" s="19" t="str">
        <f t="shared" si="41"/>
        <v/>
      </c>
    </row>
    <row r="376" spans="1:7">
      <c r="A376" s="18" t="str">
        <f t="shared" si="35"/>
        <v/>
      </c>
      <c r="B376" s="20" t="str">
        <f t="shared" si="36"/>
        <v/>
      </c>
      <c r="C376" s="19" t="str">
        <f t="shared" si="37"/>
        <v/>
      </c>
      <c r="D376" s="62" t="str">
        <f t="shared" si="38"/>
        <v/>
      </c>
      <c r="E376" s="19" t="str">
        <f t="shared" si="39"/>
        <v/>
      </c>
      <c r="F376" s="19" t="str">
        <f t="shared" si="40"/>
        <v/>
      </c>
      <c r="G376" s="19" t="str">
        <f t="shared" si="41"/>
        <v/>
      </c>
    </row>
    <row r="377" spans="1:7">
      <c r="A377" s="18" t="str">
        <f t="shared" si="35"/>
        <v/>
      </c>
      <c r="B377" s="20" t="str">
        <f t="shared" si="36"/>
        <v/>
      </c>
      <c r="C377" s="19" t="str">
        <f t="shared" si="37"/>
        <v/>
      </c>
      <c r="D377" s="62" t="str">
        <f t="shared" si="38"/>
        <v/>
      </c>
      <c r="E377" s="19" t="str">
        <f t="shared" si="39"/>
        <v/>
      </c>
      <c r="F377" s="19" t="str">
        <f t="shared" si="40"/>
        <v/>
      </c>
      <c r="G377" s="19" t="str">
        <f t="shared" si="41"/>
        <v/>
      </c>
    </row>
    <row r="378" spans="1:7">
      <c r="A378" s="18" t="str">
        <f t="shared" si="35"/>
        <v/>
      </c>
      <c r="B378" s="20" t="str">
        <f t="shared" si="36"/>
        <v/>
      </c>
      <c r="C378" s="19" t="str">
        <f t="shared" si="37"/>
        <v/>
      </c>
      <c r="D378" s="62" t="str">
        <f t="shared" si="38"/>
        <v/>
      </c>
      <c r="E378" s="19" t="str">
        <f t="shared" si="39"/>
        <v/>
      </c>
      <c r="F378" s="19" t="str">
        <f t="shared" si="40"/>
        <v/>
      </c>
      <c r="G378" s="19" t="str">
        <f t="shared" si="41"/>
        <v/>
      </c>
    </row>
    <row r="379" spans="1:7">
      <c r="A379" s="18" t="str">
        <f t="shared" si="35"/>
        <v/>
      </c>
      <c r="B379" s="20" t="str">
        <f t="shared" si="36"/>
        <v/>
      </c>
      <c r="C379" s="19" t="str">
        <f t="shared" si="37"/>
        <v/>
      </c>
      <c r="D379" s="62" t="str">
        <f t="shared" si="38"/>
        <v/>
      </c>
      <c r="E379" s="19" t="str">
        <f t="shared" si="39"/>
        <v/>
      </c>
      <c r="F379" s="19" t="str">
        <f t="shared" si="40"/>
        <v/>
      </c>
      <c r="G379" s="19" t="str">
        <f t="shared" si="41"/>
        <v/>
      </c>
    </row>
    <row r="380" spans="1:7">
      <c r="A380" s="18" t="str">
        <f t="shared" si="35"/>
        <v/>
      </c>
      <c r="B380" s="20" t="str">
        <f t="shared" si="36"/>
        <v/>
      </c>
      <c r="C380" s="19" t="str">
        <f t="shared" si="37"/>
        <v/>
      </c>
      <c r="D380" s="62" t="str">
        <f t="shared" si="38"/>
        <v/>
      </c>
      <c r="E380" s="19" t="str">
        <f t="shared" si="39"/>
        <v/>
      </c>
      <c r="F380" s="19" t="str">
        <f t="shared" si="40"/>
        <v/>
      </c>
      <c r="G380" s="19" t="str">
        <f t="shared" si="41"/>
        <v/>
      </c>
    </row>
    <row r="381" spans="1:7">
      <c r="A381" s="18" t="str">
        <f t="shared" si="35"/>
        <v/>
      </c>
      <c r="B381" s="20" t="str">
        <f t="shared" si="36"/>
        <v/>
      </c>
      <c r="C381" s="19" t="str">
        <f t="shared" si="37"/>
        <v/>
      </c>
      <c r="D381" s="62" t="str">
        <f t="shared" si="38"/>
        <v/>
      </c>
      <c r="E381" s="19" t="str">
        <f t="shared" si="39"/>
        <v/>
      </c>
      <c r="F381" s="19" t="str">
        <f t="shared" si="40"/>
        <v/>
      </c>
      <c r="G381" s="19" t="str">
        <f t="shared" si="41"/>
        <v/>
      </c>
    </row>
    <row r="382" spans="1:7">
      <c r="A382" s="18" t="str">
        <f t="shared" si="35"/>
        <v/>
      </c>
      <c r="B382" s="20" t="str">
        <f t="shared" si="36"/>
        <v/>
      </c>
      <c r="C382" s="19" t="str">
        <f t="shared" si="37"/>
        <v/>
      </c>
      <c r="D382" s="62" t="str">
        <f t="shared" si="38"/>
        <v/>
      </c>
      <c r="E382" s="19" t="str">
        <f t="shared" si="39"/>
        <v/>
      </c>
      <c r="F382" s="19" t="str">
        <f t="shared" si="40"/>
        <v/>
      </c>
      <c r="G382" s="19" t="str">
        <f t="shared" si="41"/>
        <v/>
      </c>
    </row>
    <row r="383" spans="1:7">
      <c r="A383" s="18" t="str">
        <f t="shared" si="35"/>
        <v/>
      </c>
      <c r="B383" s="20" t="str">
        <f t="shared" si="36"/>
        <v/>
      </c>
      <c r="C383" s="19" t="str">
        <f t="shared" si="37"/>
        <v/>
      </c>
      <c r="D383" s="62" t="str">
        <f t="shared" si="38"/>
        <v/>
      </c>
      <c r="E383" s="19" t="str">
        <f t="shared" si="39"/>
        <v/>
      </c>
      <c r="F383" s="19" t="str">
        <f t="shared" si="40"/>
        <v/>
      </c>
      <c r="G383" s="19" t="str">
        <f t="shared" si="41"/>
        <v/>
      </c>
    </row>
    <row r="384" spans="1:7">
      <c r="A384" s="18" t="str">
        <f t="shared" si="35"/>
        <v/>
      </c>
      <c r="B384" s="20" t="str">
        <f t="shared" si="36"/>
        <v/>
      </c>
      <c r="C384" s="19" t="str">
        <f t="shared" si="37"/>
        <v/>
      </c>
      <c r="D384" s="62" t="str">
        <f t="shared" si="38"/>
        <v/>
      </c>
      <c r="E384" s="19" t="str">
        <f t="shared" si="39"/>
        <v/>
      </c>
      <c r="F384" s="19" t="str">
        <f t="shared" si="40"/>
        <v/>
      </c>
      <c r="G384" s="19" t="str">
        <f t="shared" si="41"/>
        <v/>
      </c>
    </row>
    <row r="385" spans="1:7">
      <c r="A385" s="18" t="str">
        <f t="shared" si="35"/>
        <v/>
      </c>
      <c r="B385" s="20" t="str">
        <f t="shared" si="36"/>
        <v/>
      </c>
      <c r="C385" s="19" t="str">
        <f t="shared" si="37"/>
        <v/>
      </c>
      <c r="D385" s="62" t="str">
        <f t="shared" si="38"/>
        <v/>
      </c>
      <c r="E385" s="19" t="str">
        <f t="shared" si="39"/>
        <v/>
      </c>
      <c r="F385" s="19" t="str">
        <f t="shared" si="40"/>
        <v/>
      </c>
      <c r="G385" s="19" t="str">
        <f t="shared" si="41"/>
        <v/>
      </c>
    </row>
    <row r="386" spans="1:7">
      <c r="A386" s="18" t="str">
        <f t="shared" si="35"/>
        <v/>
      </c>
      <c r="B386" s="20" t="str">
        <f t="shared" si="36"/>
        <v/>
      </c>
      <c r="C386" s="19" t="str">
        <f t="shared" si="37"/>
        <v/>
      </c>
      <c r="D386" s="62" t="str">
        <f t="shared" si="38"/>
        <v/>
      </c>
      <c r="E386" s="19" t="str">
        <f t="shared" si="39"/>
        <v/>
      </c>
      <c r="F386" s="19" t="str">
        <f t="shared" si="40"/>
        <v/>
      </c>
      <c r="G386" s="19" t="str">
        <f t="shared" si="41"/>
        <v/>
      </c>
    </row>
    <row r="387" spans="1:7">
      <c r="A387" s="18" t="str">
        <f t="shared" si="35"/>
        <v/>
      </c>
      <c r="B387" s="20" t="str">
        <f t="shared" si="36"/>
        <v/>
      </c>
      <c r="C387" s="19" t="str">
        <f t="shared" si="37"/>
        <v/>
      </c>
      <c r="D387" s="62" t="str">
        <f t="shared" si="38"/>
        <v/>
      </c>
      <c r="E387" s="19" t="str">
        <f t="shared" si="39"/>
        <v/>
      </c>
      <c r="F387" s="19" t="str">
        <f t="shared" si="40"/>
        <v/>
      </c>
      <c r="G387" s="19" t="str">
        <f t="shared" si="41"/>
        <v/>
      </c>
    </row>
    <row r="388" spans="1:7">
      <c r="A388" s="18" t="str">
        <f t="shared" si="35"/>
        <v/>
      </c>
      <c r="B388" s="20" t="str">
        <f t="shared" si="36"/>
        <v/>
      </c>
      <c r="C388" s="19" t="str">
        <f t="shared" si="37"/>
        <v/>
      </c>
      <c r="D388" s="62" t="str">
        <f t="shared" si="38"/>
        <v/>
      </c>
      <c r="E388" s="19" t="str">
        <f t="shared" si="39"/>
        <v/>
      </c>
      <c r="F388" s="19" t="str">
        <f t="shared" si="40"/>
        <v/>
      </c>
      <c r="G388" s="19" t="str">
        <f t="shared" si="41"/>
        <v/>
      </c>
    </row>
    <row r="389" spans="1:7">
      <c r="A389" s="18" t="str">
        <f t="shared" si="35"/>
        <v/>
      </c>
      <c r="B389" s="20" t="str">
        <f t="shared" si="36"/>
        <v/>
      </c>
      <c r="C389" s="19" t="str">
        <f t="shared" si="37"/>
        <v/>
      </c>
      <c r="D389" s="62" t="str">
        <f t="shared" si="38"/>
        <v/>
      </c>
      <c r="E389" s="19" t="str">
        <f t="shared" si="39"/>
        <v/>
      </c>
      <c r="F389" s="19" t="str">
        <f t="shared" si="40"/>
        <v/>
      </c>
      <c r="G389" s="19" t="str">
        <f t="shared" si="41"/>
        <v/>
      </c>
    </row>
    <row r="390" spans="1:7">
      <c r="A390" s="18" t="str">
        <f t="shared" si="35"/>
        <v/>
      </c>
      <c r="B390" s="20" t="str">
        <f t="shared" si="36"/>
        <v/>
      </c>
      <c r="C390" s="19" t="str">
        <f t="shared" si="37"/>
        <v/>
      </c>
      <c r="D390" s="62" t="str">
        <f t="shared" si="38"/>
        <v/>
      </c>
      <c r="E390" s="19" t="str">
        <f t="shared" si="39"/>
        <v/>
      </c>
      <c r="F390" s="19" t="str">
        <f t="shared" si="40"/>
        <v/>
      </c>
      <c r="G390" s="19" t="str">
        <f t="shared" si="41"/>
        <v/>
      </c>
    </row>
    <row r="391" spans="1:7">
      <c r="A391" s="18" t="str">
        <f t="shared" si="35"/>
        <v/>
      </c>
      <c r="B391" s="20" t="str">
        <f t="shared" si="36"/>
        <v/>
      </c>
      <c r="C391" s="19" t="str">
        <f t="shared" si="37"/>
        <v/>
      </c>
      <c r="D391" s="62" t="str">
        <f t="shared" si="38"/>
        <v/>
      </c>
      <c r="E391" s="19" t="str">
        <f t="shared" si="39"/>
        <v/>
      </c>
      <c r="F391" s="19" t="str">
        <f t="shared" si="40"/>
        <v/>
      </c>
      <c r="G391" s="19" t="str">
        <f t="shared" si="41"/>
        <v/>
      </c>
    </row>
    <row r="392" spans="1:7">
      <c r="A392" s="18" t="str">
        <f t="shared" si="35"/>
        <v/>
      </c>
      <c r="B392" s="20" t="str">
        <f t="shared" si="36"/>
        <v/>
      </c>
      <c r="C392" s="19" t="str">
        <f t="shared" si="37"/>
        <v/>
      </c>
      <c r="D392" s="62" t="str">
        <f t="shared" si="38"/>
        <v/>
      </c>
      <c r="E392" s="19" t="str">
        <f t="shared" si="39"/>
        <v/>
      </c>
      <c r="F392" s="19" t="str">
        <f t="shared" si="40"/>
        <v/>
      </c>
      <c r="G392" s="19" t="str">
        <f t="shared" si="41"/>
        <v/>
      </c>
    </row>
    <row r="393" spans="1:7">
      <c r="A393" s="18" t="str">
        <f t="shared" si="35"/>
        <v/>
      </c>
      <c r="B393" s="20" t="str">
        <f t="shared" si="36"/>
        <v/>
      </c>
      <c r="C393" s="19" t="str">
        <f t="shared" si="37"/>
        <v/>
      </c>
      <c r="D393" s="62" t="str">
        <f t="shared" si="38"/>
        <v/>
      </c>
      <c r="E393" s="19" t="str">
        <f t="shared" si="39"/>
        <v/>
      </c>
      <c r="F393" s="19" t="str">
        <f t="shared" si="40"/>
        <v/>
      </c>
      <c r="G393" s="19" t="str">
        <f t="shared" si="41"/>
        <v/>
      </c>
    </row>
    <row r="394" spans="1:7">
      <c r="A394" s="18" t="str">
        <f t="shared" si="35"/>
        <v/>
      </c>
      <c r="B394" s="20" t="str">
        <f t="shared" si="36"/>
        <v/>
      </c>
      <c r="C394" s="19" t="str">
        <f t="shared" si="37"/>
        <v/>
      </c>
      <c r="D394" s="62" t="str">
        <f t="shared" si="38"/>
        <v/>
      </c>
      <c r="E394" s="19" t="str">
        <f t="shared" si="39"/>
        <v/>
      </c>
      <c r="F394" s="19" t="str">
        <f t="shared" si="40"/>
        <v/>
      </c>
      <c r="G394" s="19" t="str">
        <f t="shared" si="41"/>
        <v/>
      </c>
    </row>
    <row r="395" spans="1:7">
      <c r="A395" s="18" t="str">
        <f t="shared" si="35"/>
        <v/>
      </c>
      <c r="B395" s="20" t="str">
        <f t="shared" si="36"/>
        <v/>
      </c>
      <c r="C395" s="19" t="str">
        <f t="shared" si="37"/>
        <v/>
      </c>
      <c r="D395" s="62" t="str">
        <f t="shared" si="38"/>
        <v/>
      </c>
      <c r="E395" s="19" t="str">
        <f t="shared" si="39"/>
        <v/>
      </c>
      <c r="F395" s="19" t="str">
        <f t="shared" si="40"/>
        <v/>
      </c>
      <c r="G395" s="19" t="str">
        <f t="shared" si="41"/>
        <v/>
      </c>
    </row>
    <row r="396" spans="1:7">
      <c r="A396" s="18" t="str">
        <f t="shared" si="35"/>
        <v/>
      </c>
      <c r="B396" s="20" t="str">
        <f t="shared" si="36"/>
        <v/>
      </c>
      <c r="C396" s="19" t="str">
        <f t="shared" si="37"/>
        <v/>
      </c>
      <c r="D396" s="62" t="str">
        <f t="shared" si="38"/>
        <v/>
      </c>
      <c r="E396" s="19" t="str">
        <f t="shared" si="39"/>
        <v/>
      </c>
      <c r="F396" s="19" t="str">
        <f t="shared" si="40"/>
        <v/>
      </c>
      <c r="G396" s="19" t="str">
        <f t="shared" si="41"/>
        <v/>
      </c>
    </row>
    <row r="397" spans="1:7">
      <c r="A397" s="18" t="str">
        <f t="shared" si="35"/>
        <v/>
      </c>
      <c r="B397" s="20" t="str">
        <f t="shared" si="36"/>
        <v/>
      </c>
      <c r="C397" s="19" t="str">
        <f t="shared" si="37"/>
        <v/>
      </c>
      <c r="D397" s="62" t="str">
        <f t="shared" si="38"/>
        <v/>
      </c>
      <c r="E397" s="19" t="str">
        <f t="shared" si="39"/>
        <v/>
      </c>
      <c r="F397" s="19" t="str">
        <f t="shared" si="40"/>
        <v/>
      </c>
      <c r="G397" s="19" t="str">
        <f t="shared" si="41"/>
        <v/>
      </c>
    </row>
    <row r="398" spans="1:7">
      <c r="A398" s="18" t="str">
        <f t="shared" si="35"/>
        <v/>
      </c>
      <c r="B398" s="20" t="str">
        <f t="shared" si="36"/>
        <v/>
      </c>
      <c r="C398" s="19" t="str">
        <f t="shared" si="37"/>
        <v/>
      </c>
      <c r="D398" s="62" t="str">
        <f t="shared" si="38"/>
        <v/>
      </c>
      <c r="E398" s="19" t="str">
        <f t="shared" si="39"/>
        <v/>
      </c>
      <c r="F398" s="19" t="str">
        <f t="shared" si="40"/>
        <v/>
      </c>
      <c r="G398" s="19" t="str">
        <f t="shared" si="41"/>
        <v/>
      </c>
    </row>
    <row r="399" spans="1:7">
      <c r="A399" s="18" t="str">
        <f t="shared" si="35"/>
        <v/>
      </c>
      <c r="B399" s="20" t="str">
        <f t="shared" si="36"/>
        <v/>
      </c>
      <c r="C399" s="19" t="str">
        <f t="shared" si="37"/>
        <v/>
      </c>
      <c r="D399" s="62" t="str">
        <f t="shared" si="38"/>
        <v/>
      </c>
      <c r="E399" s="19" t="str">
        <f t="shared" si="39"/>
        <v/>
      </c>
      <c r="F399" s="19" t="str">
        <f t="shared" si="40"/>
        <v/>
      </c>
      <c r="G399" s="19" t="str">
        <f t="shared" si="41"/>
        <v/>
      </c>
    </row>
    <row r="400" spans="1:7">
      <c r="A400" s="18" t="str">
        <f t="shared" si="35"/>
        <v/>
      </c>
      <c r="B400" s="20" t="str">
        <f t="shared" si="36"/>
        <v/>
      </c>
      <c r="C400" s="19" t="str">
        <f t="shared" si="37"/>
        <v/>
      </c>
      <c r="D400" s="62" t="str">
        <f t="shared" si="38"/>
        <v/>
      </c>
      <c r="E400" s="19" t="str">
        <f t="shared" si="39"/>
        <v/>
      </c>
      <c r="F400" s="19" t="str">
        <f t="shared" si="40"/>
        <v/>
      </c>
      <c r="G400" s="19" t="str">
        <f t="shared" si="41"/>
        <v/>
      </c>
    </row>
    <row r="401" spans="1:7">
      <c r="A401" s="18" t="str">
        <f t="shared" si="35"/>
        <v/>
      </c>
      <c r="B401" s="20" t="str">
        <f t="shared" si="36"/>
        <v/>
      </c>
      <c r="C401" s="19" t="str">
        <f t="shared" si="37"/>
        <v/>
      </c>
      <c r="D401" s="62" t="str">
        <f t="shared" si="38"/>
        <v/>
      </c>
      <c r="E401" s="19" t="str">
        <f t="shared" si="39"/>
        <v/>
      </c>
      <c r="F401" s="19" t="str">
        <f t="shared" si="40"/>
        <v/>
      </c>
      <c r="G401" s="19" t="str">
        <f t="shared" si="41"/>
        <v/>
      </c>
    </row>
    <row r="402" spans="1:7">
      <c r="A402" s="18" t="str">
        <f t="shared" si="35"/>
        <v/>
      </c>
      <c r="B402" s="20" t="str">
        <f t="shared" si="36"/>
        <v/>
      </c>
      <c r="C402" s="19" t="str">
        <f t="shared" si="37"/>
        <v/>
      </c>
      <c r="D402" s="62" t="str">
        <f t="shared" si="38"/>
        <v/>
      </c>
      <c r="E402" s="19" t="str">
        <f t="shared" si="39"/>
        <v/>
      </c>
      <c r="F402" s="19" t="str">
        <f t="shared" si="40"/>
        <v/>
      </c>
      <c r="G402" s="19" t="str">
        <f t="shared" si="41"/>
        <v/>
      </c>
    </row>
    <row r="403" spans="1:7">
      <c r="A403" s="18" t="str">
        <f t="shared" si="35"/>
        <v/>
      </c>
      <c r="B403" s="20" t="str">
        <f t="shared" si="36"/>
        <v/>
      </c>
      <c r="C403" s="19" t="str">
        <f t="shared" si="37"/>
        <v/>
      </c>
      <c r="D403" s="62" t="str">
        <f t="shared" si="38"/>
        <v/>
      </c>
      <c r="E403" s="19" t="str">
        <f t="shared" si="39"/>
        <v/>
      </c>
      <c r="F403" s="19" t="str">
        <f t="shared" si="40"/>
        <v/>
      </c>
      <c r="G403" s="19" t="str">
        <f t="shared" si="41"/>
        <v/>
      </c>
    </row>
    <row r="404" spans="1:7">
      <c r="A404" s="18" t="str">
        <f t="shared" si="35"/>
        <v/>
      </c>
      <c r="B404" s="20" t="str">
        <f t="shared" si="36"/>
        <v/>
      </c>
      <c r="C404" s="19" t="str">
        <f t="shared" si="37"/>
        <v/>
      </c>
      <c r="D404" s="62" t="str">
        <f t="shared" si="38"/>
        <v/>
      </c>
      <c r="E404" s="19" t="str">
        <f t="shared" si="39"/>
        <v/>
      </c>
      <c r="F404" s="19" t="str">
        <f t="shared" si="40"/>
        <v/>
      </c>
      <c r="G404" s="19" t="str">
        <f t="shared" si="41"/>
        <v/>
      </c>
    </row>
    <row r="405" spans="1:7">
      <c r="A405" s="18" t="str">
        <f t="shared" si="35"/>
        <v/>
      </c>
      <c r="B405" s="20" t="str">
        <f t="shared" si="36"/>
        <v/>
      </c>
      <c r="C405" s="19" t="str">
        <f t="shared" si="37"/>
        <v/>
      </c>
      <c r="D405" s="62" t="str">
        <f t="shared" si="38"/>
        <v/>
      </c>
      <c r="E405" s="19" t="str">
        <f t="shared" si="39"/>
        <v/>
      </c>
      <c r="F405" s="19" t="str">
        <f t="shared" si="40"/>
        <v/>
      </c>
      <c r="G405" s="19" t="str">
        <f t="shared" si="41"/>
        <v/>
      </c>
    </row>
    <row r="406" spans="1:7">
      <c r="A406" s="18" t="str">
        <f t="shared" ref="A406:A469" si="42">IF(G405="","",IF(roundOpt,IF(OR(A405&gt;=nper,ROUND(G405,2)&lt;=0),"",A405+1),IF(OR(A405&gt;=nper,G405&lt;=0),"",A405+1)))</f>
        <v/>
      </c>
      <c r="B406" s="20" t="str">
        <f t="shared" ref="B406:B469" si="43">IF(A406="","",IF(OR(periods_per_year=26,periods_per_year=52),IF(periods_per_year=26,IF(A406=1,fpdate,B405+14),IF(periods_per_year=52,IF(A406=1,fpdate,B405+7),"n/a")),IF(periods_per_year=24,DATE(YEAR(fpdate),MONTH(fpdate)+(A406-1)/2+IF(AND(DAY(fpdate)&gt;=15,MOD(A406,2)=0),1,0),IF(MOD(A406,2)=0,IF(DAY(fpdate)&gt;=15,DAY(fpdate)-14,DAY(fpdate)+14),DAY(fpdate))),IF(DAY(DATE(YEAR(fpdate),MONTH(fpdate)+(A406-1)*months_per_period,DAY(fpdate)))&lt;&gt;DAY(fpdate),DATE(YEAR(fpdate),MONTH(fpdate)+(A406-1)*months_per_period+1,0),DATE(YEAR(fpdate),MONTH(fpdate)+(A406-1)*months_per_period,DAY(fpdate))))))</f>
        <v/>
      </c>
      <c r="C406" s="19" t="str">
        <f t="shared" ref="C406:C469" si="44">IF(A406="","",IF(roundOpt,IF(OR(A406=nper,payment&gt;ROUND((1+rate)*G405,2)),ROUND((1+rate)*G405,2),payment),IF(OR(A406=nper,payment&gt;(1+rate)*G405),(1+rate)*G405,payment)))</f>
        <v/>
      </c>
      <c r="D406" s="62" t="str">
        <f t="shared" ref="D406:D469" si="45">C406</f>
        <v/>
      </c>
      <c r="E406" s="19" t="str">
        <f t="shared" si="39"/>
        <v/>
      </c>
      <c r="F406" s="19" t="str">
        <f t="shared" si="40"/>
        <v/>
      </c>
      <c r="G406" s="19" t="str">
        <f t="shared" si="41"/>
        <v/>
      </c>
    </row>
    <row r="407" spans="1:7">
      <c r="A407" s="18" t="str">
        <f t="shared" si="42"/>
        <v/>
      </c>
      <c r="B407" s="20" t="str">
        <f t="shared" si="43"/>
        <v/>
      </c>
      <c r="C407" s="19" t="str">
        <f t="shared" si="44"/>
        <v/>
      </c>
      <c r="D407" s="62" t="str">
        <f t="shared" si="45"/>
        <v/>
      </c>
      <c r="E407" s="19" t="str">
        <f t="shared" ref="E407:E470" si="46">IF(A407="","",IF(AND(A407=1,pmtType=1),0,IF(roundOpt,ROUND(rate*G406,2),rate*G406)))</f>
        <v/>
      </c>
      <c r="F407" s="19" t="str">
        <f t="shared" ref="F407:F470" si="47">IF(A407="","",D407-E407)</f>
        <v/>
      </c>
      <c r="G407" s="19" t="str">
        <f t="shared" ref="G407:G470" si="48">IF(A407="","",G406-F407)</f>
        <v/>
      </c>
    </row>
    <row r="408" spans="1:7">
      <c r="A408" s="18" t="str">
        <f t="shared" si="42"/>
        <v/>
      </c>
      <c r="B408" s="20" t="str">
        <f t="shared" si="43"/>
        <v/>
      </c>
      <c r="C408" s="19" t="str">
        <f t="shared" si="44"/>
        <v/>
      </c>
      <c r="D408" s="62" t="str">
        <f t="shared" si="45"/>
        <v/>
      </c>
      <c r="E408" s="19" t="str">
        <f t="shared" si="46"/>
        <v/>
      </c>
      <c r="F408" s="19" t="str">
        <f t="shared" si="47"/>
        <v/>
      </c>
      <c r="G408" s="19" t="str">
        <f t="shared" si="48"/>
        <v/>
      </c>
    </row>
    <row r="409" spans="1:7">
      <c r="A409" s="18" t="str">
        <f t="shared" si="42"/>
        <v/>
      </c>
      <c r="B409" s="20" t="str">
        <f t="shared" si="43"/>
        <v/>
      </c>
      <c r="C409" s="19" t="str">
        <f t="shared" si="44"/>
        <v/>
      </c>
      <c r="D409" s="62" t="str">
        <f t="shared" si="45"/>
        <v/>
      </c>
      <c r="E409" s="19" t="str">
        <f t="shared" si="46"/>
        <v/>
      </c>
      <c r="F409" s="19" t="str">
        <f t="shared" si="47"/>
        <v/>
      </c>
      <c r="G409" s="19" t="str">
        <f t="shared" si="48"/>
        <v/>
      </c>
    </row>
    <row r="410" spans="1:7">
      <c r="A410" s="18" t="str">
        <f t="shared" si="42"/>
        <v/>
      </c>
      <c r="B410" s="20" t="str">
        <f t="shared" si="43"/>
        <v/>
      </c>
      <c r="C410" s="19" t="str">
        <f t="shared" si="44"/>
        <v/>
      </c>
      <c r="D410" s="62" t="str">
        <f t="shared" si="45"/>
        <v/>
      </c>
      <c r="E410" s="19" t="str">
        <f t="shared" si="46"/>
        <v/>
      </c>
      <c r="F410" s="19" t="str">
        <f t="shared" si="47"/>
        <v/>
      </c>
      <c r="G410" s="19" t="str">
        <f t="shared" si="48"/>
        <v/>
      </c>
    </row>
    <row r="411" spans="1:7">
      <c r="A411" s="18" t="str">
        <f t="shared" si="42"/>
        <v/>
      </c>
      <c r="B411" s="20" t="str">
        <f t="shared" si="43"/>
        <v/>
      </c>
      <c r="C411" s="19" t="str">
        <f t="shared" si="44"/>
        <v/>
      </c>
      <c r="D411" s="62" t="str">
        <f t="shared" si="45"/>
        <v/>
      </c>
      <c r="E411" s="19" t="str">
        <f t="shared" si="46"/>
        <v/>
      </c>
      <c r="F411" s="19" t="str">
        <f t="shared" si="47"/>
        <v/>
      </c>
      <c r="G411" s="19" t="str">
        <f t="shared" si="48"/>
        <v/>
      </c>
    </row>
    <row r="412" spans="1:7">
      <c r="A412" s="18" t="str">
        <f t="shared" si="42"/>
        <v/>
      </c>
      <c r="B412" s="20" t="str">
        <f t="shared" si="43"/>
        <v/>
      </c>
      <c r="C412" s="19" t="str">
        <f t="shared" si="44"/>
        <v/>
      </c>
      <c r="D412" s="62" t="str">
        <f t="shared" si="45"/>
        <v/>
      </c>
      <c r="E412" s="19" t="str">
        <f t="shared" si="46"/>
        <v/>
      </c>
      <c r="F412" s="19" t="str">
        <f t="shared" si="47"/>
        <v/>
      </c>
      <c r="G412" s="19" t="str">
        <f t="shared" si="48"/>
        <v/>
      </c>
    </row>
    <row r="413" spans="1:7">
      <c r="A413" s="18" t="str">
        <f t="shared" si="42"/>
        <v/>
      </c>
      <c r="B413" s="20" t="str">
        <f t="shared" si="43"/>
        <v/>
      </c>
      <c r="C413" s="19" t="str">
        <f t="shared" si="44"/>
        <v/>
      </c>
      <c r="D413" s="62" t="str">
        <f t="shared" si="45"/>
        <v/>
      </c>
      <c r="E413" s="19" t="str">
        <f t="shared" si="46"/>
        <v/>
      </c>
      <c r="F413" s="19" t="str">
        <f t="shared" si="47"/>
        <v/>
      </c>
      <c r="G413" s="19" t="str">
        <f t="shared" si="48"/>
        <v/>
      </c>
    </row>
    <row r="414" spans="1:7">
      <c r="A414" s="18" t="str">
        <f t="shared" si="42"/>
        <v/>
      </c>
      <c r="B414" s="20" t="str">
        <f t="shared" si="43"/>
        <v/>
      </c>
      <c r="C414" s="19" t="str">
        <f t="shared" si="44"/>
        <v/>
      </c>
      <c r="D414" s="62" t="str">
        <f t="shared" si="45"/>
        <v/>
      </c>
      <c r="E414" s="19" t="str">
        <f t="shared" si="46"/>
        <v/>
      </c>
      <c r="F414" s="19" t="str">
        <f t="shared" si="47"/>
        <v/>
      </c>
      <c r="G414" s="19" t="str">
        <f t="shared" si="48"/>
        <v/>
      </c>
    </row>
    <row r="415" spans="1:7">
      <c r="A415" s="18" t="str">
        <f t="shared" si="42"/>
        <v/>
      </c>
      <c r="B415" s="20" t="str">
        <f t="shared" si="43"/>
        <v/>
      </c>
      <c r="C415" s="19" t="str">
        <f t="shared" si="44"/>
        <v/>
      </c>
      <c r="D415" s="62" t="str">
        <f t="shared" si="45"/>
        <v/>
      </c>
      <c r="E415" s="19" t="str">
        <f t="shared" si="46"/>
        <v/>
      </c>
      <c r="F415" s="19" t="str">
        <f t="shared" si="47"/>
        <v/>
      </c>
      <c r="G415" s="19" t="str">
        <f t="shared" si="48"/>
        <v/>
      </c>
    </row>
    <row r="416" spans="1:7">
      <c r="A416" s="18" t="str">
        <f t="shared" si="42"/>
        <v/>
      </c>
      <c r="B416" s="20" t="str">
        <f t="shared" si="43"/>
        <v/>
      </c>
      <c r="C416" s="19" t="str">
        <f t="shared" si="44"/>
        <v/>
      </c>
      <c r="D416" s="62" t="str">
        <f t="shared" si="45"/>
        <v/>
      </c>
      <c r="E416" s="19" t="str">
        <f t="shared" si="46"/>
        <v/>
      </c>
      <c r="F416" s="19" t="str">
        <f t="shared" si="47"/>
        <v/>
      </c>
      <c r="G416" s="19" t="str">
        <f t="shared" si="48"/>
        <v/>
      </c>
    </row>
    <row r="417" spans="1:7">
      <c r="A417" s="18" t="str">
        <f t="shared" si="42"/>
        <v/>
      </c>
      <c r="B417" s="20" t="str">
        <f t="shared" si="43"/>
        <v/>
      </c>
      <c r="C417" s="19" t="str">
        <f t="shared" si="44"/>
        <v/>
      </c>
      <c r="D417" s="62" t="str">
        <f t="shared" si="45"/>
        <v/>
      </c>
      <c r="E417" s="19" t="str">
        <f t="shared" si="46"/>
        <v/>
      </c>
      <c r="F417" s="19" t="str">
        <f t="shared" si="47"/>
        <v/>
      </c>
      <c r="G417" s="19" t="str">
        <f t="shared" si="48"/>
        <v/>
      </c>
    </row>
    <row r="418" spans="1:7">
      <c r="A418" s="18" t="str">
        <f t="shared" si="42"/>
        <v/>
      </c>
      <c r="B418" s="20" t="str">
        <f t="shared" si="43"/>
        <v/>
      </c>
      <c r="C418" s="19" t="str">
        <f t="shared" si="44"/>
        <v/>
      </c>
      <c r="D418" s="62" t="str">
        <f t="shared" si="45"/>
        <v/>
      </c>
      <c r="E418" s="19" t="str">
        <f t="shared" si="46"/>
        <v/>
      </c>
      <c r="F418" s="19" t="str">
        <f t="shared" si="47"/>
        <v/>
      </c>
      <c r="G418" s="19" t="str">
        <f t="shared" si="48"/>
        <v/>
      </c>
    </row>
    <row r="419" spans="1:7">
      <c r="A419" s="18" t="str">
        <f t="shared" si="42"/>
        <v/>
      </c>
      <c r="B419" s="20" t="str">
        <f t="shared" si="43"/>
        <v/>
      </c>
      <c r="C419" s="19" t="str">
        <f t="shared" si="44"/>
        <v/>
      </c>
      <c r="D419" s="62" t="str">
        <f t="shared" si="45"/>
        <v/>
      </c>
      <c r="E419" s="19" t="str">
        <f t="shared" si="46"/>
        <v/>
      </c>
      <c r="F419" s="19" t="str">
        <f t="shared" si="47"/>
        <v/>
      </c>
      <c r="G419" s="19" t="str">
        <f t="shared" si="48"/>
        <v/>
      </c>
    </row>
    <row r="420" spans="1:7">
      <c r="A420" s="18" t="str">
        <f t="shared" si="42"/>
        <v/>
      </c>
      <c r="B420" s="20" t="str">
        <f t="shared" si="43"/>
        <v/>
      </c>
      <c r="C420" s="19" t="str">
        <f t="shared" si="44"/>
        <v/>
      </c>
      <c r="D420" s="62" t="str">
        <f t="shared" si="45"/>
        <v/>
      </c>
      <c r="E420" s="19" t="str">
        <f t="shared" si="46"/>
        <v/>
      </c>
      <c r="F420" s="19" t="str">
        <f t="shared" si="47"/>
        <v/>
      </c>
      <c r="G420" s="19" t="str">
        <f t="shared" si="48"/>
        <v/>
      </c>
    </row>
    <row r="421" spans="1:7">
      <c r="A421" s="18" t="str">
        <f t="shared" si="42"/>
        <v/>
      </c>
      <c r="B421" s="20" t="str">
        <f t="shared" si="43"/>
        <v/>
      </c>
      <c r="C421" s="19" t="str">
        <f t="shared" si="44"/>
        <v/>
      </c>
      <c r="D421" s="62" t="str">
        <f t="shared" si="45"/>
        <v/>
      </c>
      <c r="E421" s="19" t="str">
        <f t="shared" si="46"/>
        <v/>
      </c>
      <c r="F421" s="19" t="str">
        <f t="shared" si="47"/>
        <v/>
      </c>
      <c r="G421" s="19" t="str">
        <f t="shared" si="48"/>
        <v/>
      </c>
    </row>
    <row r="422" spans="1:7">
      <c r="A422" s="18" t="str">
        <f t="shared" si="42"/>
        <v/>
      </c>
      <c r="B422" s="20" t="str">
        <f t="shared" si="43"/>
        <v/>
      </c>
      <c r="C422" s="19" t="str">
        <f t="shared" si="44"/>
        <v/>
      </c>
      <c r="D422" s="62" t="str">
        <f t="shared" si="45"/>
        <v/>
      </c>
      <c r="E422" s="19" t="str">
        <f t="shared" si="46"/>
        <v/>
      </c>
      <c r="F422" s="19" t="str">
        <f t="shared" si="47"/>
        <v/>
      </c>
      <c r="G422" s="19" t="str">
        <f t="shared" si="48"/>
        <v/>
      </c>
    </row>
    <row r="423" spans="1:7">
      <c r="A423" s="18" t="str">
        <f t="shared" si="42"/>
        <v/>
      </c>
      <c r="B423" s="20" t="str">
        <f t="shared" si="43"/>
        <v/>
      </c>
      <c r="C423" s="19" t="str">
        <f t="shared" si="44"/>
        <v/>
      </c>
      <c r="D423" s="62" t="str">
        <f t="shared" si="45"/>
        <v/>
      </c>
      <c r="E423" s="19" t="str">
        <f t="shared" si="46"/>
        <v/>
      </c>
      <c r="F423" s="19" t="str">
        <f t="shared" si="47"/>
        <v/>
      </c>
      <c r="G423" s="19" t="str">
        <f t="shared" si="48"/>
        <v/>
      </c>
    </row>
    <row r="424" spans="1:7">
      <c r="A424" s="18" t="str">
        <f t="shared" si="42"/>
        <v/>
      </c>
      <c r="B424" s="20" t="str">
        <f t="shared" si="43"/>
        <v/>
      </c>
      <c r="C424" s="19" t="str">
        <f t="shared" si="44"/>
        <v/>
      </c>
      <c r="D424" s="62" t="str">
        <f t="shared" si="45"/>
        <v/>
      </c>
      <c r="E424" s="19" t="str">
        <f t="shared" si="46"/>
        <v/>
      </c>
      <c r="F424" s="19" t="str">
        <f t="shared" si="47"/>
        <v/>
      </c>
      <c r="G424" s="19" t="str">
        <f t="shared" si="48"/>
        <v/>
      </c>
    </row>
    <row r="425" spans="1:7">
      <c r="A425" s="18" t="str">
        <f t="shared" si="42"/>
        <v/>
      </c>
      <c r="B425" s="20" t="str">
        <f t="shared" si="43"/>
        <v/>
      </c>
      <c r="C425" s="19" t="str">
        <f t="shared" si="44"/>
        <v/>
      </c>
      <c r="D425" s="62" t="str">
        <f t="shared" si="45"/>
        <v/>
      </c>
      <c r="E425" s="19" t="str">
        <f t="shared" si="46"/>
        <v/>
      </c>
      <c r="F425" s="19" t="str">
        <f t="shared" si="47"/>
        <v/>
      </c>
      <c r="G425" s="19" t="str">
        <f t="shared" si="48"/>
        <v/>
      </c>
    </row>
    <row r="426" spans="1:7">
      <c r="A426" s="18" t="str">
        <f t="shared" si="42"/>
        <v/>
      </c>
      <c r="B426" s="20" t="str">
        <f t="shared" si="43"/>
        <v/>
      </c>
      <c r="C426" s="19" t="str">
        <f t="shared" si="44"/>
        <v/>
      </c>
      <c r="D426" s="62" t="str">
        <f t="shared" si="45"/>
        <v/>
      </c>
      <c r="E426" s="19" t="str">
        <f t="shared" si="46"/>
        <v/>
      </c>
      <c r="F426" s="19" t="str">
        <f t="shared" si="47"/>
        <v/>
      </c>
      <c r="G426" s="19" t="str">
        <f t="shared" si="48"/>
        <v/>
      </c>
    </row>
    <row r="427" spans="1:7">
      <c r="A427" s="18" t="str">
        <f t="shared" si="42"/>
        <v/>
      </c>
      <c r="B427" s="20" t="str">
        <f t="shared" si="43"/>
        <v/>
      </c>
      <c r="C427" s="19" t="str">
        <f t="shared" si="44"/>
        <v/>
      </c>
      <c r="D427" s="62" t="str">
        <f t="shared" si="45"/>
        <v/>
      </c>
      <c r="E427" s="19" t="str">
        <f t="shared" si="46"/>
        <v/>
      </c>
      <c r="F427" s="19" t="str">
        <f t="shared" si="47"/>
        <v/>
      </c>
      <c r="G427" s="19" t="str">
        <f t="shared" si="48"/>
        <v/>
      </c>
    </row>
    <row r="428" spans="1:7">
      <c r="A428" s="18" t="str">
        <f t="shared" si="42"/>
        <v/>
      </c>
      <c r="B428" s="20" t="str">
        <f t="shared" si="43"/>
        <v/>
      </c>
      <c r="C428" s="19" t="str">
        <f t="shared" si="44"/>
        <v/>
      </c>
      <c r="D428" s="62" t="str">
        <f t="shared" si="45"/>
        <v/>
      </c>
      <c r="E428" s="19" t="str">
        <f t="shared" si="46"/>
        <v/>
      </c>
      <c r="F428" s="19" t="str">
        <f t="shared" si="47"/>
        <v/>
      </c>
      <c r="G428" s="19" t="str">
        <f t="shared" si="48"/>
        <v/>
      </c>
    </row>
    <row r="429" spans="1:7">
      <c r="A429" s="18" t="str">
        <f t="shared" si="42"/>
        <v/>
      </c>
      <c r="B429" s="20" t="str">
        <f t="shared" si="43"/>
        <v/>
      </c>
      <c r="C429" s="19" t="str">
        <f t="shared" si="44"/>
        <v/>
      </c>
      <c r="D429" s="62" t="str">
        <f t="shared" si="45"/>
        <v/>
      </c>
      <c r="E429" s="19" t="str">
        <f t="shared" si="46"/>
        <v/>
      </c>
      <c r="F429" s="19" t="str">
        <f t="shared" si="47"/>
        <v/>
      </c>
      <c r="G429" s="19" t="str">
        <f t="shared" si="48"/>
        <v/>
      </c>
    </row>
    <row r="430" spans="1:7">
      <c r="A430" s="18" t="str">
        <f t="shared" si="42"/>
        <v/>
      </c>
      <c r="B430" s="20" t="str">
        <f t="shared" si="43"/>
        <v/>
      </c>
      <c r="C430" s="19" t="str">
        <f t="shared" si="44"/>
        <v/>
      </c>
      <c r="D430" s="62" t="str">
        <f t="shared" si="45"/>
        <v/>
      </c>
      <c r="E430" s="19" t="str">
        <f t="shared" si="46"/>
        <v/>
      </c>
      <c r="F430" s="19" t="str">
        <f t="shared" si="47"/>
        <v/>
      </c>
      <c r="G430" s="19" t="str">
        <f t="shared" si="48"/>
        <v/>
      </c>
    </row>
    <row r="431" spans="1:7">
      <c r="A431" s="18" t="str">
        <f t="shared" si="42"/>
        <v/>
      </c>
      <c r="B431" s="20" t="str">
        <f t="shared" si="43"/>
        <v/>
      </c>
      <c r="C431" s="19" t="str">
        <f t="shared" si="44"/>
        <v/>
      </c>
      <c r="D431" s="62" t="str">
        <f t="shared" si="45"/>
        <v/>
      </c>
      <c r="E431" s="19" t="str">
        <f t="shared" si="46"/>
        <v/>
      </c>
      <c r="F431" s="19" t="str">
        <f t="shared" si="47"/>
        <v/>
      </c>
      <c r="G431" s="19" t="str">
        <f t="shared" si="48"/>
        <v/>
      </c>
    </row>
    <row r="432" spans="1:7">
      <c r="A432" s="18" t="str">
        <f t="shared" si="42"/>
        <v/>
      </c>
      <c r="B432" s="20" t="str">
        <f t="shared" si="43"/>
        <v/>
      </c>
      <c r="C432" s="19" t="str">
        <f t="shared" si="44"/>
        <v/>
      </c>
      <c r="D432" s="62" t="str">
        <f t="shared" si="45"/>
        <v/>
      </c>
      <c r="E432" s="19" t="str">
        <f t="shared" si="46"/>
        <v/>
      </c>
      <c r="F432" s="19" t="str">
        <f t="shared" si="47"/>
        <v/>
      </c>
      <c r="G432" s="19" t="str">
        <f t="shared" si="48"/>
        <v/>
      </c>
    </row>
    <row r="433" spans="1:7">
      <c r="A433" s="18" t="str">
        <f t="shared" si="42"/>
        <v/>
      </c>
      <c r="B433" s="20" t="str">
        <f t="shared" si="43"/>
        <v/>
      </c>
      <c r="C433" s="19" t="str">
        <f t="shared" si="44"/>
        <v/>
      </c>
      <c r="D433" s="62" t="str">
        <f t="shared" si="45"/>
        <v/>
      </c>
      <c r="E433" s="19" t="str">
        <f t="shared" si="46"/>
        <v/>
      </c>
      <c r="F433" s="19" t="str">
        <f t="shared" si="47"/>
        <v/>
      </c>
      <c r="G433" s="19" t="str">
        <f t="shared" si="48"/>
        <v/>
      </c>
    </row>
    <row r="434" spans="1:7">
      <c r="A434" s="18" t="str">
        <f t="shared" si="42"/>
        <v/>
      </c>
      <c r="B434" s="20" t="str">
        <f t="shared" si="43"/>
        <v/>
      </c>
      <c r="C434" s="19" t="str">
        <f t="shared" si="44"/>
        <v/>
      </c>
      <c r="D434" s="62" t="str">
        <f t="shared" si="45"/>
        <v/>
      </c>
      <c r="E434" s="19" t="str">
        <f t="shared" si="46"/>
        <v/>
      </c>
      <c r="F434" s="19" t="str">
        <f t="shared" si="47"/>
        <v/>
      </c>
      <c r="G434" s="19" t="str">
        <f t="shared" si="48"/>
        <v/>
      </c>
    </row>
    <row r="435" spans="1:7">
      <c r="A435" s="18" t="str">
        <f t="shared" si="42"/>
        <v/>
      </c>
      <c r="B435" s="20" t="str">
        <f t="shared" si="43"/>
        <v/>
      </c>
      <c r="C435" s="19" t="str">
        <f t="shared" si="44"/>
        <v/>
      </c>
      <c r="D435" s="62" t="str">
        <f t="shared" si="45"/>
        <v/>
      </c>
      <c r="E435" s="19" t="str">
        <f t="shared" si="46"/>
        <v/>
      </c>
      <c r="F435" s="19" t="str">
        <f t="shared" si="47"/>
        <v/>
      </c>
      <c r="G435" s="19" t="str">
        <f t="shared" si="48"/>
        <v/>
      </c>
    </row>
    <row r="436" spans="1:7">
      <c r="A436" s="18" t="str">
        <f t="shared" si="42"/>
        <v/>
      </c>
      <c r="B436" s="20" t="str">
        <f t="shared" si="43"/>
        <v/>
      </c>
      <c r="C436" s="19" t="str">
        <f t="shared" si="44"/>
        <v/>
      </c>
      <c r="D436" s="62" t="str">
        <f t="shared" si="45"/>
        <v/>
      </c>
      <c r="E436" s="19" t="str">
        <f t="shared" si="46"/>
        <v/>
      </c>
      <c r="F436" s="19" t="str">
        <f t="shared" si="47"/>
        <v/>
      </c>
      <c r="G436" s="19" t="str">
        <f t="shared" si="48"/>
        <v/>
      </c>
    </row>
    <row r="437" spans="1:7">
      <c r="A437" s="18" t="str">
        <f t="shared" si="42"/>
        <v/>
      </c>
      <c r="B437" s="20" t="str">
        <f t="shared" si="43"/>
        <v/>
      </c>
      <c r="C437" s="19" t="str">
        <f t="shared" si="44"/>
        <v/>
      </c>
      <c r="D437" s="62" t="str">
        <f t="shared" si="45"/>
        <v/>
      </c>
      <c r="E437" s="19" t="str">
        <f t="shared" si="46"/>
        <v/>
      </c>
      <c r="F437" s="19" t="str">
        <f t="shared" si="47"/>
        <v/>
      </c>
      <c r="G437" s="19" t="str">
        <f t="shared" si="48"/>
        <v/>
      </c>
    </row>
    <row r="438" spans="1:7">
      <c r="A438" s="18" t="str">
        <f t="shared" si="42"/>
        <v/>
      </c>
      <c r="B438" s="20" t="str">
        <f t="shared" si="43"/>
        <v/>
      </c>
      <c r="C438" s="19" t="str">
        <f t="shared" si="44"/>
        <v/>
      </c>
      <c r="D438" s="62" t="str">
        <f t="shared" si="45"/>
        <v/>
      </c>
      <c r="E438" s="19" t="str">
        <f t="shared" si="46"/>
        <v/>
      </c>
      <c r="F438" s="19" t="str">
        <f t="shared" si="47"/>
        <v/>
      </c>
      <c r="G438" s="19" t="str">
        <f t="shared" si="48"/>
        <v/>
      </c>
    </row>
    <row r="439" spans="1:7">
      <c r="A439" s="18" t="str">
        <f t="shared" si="42"/>
        <v/>
      </c>
      <c r="B439" s="20" t="str">
        <f t="shared" si="43"/>
        <v/>
      </c>
      <c r="C439" s="19" t="str">
        <f t="shared" si="44"/>
        <v/>
      </c>
      <c r="D439" s="62" t="str">
        <f t="shared" si="45"/>
        <v/>
      </c>
      <c r="E439" s="19" t="str">
        <f t="shared" si="46"/>
        <v/>
      </c>
      <c r="F439" s="19" t="str">
        <f t="shared" si="47"/>
        <v/>
      </c>
      <c r="G439" s="19" t="str">
        <f t="shared" si="48"/>
        <v/>
      </c>
    </row>
    <row r="440" spans="1:7">
      <c r="A440" s="18" t="str">
        <f t="shared" si="42"/>
        <v/>
      </c>
      <c r="B440" s="20" t="str">
        <f t="shared" si="43"/>
        <v/>
      </c>
      <c r="C440" s="19" t="str">
        <f t="shared" si="44"/>
        <v/>
      </c>
      <c r="D440" s="62" t="str">
        <f t="shared" si="45"/>
        <v/>
      </c>
      <c r="E440" s="19" t="str">
        <f t="shared" si="46"/>
        <v/>
      </c>
      <c r="F440" s="19" t="str">
        <f t="shared" si="47"/>
        <v/>
      </c>
      <c r="G440" s="19" t="str">
        <f t="shared" si="48"/>
        <v/>
      </c>
    </row>
    <row r="441" spans="1:7">
      <c r="A441" s="18" t="str">
        <f t="shared" si="42"/>
        <v/>
      </c>
      <c r="B441" s="20" t="str">
        <f t="shared" si="43"/>
        <v/>
      </c>
      <c r="C441" s="19" t="str">
        <f t="shared" si="44"/>
        <v/>
      </c>
      <c r="D441" s="62" t="str">
        <f t="shared" si="45"/>
        <v/>
      </c>
      <c r="E441" s="19" t="str">
        <f t="shared" si="46"/>
        <v/>
      </c>
      <c r="F441" s="19" t="str">
        <f t="shared" si="47"/>
        <v/>
      </c>
      <c r="G441" s="19" t="str">
        <f t="shared" si="48"/>
        <v/>
      </c>
    </row>
    <row r="442" spans="1:7">
      <c r="A442" s="18" t="str">
        <f t="shared" si="42"/>
        <v/>
      </c>
      <c r="B442" s="20" t="str">
        <f t="shared" si="43"/>
        <v/>
      </c>
      <c r="C442" s="19" t="str">
        <f t="shared" si="44"/>
        <v/>
      </c>
      <c r="D442" s="62" t="str">
        <f t="shared" si="45"/>
        <v/>
      </c>
      <c r="E442" s="19" t="str">
        <f t="shared" si="46"/>
        <v/>
      </c>
      <c r="F442" s="19" t="str">
        <f t="shared" si="47"/>
        <v/>
      </c>
      <c r="G442" s="19" t="str">
        <f t="shared" si="48"/>
        <v/>
      </c>
    </row>
    <row r="443" spans="1:7">
      <c r="A443" s="18" t="str">
        <f t="shared" si="42"/>
        <v/>
      </c>
      <c r="B443" s="20" t="str">
        <f t="shared" si="43"/>
        <v/>
      </c>
      <c r="C443" s="19" t="str">
        <f t="shared" si="44"/>
        <v/>
      </c>
      <c r="D443" s="62" t="str">
        <f t="shared" si="45"/>
        <v/>
      </c>
      <c r="E443" s="19" t="str">
        <f t="shared" si="46"/>
        <v/>
      </c>
      <c r="F443" s="19" t="str">
        <f t="shared" si="47"/>
        <v/>
      </c>
      <c r="G443" s="19" t="str">
        <f t="shared" si="48"/>
        <v/>
      </c>
    </row>
    <row r="444" spans="1:7">
      <c r="A444" s="18" t="str">
        <f t="shared" si="42"/>
        <v/>
      </c>
      <c r="B444" s="20" t="str">
        <f t="shared" si="43"/>
        <v/>
      </c>
      <c r="C444" s="19" t="str">
        <f t="shared" si="44"/>
        <v/>
      </c>
      <c r="D444" s="62" t="str">
        <f t="shared" si="45"/>
        <v/>
      </c>
      <c r="E444" s="19" t="str">
        <f t="shared" si="46"/>
        <v/>
      </c>
      <c r="F444" s="19" t="str">
        <f t="shared" si="47"/>
        <v/>
      </c>
      <c r="G444" s="19" t="str">
        <f t="shared" si="48"/>
        <v/>
      </c>
    </row>
    <row r="445" spans="1:7">
      <c r="A445" s="18" t="str">
        <f t="shared" si="42"/>
        <v/>
      </c>
      <c r="B445" s="20" t="str">
        <f t="shared" si="43"/>
        <v/>
      </c>
      <c r="C445" s="19" t="str">
        <f t="shared" si="44"/>
        <v/>
      </c>
      <c r="D445" s="62" t="str">
        <f t="shared" si="45"/>
        <v/>
      </c>
      <c r="E445" s="19" t="str">
        <f t="shared" si="46"/>
        <v/>
      </c>
      <c r="F445" s="19" t="str">
        <f t="shared" si="47"/>
        <v/>
      </c>
      <c r="G445" s="19" t="str">
        <f t="shared" si="48"/>
        <v/>
      </c>
    </row>
    <row r="446" spans="1:7">
      <c r="A446" s="18" t="str">
        <f t="shared" si="42"/>
        <v/>
      </c>
      <c r="B446" s="20" t="str">
        <f t="shared" si="43"/>
        <v/>
      </c>
      <c r="C446" s="19" t="str">
        <f t="shared" si="44"/>
        <v/>
      </c>
      <c r="D446" s="62" t="str">
        <f t="shared" si="45"/>
        <v/>
      </c>
      <c r="E446" s="19" t="str">
        <f t="shared" si="46"/>
        <v/>
      </c>
      <c r="F446" s="19" t="str">
        <f t="shared" si="47"/>
        <v/>
      </c>
      <c r="G446" s="19" t="str">
        <f t="shared" si="48"/>
        <v/>
      </c>
    </row>
    <row r="447" spans="1:7">
      <c r="A447" s="18" t="str">
        <f t="shared" si="42"/>
        <v/>
      </c>
      <c r="B447" s="20" t="str">
        <f t="shared" si="43"/>
        <v/>
      </c>
      <c r="C447" s="19" t="str">
        <f t="shared" si="44"/>
        <v/>
      </c>
      <c r="D447" s="62" t="str">
        <f t="shared" si="45"/>
        <v/>
      </c>
      <c r="E447" s="19" t="str">
        <f t="shared" si="46"/>
        <v/>
      </c>
      <c r="F447" s="19" t="str">
        <f t="shared" si="47"/>
        <v/>
      </c>
      <c r="G447" s="19" t="str">
        <f t="shared" si="48"/>
        <v/>
      </c>
    </row>
    <row r="448" spans="1:7">
      <c r="A448" s="18" t="str">
        <f t="shared" si="42"/>
        <v/>
      </c>
      <c r="B448" s="20" t="str">
        <f t="shared" si="43"/>
        <v/>
      </c>
      <c r="C448" s="19" t="str">
        <f t="shared" si="44"/>
        <v/>
      </c>
      <c r="D448" s="62" t="str">
        <f t="shared" si="45"/>
        <v/>
      </c>
      <c r="E448" s="19" t="str">
        <f t="shared" si="46"/>
        <v/>
      </c>
      <c r="F448" s="19" t="str">
        <f t="shared" si="47"/>
        <v/>
      </c>
      <c r="G448" s="19" t="str">
        <f t="shared" si="48"/>
        <v/>
      </c>
    </row>
    <row r="449" spans="1:7">
      <c r="A449" s="18" t="str">
        <f t="shared" si="42"/>
        <v/>
      </c>
      <c r="B449" s="20" t="str">
        <f t="shared" si="43"/>
        <v/>
      </c>
      <c r="C449" s="19" t="str">
        <f t="shared" si="44"/>
        <v/>
      </c>
      <c r="D449" s="62" t="str">
        <f t="shared" si="45"/>
        <v/>
      </c>
      <c r="E449" s="19" t="str">
        <f t="shared" si="46"/>
        <v/>
      </c>
      <c r="F449" s="19" t="str">
        <f t="shared" si="47"/>
        <v/>
      </c>
      <c r="G449" s="19" t="str">
        <f t="shared" si="48"/>
        <v/>
      </c>
    </row>
    <row r="450" spans="1:7">
      <c r="A450" s="18" t="str">
        <f t="shared" si="42"/>
        <v/>
      </c>
      <c r="B450" s="20" t="str">
        <f t="shared" si="43"/>
        <v/>
      </c>
      <c r="C450" s="19" t="str">
        <f t="shared" si="44"/>
        <v/>
      </c>
      <c r="D450" s="62" t="str">
        <f t="shared" si="45"/>
        <v/>
      </c>
      <c r="E450" s="19" t="str">
        <f t="shared" si="46"/>
        <v/>
      </c>
      <c r="F450" s="19" t="str">
        <f t="shared" si="47"/>
        <v/>
      </c>
      <c r="G450" s="19" t="str">
        <f t="shared" si="48"/>
        <v/>
      </c>
    </row>
    <row r="451" spans="1:7">
      <c r="A451" s="18" t="str">
        <f t="shared" si="42"/>
        <v/>
      </c>
      <c r="B451" s="20" t="str">
        <f t="shared" si="43"/>
        <v/>
      </c>
      <c r="C451" s="19" t="str">
        <f t="shared" si="44"/>
        <v/>
      </c>
      <c r="D451" s="62" t="str">
        <f t="shared" si="45"/>
        <v/>
      </c>
      <c r="E451" s="19" t="str">
        <f t="shared" si="46"/>
        <v/>
      </c>
      <c r="F451" s="19" t="str">
        <f t="shared" si="47"/>
        <v/>
      </c>
      <c r="G451" s="19" t="str">
        <f t="shared" si="48"/>
        <v/>
      </c>
    </row>
    <row r="452" spans="1:7">
      <c r="A452" s="18" t="str">
        <f t="shared" si="42"/>
        <v/>
      </c>
      <c r="B452" s="20" t="str">
        <f t="shared" si="43"/>
        <v/>
      </c>
      <c r="C452" s="19" t="str">
        <f t="shared" si="44"/>
        <v/>
      </c>
      <c r="D452" s="62" t="str">
        <f t="shared" si="45"/>
        <v/>
      </c>
      <c r="E452" s="19" t="str">
        <f t="shared" si="46"/>
        <v/>
      </c>
      <c r="F452" s="19" t="str">
        <f t="shared" si="47"/>
        <v/>
      </c>
      <c r="G452" s="19" t="str">
        <f t="shared" si="48"/>
        <v/>
      </c>
    </row>
    <row r="453" spans="1:7">
      <c r="A453" s="18" t="str">
        <f t="shared" si="42"/>
        <v/>
      </c>
      <c r="B453" s="20" t="str">
        <f t="shared" si="43"/>
        <v/>
      </c>
      <c r="C453" s="19" t="str">
        <f t="shared" si="44"/>
        <v/>
      </c>
      <c r="D453" s="62" t="str">
        <f t="shared" si="45"/>
        <v/>
      </c>
      <c r="E453" s="19" t="str">
        <f t="shared" si="46"/>
        <v/>
      </c>
      <c r="F453" s="19" t="str">
        <f t="shared" si="47"/>
        <v/>
      </c>
      <c r="G453" s="19" t="str">
        <f t="shared" si="48"/>
        <v/>
      </c>
    </row>
    <row r="454" spans="1:7">
      <c r="A454" s="18" t="str">
        <f t="shared" si="42"/>
        <v/>
      </c>
      <c r="B454" s="20" t="str">
        <f t="shared" si="43"/>
        <v/>
      </c>
      <c r="C454" s="19" t="str">
        <f t="shared" si="44"/>
        <v/>
      </c>
      <c r="D454" s="62" t="str">
        <f t="shared" si="45"/>
        <v/>
      </c>
      <c r="E454" s="19" t="str">
        <f t="shared" si="46"/>
        <v/>
      </c>
      <c r="F454" s="19" t="str">
        <f t="shared" si="47"/>
        <v/>
      </c>
      <c r="G454" s="19" t="str">
        <f t="shared" si="48"/>
        <v/>
      </c>
    </row>
    <row r="455" spans="1:7">
      <c r="A455" s="18" t="str">
        <f t="shared" si="42"/>
        <v/>
      </c>
      <c r="B455" s="20" t="str">
        <f t="shared" si="43"/>
        <v/>
      </c>
      <c r="C455" s="19" t="str">
        <f t="shared" si="44"/>
        <v/>
      </c>
      <c r="D455" s="62" t="str">
        <f t="shared" si="45"/>
        <v/>
      </c>
      <c r="E455" s="19" t="str">
        <f t="shared" si="46"/>
        <v/>
      </c>
      <c r="F455" s="19" t="str">
        <f t="shared" si="47"/>
        <v/>
      </c>
      <c r="G455" s="19" t="str">
        <f t="shared" si="48"/>
        <v/>
      </c>
    </row>
    <row r="456" spans="1:7">
      <c r="A456" s="18" t="str">
        <f t="shared" si="42"/>
        <v/>
      </c>
      <c r="B456" s="20" t="str">
        <f t="shared" si="43"/>
        <v/>
      </c>
      <c r="C456" s="19" t="str">
        <f t="shared" si="44"/>
        <v/>
      </c>
      <c r="D456" s="62" t="str">
        <f t="shared" si="45"/>
        <v/>
      </c>
      <c r="E456" s="19" t="str">
        <f t="shared" si="46"/>
        <v/>
      </c>
      <c r="F456" s="19" t="str">
        <f t="shared" si="47"/>
        <v/>
      </c>
      <c r="G456" s="19" t="str">
        <f t="shared" si="48"/>
        <v/>
      </c>
    </row>
    <row r="457" spans="1:7">
      <c r="A457" s="18" t="str">
        <f t="shared" si="42"/>
        <v/>
      </c>
      <c r="B457" s="20" t="str">
        <f t="shared" si="43"/>
        <v/>
      </c>
      <c r="C457" s="19" t="str">
        <f t="shared" si="44"/>
        <v/>
      </c>
      <c r="D457" s="62" t="str">
        <f t="shared" si="45"/>
        <v/>
      </c>
      <c r="E457" s="19" t="str">
        <f t="shared" si="46"/>
        <v/>
      </c>
      <c r="F457" s="19" t="str">
        <f t="shared" si="47"/>
        <v/>
      </c>
      <c r="G457" s="19" t="str">
        <f t="shared" si="48"/>
        <v/>
      </c>
    </row>
    <row r="458" spans="1:7">
      <c r="A458" s="18" t="str">
        <f t="shared" si="42"/>
        <v/>
      </c>
      <c r="B458" s="20" t="str">
        <f t="shared" si="43"/>
        <v/>
      </c>
      <c r="C458" s="19" t="str">
        <f t="shared" si="44"/>
        <v/>
      </c>
      <c r="D458" s="62" t="str">
        <f t="shared" si="45"/>
        <v/>
      </c>
      <c r="E458" s="19" t="str">
        <f t="shared" si="46"/>
        <v/>
      </c>
      <c r="F458" s="19" t="str">
        <f t="shared" si="47"/>
        <v/>
      </c>
      <c r="G458" s="19" t="str">
        <f t="shared" si="48"/>
        <v/>
      </c>
    </row>
    <row r="459" spans="1:7">
      <c r="A459" s="18" t="str">
        <f t="shared" si="42"/>
        <v/>
      </c>
      <c r="B459" s="20" t="str">
        <f t="shared" si="43"/>
        <v/>
      </c>
      <c r="C459" s="19" t="str">
        <f t="shared" si="44"/>
        <v/>
      </c>
      <c r="D459" s="62" t="str">
        <f t="shared" si="45"/>
        <v/>
      </c>
      <c r="E459" s="19" t="str">
        <f t="shared" si="46"/>
        <v/>
      </c>
      <c r="F459" s="19" t="str">
        <f t="shared" si="47"/>
        <v/>
      </c>
      <c r="G459" s="19" t="str">
        <f t="shared" si="48"/>
        <v/>
      </c>
    </row>
    <row r="460" spans="1:7">
      <c r="A460" s="18" t="str">
        <f t="shared" si="42"/>
        <v/>
      </c>
      <c r="B460" s="20" t="str">
        <f t="shared" si="43"/>
        <v/>
      </c>
      <c r="C460" s="19" t="str">
        <f t="shared" si="44"/>
        <v/>
      </c>
      <c r="D460" s="62" t="str">
        <f t="shared" si="45"/>
        <v/>
      </c>
      <c r="E460" s="19" t="str">
        <f t="shared" si="46"/>
        <v/>
      </c>
      <c r="F460" s="19" t="str">
        <f t="shared" si="47"/>
        <v/>
      </c>
      <c r="G460" s="19" t="str">
        <f t="shared" si="48"/>
        <v/>
      </c>
    </row>
    <row r="461" spans="1:7">
      <c r="A461" s="18" t="str">
        <f t="shared" si="42"/>
        <v/>
      </c>
      <c r="B461" s="20" t="str">
        <f t="shared" si="43"/>
        <v/>
      </c>
      <c r="C461" s="19" t="str">
        <f t="shared" si="44"/>
        <v/>
      </c>
      <c r="D461" s="62" t="str">
        <f t="shared" si="45"/>
        <v/>
      </c>
      <c r="E461" s="19" t="str">
        <f t="shared" si="46"/>
        <v/>
      </c>
      <c r="F461" s="19" t="str">
        <f t="shared" si="47"/>
        <v/>
      </c>
      <c r="G461" s="19" t="str">
        <f t="shared" si="48"/>
        <v/>
      </c>
    </row>
    <row r="462" spans="1:7">
      <c r="A462" s="18" t="str">
        <f t="shared" si="42"/>
        <v/>
      </c>
      <c r="B462" s="20" t="str">
        <f t="shared" si="43"/>
        <v/>
      </c>
      <c r="C462" s="19" t="str">
        <f t="shared" si="44"/>
        <v/>
      </c>
      <c r="D462" s="62" t="str">
        <f t="shared" si="45"/>
        <v/>
      </c>
      <c r="E462" s="19" t="str">
        <f t="shared" si="46"/>
        <v/>
      </c>
      <c r="F462" s="19" t="str">
        <f t="shared" si="47"/>
        <v/>
      </c>
      <c r="G462" s="19" t="str">
        <f t="shared" si="48"/>
        <v/>
      </c>
    </row>
    <row r="463" spans="1:7">
      <c r="A463" s="18" t="str">
        <f t="shared" si="42"/>
        <v/>
      </c>
      <c r="B463" s="20" t="str">
        <f t="shared" si="43"/>
        <v/>
      </c>
      <c r="C463" s="19" t="str">
        <f t="shared" si="44"/>
        <v/>
      </c>
      <c r="D463" s="62" t="str">
        <f t="shared" si="45"/>
        <v/>
      </c>
      <c r="E463" s="19" t="str">
        <f t="shared" si="46"/>
        <v/>
      </c>
      <c r="F463" s="19" t="str">
        <f t="shared" si="47"/>
        <v/>
      </c>
      <c r="G463" s="19" t="str">
        <f t="shared" si="48"/>
        <v/>
      </c>
    </row>
    <row r="464" spans="1:7">
      <c r="A464" s="18" t="str">
        <f t="shared" si="42"/>
        <v/>
      </c>
      <c r="B464" s="20" t="str">
        <f t="shared" si="43"/>
        <v/>
      </c>
      <c r="C464" s="19" t="str">
        <f t="shared" si="44"/>
        <v/>
      </c>
      <c r="D464" s="62" t="str">
        <f t="shared" si="45"/>
        <v/>
      </c>
      <c r="E464" s="19" t="str">
        <f t="shared" si="46"/>
        <v/>
      </c>
      <c r="F464" s="19" t="str">
        <f t="shared" si="47"/>
        <v/>
      </c>
      <c r="G464" s="19" t="str">
        <f t="shared" si="48"/>
        <v/>
      </c>
    </row>
    <row r="465" spans="1:7">
      <c r="A465" s="18" t="str">
        <f t="shared" si="42"/>
        <v/>
      </c>
      <c r="B465" s="20" t="str">
        <f t="shared" si="43"/>
        <v/>
      </c>
      <c r="C465" s="19" t="str">
        <f t="shared" si="44"/>
        <v/>
      </c>
      <c r="D465" s="62" t="str">
        <f t="shared" si="45"/>
        <v/>
      </c>
      <c r="E465" s="19" t="str">
        <f t="shared" si="46"/>
        <v/>
      </c>
      <c r="F465" s="19" t="str">
        <f t="shared" si="47"/>
        <v/>
      </c>
      <c r="G465" s="19" t="str">
        <f t="shared" si="48"/>
        <v/>
      </c>
    </row>
    <row r="466" spans="1:7">
      <c r="A466" s="18" t="str">
        <f t="shared" si="42"/>
        <v/>
      </c>
      <c r="B466" s="20" t="str">
        <f t="shared" si="43"/>
        <v/>
      </c>
      <c r="C466" s="19" t="str">
        <f t="shared" si="44"/>
        <v/>
      </c>
      <c r="D466" s="62" t="str">
        <f t="shared" si="45"/>
        <v/>
      </c>
      <c r="E466" s="19" t="str">
        <f t="shared" si="46"/>
        <v/>
      </c>
      <c r="F466" s="19" t="str">
        <f t="shared" si="47"/>
        <v/>
      </c>
      <c r="G466" s="19" t="str">
        <f t="shared" si="48"/>
        <v/>
      </c>
    </row>
    <row r="467" spans="1:7">
      <c r="A467" s="18" t="str">
        <f t="shared" si="42"/>
        <v/>
      </c>
      <c r="B467" s="20" t="str">
        <f t="shared" si="43"/>
        <v/>
      </c>
      <c r="C467" s="19" t="str">
        <f t="shared" si="44"/>
        <v/>
      </c>
      <c r="D467" s="62" t="str">
        <f t="shared" si="45"/>
        <v/>
      </c>
      <c r="E467" s="19" t="str">
        <f t="shared" si="46"/>
        <v/>
      </c>
      <c r="F467" s="19" t="str">
        <f t="shared" si="47"/>
        <v/>
      </c>
      <c r="G467" s="19" t="str">
        <f t="shared" si="48"/>
        <v/>
      </c>
    </row>
    <row r="468" spans="1:7">
      <c r="A468" s="18" t="str">
        <f t="shared" si="42"/>
        <v/>
      </c>
      <c r="B468" s="20" t="str">
        <f t="shared" si="43"/>
        <v/>
      </c>
      <c r="C468" s="19" t="str">
        <f t="shared" si="44"/>
        <v/>
      </c>
      <c r="D468" s="62" t="str">
        <f t="shared" si="45"/>
        <v/>
      </c>
      <c r="E468" s="19" t="str">
        <f t="shared" si="46"/>
        <v/>
      </c>
      <c r="F468" s="19" t="str">
        <f t="shared" si="47"/>
        <v/>
      </c>
      <c r="G468" s="19" t="str">
        <f t="shared" si="48"/>
        <v/>
      </c>
    </row>
    <row r="469" spans="1:7">
      <c r="A469" s="18" t="str">
        <f t="shared" si="42"/>
        <v/>
      </c>
      <c r="B469" s="20" t="str">
        <f t="shared" si="43"/>
        <v/>
      </c>
      <c r="C469" s="19" t="str">
        <f t="shared" si="44"/>
        <v/>
      </c>
      <c r="D469" s="62" t="str">
        <f t="shared" si="45"/>
        <v/>
      </c>
      <c r="E469" s="19" t="str">
        <f t="shared" si="46"/>
        <v/>
      </c>
      <c r="F469" s="19" t="str">
        <f t="shared" si="47"/>
        <v/>
      </c>
      <c r="G469" s="19" t="str">
        <f t="shared" si="48"/>
        <v/>
      </c>
    </row>
    <row r="470" spans="1:7">
      <c r="A470" s="18" t="str">
        <f t="shared" ref="A470:A533" si="49">IF(G469="","",IF(roundOpt,IF(OR(A469&gt;=nper,ROUND(G469,2)&lt;=0),"",A469+1),IF(OR(A469&gt;=nper,G469&lt;=0),"",A469+1)))</f>
        <v/>
      </c>
      <c r="B470" s="20" t="str">
        <f t="shared" ref="B470:B533" si="50">IF(A470="","",IF(OR(periods_per_year=26,periods_per_year=52),IF(periods_per_year=26,IF(A470=1,fpdate,B469+14),IF(periods_per_year=52,IF(A470=1,fpdate,B469+7),"n/a")),IF(periods_per_year=24,DATE(YEAR(fpdate),MONTH(fpdate)+(A470-1)/2+IF(AND(DAY(fpdate)&gt;=15,MOD(A470,2)=0),1,0),IF(MOD(A470,2)=0,IF(DAY(fpdate)&gt;=15,DAY(fpdate)-14,DAY(fpdate)+14),DAY(fpdate))),IF(DAY(DATE(YEAR(fpdate),MONTH(fpdate)+(A470-1)*months_per_period,DAY(fpdate)))&lt;&gt;DAY(fpdate),DATE(YEAR(fpdate),MONTH(fpdate)+(A470-1)*months_per_period+1,0),DATE(YEAR(fpdate),MONTH(fpdate)+(A470-1)*months_per_period,DAY(fpdate))))))</f>
        <v/>
      </c>
      <c r="C470" s="19" t="str">
        <f t="shared" ref="C470:C533" si="51">IF(A470="","",IF(roundOpt,IF(OR(A470=nper,payment&gt;ROUND((1+rate)*G469,2)),ROUND((1+rate)*G469,2),payment),IF(OR(A470=nper,payment&gt;(1+rate)*G469),(1+rate)*G469,payment)))</f>
        <v/>
      </c>
      <c r="D470" s="62" t="str">
        <f t="shared" ref="D470:D533" si="52">C470</f>
        <v/>
      </c>
      <c r="E470" s="19" t="str">
        <f t="shared" si="46"/>
        <v/>
      </c>
      <c r="F470" s="19" t="str">
        <f t="shared" si="47"/>
        <v/>
      </c>
      <c r="G470" s="19" t="str">
        <f t="shared" si="48"/>
        <v/>
      </c>
    </row>
    <row r="471" spans="1:7">
      <c r="A471" s="18" t="str">
        <f t="shared" si="49"/>
        <v/>
      </c>
      <c r="B471" s="20" t="str">
        <f t="shared" si="50"/>
        <v/>
      </c>
      <c r="C471" s="19" t="str">
        <f t="shared" si="51"/>
        <v/>
      </c>
      <c r="D471" s="62" t="str">
        <f t="shared" si="52"/>
        <v/>
      </c>
      <c r="E471" s="19" t="str">
        <f t="shared" ref="E471:E534" si="53">IF(A471="","",IF(AND(A471=1,pmtType=1),0,IF(roundOpt,ROUND(rate*G470,2),rate*G470)))</f>
        <v/>
      </c>
      <c r="F471" s="19" t="str">
        <f t="shared" ref="F471:F534" si="54">IF(A471="","",D471-E471)</f>
        <v/>
      </c>
      <c r="G471" s="19" t="str">
        <f t="shared" ref="G471:G534" si="55">IF(A471="","",G470-F471)</f>
        <v/>
      </c>
    </row>
    <row r="472" spans="1:7">
      <c r="A472" s="18" t="str">
        <f t="shared" si="49"/>
        <v/>
      </c>
      <c r="B472" s="20" t="str">
        <f t="shared" si="50"/>
        <v/>
      </c>
      <c r="C472" s="19" t="str">
        <f t="shared" si="51"/>
        <v/>
      </c>
      <c r="D472" s="62" t="str">
        <f t="shared" si="52"/>
        <v/>
      </c>
      <c r="E472" s="19" t="str">
        <f t="shared" si="53"/>
        <v/>
      </c>
      <c r="F472" s="19" t="str">
        <f t="shared" si="54"/>
        <v/>
      </c>
      <c r="G472" s="19" t="str">
        <f t="shared" si="55"/>
        <v/>
      </c>
    </row>
    <row r="473" spans="1:7">
      <c r="A473" s="18" t="str">
        <f t="shared" si="49"/>
        <v/>
      </c>
      <c r="B473" s="20" t="str">
        <f t="shared" si="50"/>
        <v/>
      </c>
      <c r="C473" s="19" t="str">
        <f t="shared" si="51"/>
        <v/>
      </c>
      <c r="D473" s="62" t="str">
        <f t="shared" si="52"/>
        <v/>
      </c>
      <c r="E473" s="19" t="str">
        <f t="shared" si="53"/>
        <v/>
      </c>
      <c r="F473" s="19" t="str">
        <f t="shared" si="54"/>
        <v/>
      </c>
      <c r="G473" s="19" t="str">
        <f t="shared" si="55"/>
        <v/>
      </c>
    </row>
    <row r="474" spans="1:7">
      <c r="A474" s="18" t="str">
        <f t="shared" si="49"/>
        <v/>
      </c>
      <c r="B474" s="20" t="str">
        <f t="shared" si="50"/>
        <v/>
      </c>
      <c r="C474" s="19" t="str">
        <f t="shared" si="51"/>
        <v/>
      </c>
      <c r="D474" s="62" t="str">
        <f t="shared" si="52"/>
        <v/>
      </c>
      <c r="E474" s="19" t="str">
        <f t="shared" si="53"/>
        <v/>
      </c>
      <c r="F474" s="19" t="str">
        <f t="shared" si="54"/>
        <v/>
      </c>
      <c r="G474" s="19" t="str">
        <f t="shared" si="55"/>
        <v/>
      </c>
    </row>
    <row r="475" spans="1:7">
      <c r="A475" s="18" t="str">
        <f t="shared" si="49"/>
        <v/>
      </c>
      <c r="B475" s="20" t="str">
        <f t="shared" si="50"/>
        <v/>
      </c>
      <c r="C475" s="19" t="str">
        <f t="shared" si="51"/>
        <v/>
      </c>
      <c r="D475" s="62" t="str">
        <f t="shared" si="52"/>
        <v/>
      </c>
      <c r="E475" s="19" t="str">
        <f t="shared" si="53"/>
        <v/>
      </c>
      <c r="F475" s="19" t="str">
        <f t="shared" si="54"/>
        <v/>
      </c>
      <c r="G475" s="19" t="str">
        <f t="shared" si="55"/>
        <v/>
      </c>
    </row>
    <row r="476" spans="1:7">
      <c r="A476" s="18" t="str">
        <f t="shared" si="49"/>
        <v/>
      </c>
      <c r="B476" s="20" t="str">
        <f t="shared" si="50"/>
        <v/>
      </c>
      <c r="C476" s="19" t="str">
        <f t="shared" si="51"/>
        <v/>
      </c>
      <c r="D476" s="62" t="str">
        <f t="shared" si="52"/>
        <v/>
      </c>
      <c r="E476" s="19" t="str">
        <f t="shared" si="53"/>
        <v/>
      </c>
      <c r="F476" s="19" t="str">
        <f t="shared" si="54"/>
        <v/>
      </c>
      <c r="G476" s="19" t="str">
        <f t="shared" si="55"/>
        <v/>
      </c>
    </row>
    <row r="477" spans="1:7">
      <c r="A477" s="18" t="str">
        <f t="shared" si="49"/>
        <v/>
      </c>
      <c r="B477" s="20" t="str">
        <f t="shared" si="50"/>
        <v/>
      </c>
      <c r="C477" s="19" t="str">
        <f t="shared" si="51"/>
        <v/>
      </c>
      <c r="D477" s="62" t="str">
        <f t="shared" si="52"/>
        <v/>
      </c>
      <c r="E477" s="19" t="str">
        <f t="shared" si="53"/>
        <v/>
      </c>
      <c r="F477" s="19" t="str">
        <f t="shared" si="54"/>
        <v/>
      </c>
      <c r="G477" s="19" t="str">
        <f t="shared" si="55"/>
        <v/>
      </c>
    </row>
    <row r="478" spans="1:7">
      <c r="A478" s="18" t="str">
        <f t="shared" si="49"/>
        <v/>
      </c>
      <c r="B478" s="20" t="str">
        <f t="shared" si="50"/>
        <v/>
      </c>
      <c r="C478" s="19" t="str">
        <f t="shared" si="51"/>
        <v/>
      </c>
      <c r="D478" s="62" t="str">
        <f t="shared" si="52"/>
        <v/>
      </c>
      <c r="E478" s="19" t="str">
        <f t="shared" si="53"/>
        <v/>
      </c>
      <c r="F478" s="19" t="str">
        <f t="shared" si="54"/>
        <v/>
      </c>
      <c r="G478" s="19" t="str">
        <f t="shared" si="55"/>
        <v/>
      </c>
    </row>
    <row r="479" spans="1:7">
      <c r="A479" s="18" t="str">
        <f t="shared" si="49"/>
        <v/>
      </c>
      <c r="B479" s="20" t="str">
        <f t="shared" si="50"/>
        <v/>
      </c>
      <c r="C479" s="19" t="str">
        <f t="shared" si="51"/>
        <v/>
      </c>
      <c r="D479" s="62" t="str">
        <f t="shared" si="52"/>
        <v/>
      </c>
      <c r="E479" s="19" t="str">
        <f t="shared" si="53"/>
        <v/>
      </c>
      <c r="F479" s="19" t="str">
        <f t="shared" si="54"/>
        <v/>
      </c>
      <c r="G479" s="19" t="str">
        <f t="shared" si="55"/>
        <v/>
      </c>
    </row>
    <row r="480" spans="1:7">
      <c r="A480" s="18" t="str">
        <f t="shared" si="49"/>
        <v/>
      </c>
      <c r="B480" s="20" t="str">
        <f t="shared" si="50"/>
        <v/>
      </c>
      <c r="C480" s="19" t="str">
        <f t="shared" si="51"/>
        <v/>
      </c>
      <c r="D480" s="62" t="str">
        <f t="shared" si="52"/>
        <v/>
      </c>
      <c r="E480" s="19" t="str">
        <f t="shared" si="53"/>
        <v/>
      </c>
      <c r="F480" s="19" t="str">
        <f t="shared" si="54"/>
        <v/>
      </c>
      <c r="G480" s="19" t="str">
        <f t="shared" si="55"/>
        <v/>
      </c>
    </row>
    <row r="481" spans="1:7">
      <c r="A481" s="18" t="str">
        <f t="shared" si="49"/>
        <v/>
      </c>
      <c r="B481" s="20" t="str">
        <f t="shared" si="50"/>
        <v/>
      </c>
      <c r="C481" s="19" t="str">
        <f t="shared" si="51"/>
        <v/>
      </c>
      <c r="D481" s="62" t="str">
        <f t="shared" si="52"/>
        <v/>
      </c>
      <c r="E481" s="19" t="str">
        <f t="shared" si="53"/>
        <v/>
      </c>
      <c r="F481" s="19" t="str">
        <f t="shared" si="54"/>
        <v/>
      </c>
      <c r="G481" s="19" t="str">
        <f t="shared" si="55"/>
        <v/>
      </c>
    </row>
    <row r="482" spans="1:7">
      <c r="A482" s="18" t="str">
        <f t="shared" si="49"/>
        <v/>
      </c>
      <c r="B482" s="20" t="str">
        <f t="shared" si="50"/>
        <v/>
      </c>
      <c r="C482" s="19" t="str">
        <f t="shared" si="51"/>
        <v/>
      </c>
      <c r="D482" s="62" t="str">
        <f t="shared" si="52"/>
        <v/>
      </c>
      <c r="E482" s="19" t="str">
        <f t="shared" si="53"/>
        <v/>
      </c>
      <c r="F482" s="19" t="str">
        <f t="shared" si="54"/>
        <v/>
      </c>
      <c r="G482" s="19" t="str">
        <f t="shared" si="55"/>
        <v/>
      </c>
    </row>
    <row r="483" spans="1:7">
      <c r="A483" s="18" t="str">
        <f t="shared" si="49"/>
        <v/>
      </c>
      <c r="B483" s="20" t="str">
        <f t="shared" si="50"/>
        <v/>
      </c>
      <c r="C483" s="19" t="str">
        <f t="shared" si="51"/>
        <v/>
      </c>
      <c r="D483" s="62" t="str">
        <f t="shared" si="52"/>
        <v/>
      </c>
      <c r="E483" s="19" t="str">
        <f t="shared" si="53"/>
        <v/>
      </c>
      <c r="F483" s="19" t="str">
        <f t="shared" si="54"/>
        <v/>
      </c>
      <c r="G483" s="19" t="str">
        <f t="shared" si="55"/>
        <v/>
      </c>
    </row>
    <row r="484" spans="1:7">
      <c r="A484" s="18" t="str">
        <f t="shared" si="49"/>
        <v/>
      </c>
      <c r="B484" s="20" t="str">
        <f t="shared" si="50"/>
        <v/>
      </c>
      <c r="C484" s="19" t="str">
        <f t="shared" si="51"/>
        <v/>
      </c>
      <c r="D484" s="62" t="str">
        <f t="shared" si="52"/>
        <v/>
      </c>
      <c r="E484" s="19" t="str">
        <f t="shared" si="53"/>
        <v/>
      </c>
      <c r="F484" s="19" t="str">
        <f t="shared" si="54"/>
        <v/>
      </c>
      <c r="G484" s="19" t="str">
        <f t="shared" si="55"/>
        <v/>
      </c>
    </row>
    <row r="485" spans="1:7">
      <c r="A485" s="18" t="str">
        <f t="shared" si="49"/>
        <v/>
      </c>
      <c r="B485" s="20" t="str">
        <f t="shared" si="50"/>
        <v/>
      </c>
      <c r="C485" s="19" t="str">
        <f t="shared" si="51"/>
        <v/>
      </c>
      <c r="D485" s="62" t="str">
        <f t="shared" si="52"/>
        <v/>
      </c>
      <c r="E485" s="19" t="str">
        <f t="shared" si="53"/>
        <v/>
      </c>
      <c r="F485" s="19" t="str">
        <f t="shared" si="54"/>
        <v/>
      </c>
      <c r="G485" s="19" t="str">
        <f t="shared" si="55"/>
        <v/>
      </c>
    </row>
    <row r="486" spans="1:7">
      <c r="A486" s="18" t="str">
        <f t="shared" si="49"/>
        <v/>
      </c>
      <c r="B486" s="20" t="str">
        <f t="shared" si="50"/>
        <v/>
      </c>
      <c r="C486" s="19" t="str">
        <f t="shared" si="51"/>
        <v/>
      </c>
      <c r="D486" s="62" t="str">
        <f t="shared" si="52"/>
        <v/>
      </c>
      <c r="E486" s="19" t="str">
        <f t="shared" si="53"/>
        <v/>
      </c>
      <c r="F486" s="19" t="str">
        <f t="shared" si="54"/>
        <v/>
      </c>
      <c r="G486" s="19" t="str">
        <f t="shared" si="55"/>
        <v/>
      </c>
    </row>
    <row r="487" spans="1:7">
      <c r="A487" s="18" t="str">
        <f t="shared" si="49"/>
        <v/>
      </c>
      <c r="B487" s="20" t="str">
        <f t="shared" si="50"/>
        <v/>
      </c>
      <c r="C487" s="19" t="str">
        <f t="shared" si="51"/>
        <v/>
      </c>
      <c r="D487" s="62" t="str">
        <f t="shared" si="52"/>
        <v/>
      </c>
      <c r="E487" s="19" t="str">
        <f t="shared" si="53"/>
        <v/>
      </c>
      <c r="F487" s="19" t="str">
        <f t="shared" si="54"/>
        <v/>
      </c>
      <c r="G487" s="19" t="str">
        <f t="shared" si="55"/>
        <v/>
      </c>
    </row>
    <row r="488" spans="1:7">
      <c r="A488" s="18" t="str">
        <f t="shared" si="49"/>
        <v/>
      </c>
      <c r="B488" s="20" t="str">
        <f t="shared" si="50"/>
        <v/>
      </c>
      <c r="C488" s="19" t="str">
        <f t="shared" si="51"/>
        <v/>
      </c>
      <c r="D488" s="62" t="str">
        <f t="shared" si="52"/>
        <v/>
      </c>
      <c r="E488" s="19" t="str">
        <f t="shared" si="53"/>
        <v/>
      </c>
      <c r="F488" s="19" t="str">
        <f t="shared" si="54"/>
        <v/>
      </c>
      <c r="G488" s="19" t="str">
        <f t="shared" si="55"/>
        <v/>
      </c>
    </row>
    <row r="489" spans="1:7">
      <c r="A489" s="18" t="str">
        <f t="shared" si="49"/>
        <v/>
      </c>
      <c r="B489" s="20" t="str">
        <f t="shared" si="50"/>
        <v/>
      </c>
      <c r="C489" s="19" t="str">
        <f t="shared" si="51"/>
        <v/>
      </c>
      <c r="D489" s="62" t="str">
        <f t="shared" si="52"/>
        <v/>
      </c>
      <c r="E489" s="19" t="str">
        <f t="shared" si="53"/>
        <v/>
      </c>
      <c r="F489" s="19" t="str">
        <f t="shared" si="54"/>
        <v/>
      </c>
      <c r="G489" s="19" t="str">
        <f t="shared" si="55"/>
        <v/>
      </c>
    </row>
    <row r="490" spans="1:7">
      <c r="A490" s="18" t="str">
        <f t="shared" si="49"/>
        <v/>
      </c>
      <c r="B490" s="20" t="str">
        <f t="shared" si="50"/>
        <v/>
      </c>
      <c r="C490" s="19" t="str">
        <f t="shared" si="51"/>
        <v/>
      </c>
      <c r="D490" s="62" t="str">
        <f t="shared" si="52"/>
        <v/>
      </c>
      <c r="E490" s="19" t="str">
        <f t="shared" si="53"/>
        <v/>
      </c>
      <c r="F490" s="19" t="str">
        <f t="shared" si="54"/>
        <v/>
      </c>
      <c r="G490" s="19" t="str">
        <f t="shared" si="55"/>
        <v/>
      </c>
    </row>
    <row r="491" spans="1:7">
      <c r="A491" s="18" t="str">
        <f t="shared" si="49"/>
        <v/>
      </c>
      <c r="B491" s="20" t="str">
        <f t="shared" si="50"/>
        <v/>
      </c>
      <c r="C491" s="19" t="str">
        <f t="shared" si="51"/>
        <v/>
      </c>
      <c r="D491" s="62" t="str">
        <f t="shared" si="52"/>
        <v/>
      </c>
      <c r="E491" s="19" t="str">
        <f t="shared" si="53"/>
        <v/>
      </c>
      <c r="F491" s="19" t="str">
        <f t="shared" si="54"/>
        <v/>
      </c>
      <c r="G491" s="19" t="str">
        <f t="shared" si="55"/>
        <v/>
      </c>
    </row>
    <row r="492" spans="1:7">
      <c r="A492" s="18" t="str">
        <f t="shared" si="49"/>
        <v/>
      </c>
      <c r="B492" s="20" t="str">
        <f t="shared" si="50"/>
        <v/>
      </c>
      <c r="C492" s="19" t="str">
        <f t="shared" si="51"/>
        <v/>
      </c>
      <c r="D492" s="62" t="str">
        <f t="shared" si="52"/>
        <v/>
      </c>
      <c r="E492" s="19" t="str">
        <f t="shared" si="53"/>
        <v/>
      </c>
      <c r="F492" s="19" t="str">
        <f t="shared" si="54"/>
        <v/>
      </c>
      <c r="G492" s="19" t="str">
        <f t="shared" si="55"/>
        <v/>
      </c>
    </row>
    <row r="493" spans="1:7">
      <c r="A493" s="18" t="str">
        <f t="shared" si="49"/>
        <v/>
      </c>
      <c r="B493" s="20" t="str">
        <f t="shared" si="50"/>
        <v/>
      </c>
      <c r="C493" s="19" t="str">
        <f t="shared" si="51"/>
        <v/>
      </c>
      <c r="D493" s="62" t="str">
        <f t="shared" si="52"/>
        <v/>
      </c>
      <c r="E493" s="19" t="str">
        <f t="shared" si="53"/>
        <v/>
      </c>
      <c r="F493" s="19" t="str">
        <f t="shared" si="54"/>
        <v/>
      </c>
      <c r="G493" s="19" t="str">
        <f t="shared" si="55"/>
        <v/>
      </c>
    </row>
    <row r="494" spans="1:7">
      <c r="A494" s="18" t="str">
        <f t="shared" si="49"/>
        <v/>
      </c>
      <c r="B494" s="20" t="str">
        <f t="shared" si="50"/>
        <v/>
      </c>
      <c r="C494" s="19" t="str">
        <f t="shared" si="51"/>
        <v/>
      </c>
      <c r="D494" s="62" t="str">
        <f t="shared" si="52"/>
        <v/>
      </c>
      <c r="E494" s="19" t="str">
        <f t="shared" si="53"/>
        <v/>
      </c>
      <c r="F494" s="19" t="str">
        <f t="shared" si="54"/>
        <v/>
      </c>
      <c r="G494" s="19" t="str">
        <f t="shared" si="55"/>
        <v/>
      </c>
    </row>
    <row r="495" spans="1:7">
      <c r="A495" s="18" t="str">
        <f t="shared" si="49"/>
        <v/>
      </c>
      <c r="B495" s="20" t="str">
        <f t="shared" si="50"/>
        <v/>
      </c>
      <c r="C495" s="19" t="str">
        <f t="shared" si="51"/>
        <v/>
      </c>
      <c r="D495" s="62" t="str">
        <f t="shared" si="52"/>
        <v/>
      </c>
      <c r="E495" s="19" t="str">
        <f t="shared" si="53"/>
        <v/>
      </c>
      <c r="F495" s="19" t="str">
        <f t="shared" si="54"/>
        <v/>
      </c>
      <c r="G495" s="19" t="str">
        <f t="shared" si="55"/>
        <v/>
      </c>
    </row>
    <row r="496" spans="1:7">
      <c r="A496" s="18" t="str">
        <f t="shared" si="49"/>
        <v/>
      </c>
      <c r="B496" s="20" t="str">
        <f t="shared" si="50"/>
        <v/>
      </c>
      <c r="C496" s="19" t="str">
        <f t="shared" si="51"/>
        <v/>
      </c>
      <c r="D496" s="62" t="str">
        <f t="shared" si="52"/>
        <v/>
      </c>
      <c r="E496" s="19" t="str">
        <f t="shared" si="53"/>
        <v/>
      </c>
      <c r="F496" s="19" t="str">
        <f t="shared" si="54"/>
        <v/>
      </c>
      <c r="G496" s="19" t="str">
        <f t="shared" si="55"/>
        <v/>
      </c>
    </row>
    <row r="497" spans="1:7">
      <c r="A497" s="18" t="str">
        <f t="shared" si="49"/>
        <v/>
      </c>
      <c r="B497" s="20" t="str">
        <f t="shared" si="50"/>
        <v/>
      </c>
      <c r="C497" s="19" t="str">
        <f t="shared" si="51"/>
        <v/>
      </c>
      <c r="D497" s="62" t="str">
        <f t="shared" si="52"/>
        <v/>
      </c>
      <c r="E497" s="19" t="str">
        <f t="shared" si="53"/>
        <v/>
      </c>
      <c r="F497" s="19" t="str">
        <f t="shared" si="54"/>
        <v/>
      </c>
      <c r="G497" s="19" t="str">
        <f t="shared" si="55"/>
        <v/>
      </c>
    </row>
    <row r="498" spans="1:7">
      <c r="A498" s="18" t="str">
        <f t="shared" si="49"/>
        <v/>
      </c>
      <c r="B498" s="20" t="str">
        <f t="shared" si="50"/>
        <v/>
      </c>
      <c r="C498" s="19" t="str">
        <f t="shared" si="51"/>
        <v/>
      </c>
      <c r="D498" s="62" t="str">
        <f t="shared" si="52"/>
        <v/>
      </c>
      <c r="E498" s="19" t="str">
        <f t="shared" si="53"/>
        <v/>
      </c>
      <c r="F498" s="19" t="str">
        <f t="shared" si="54"/>
        <v/>
      </c>
      <c r="G498" s="19" t="str">
        <f t="shared" si="55"/>
        <v/>
      </c>
    </row>
    <row r="499" spans="1:7">
      <c r="A499" s="18" t="str">
        <f t="shared" si="49"/>
        <v/>
      </c>
      <c r="B499" s="20" t="str">
        <f t="shared" si="50"/>
        <v/>
      </c>
      <c r="C499" s="19" t="str">
        <f t="shared" si="51"/>
        <v/>
      </c>
      <c r="D499" s="62" t="str">
        <f t="shared" si="52"/>
        <v/>
      </c>
      <c r="E499" s="19" t="str">
        <f t="shared" si="53"/>
        <v/>
      </c>
      <c r="F499" s="19" t="str">
        <f t="shared" si="54"/>
        <v/>
      </c>
      <c r="G499" s="19" t="str">
        <f t="shared" si="55"/>
        <v/>
      </c>
    </row>
    <row r="500" spans="1:7">
      <c r="A500" s="18" t="str">
        <f t="shared" si="49"/>
        <v/>
      </c>
      <c r="B500" s="20" t="str">
        <f t="shared" si="50"/>
        <v/>
      </c>
      <c r="C500" s="19" t="str">
        <f t="shared" si="51"/>
        <v/>
      </c>
      <c r="D500" s="62" t="str">
        <f t="shared" si="52"/>
        <v/>
      </c>
      <c r="E500" s="19" t="str">
        <f t="shared" si="53"/>
        <v/>
      </c>
      <c r="F500" s="19" t="str">
        <f t="shared" si="54"/>
        <v/>
      </c>
      <c r="G500" s="19" t="str">
        <f t="shared" si="55"/>
        <v/>
      </c>
    </row>
    <row r="501" spans="1:7">
      <c r="A501" s="18" t="str">
        <f t="shared" si="49"/>
        <v/>
      </c>
      <c r="B501" s="20" t="str">
        <f t="shared" si="50"/>
        <v/>
      </c>
      <c r="C501" s="19" t="str">
        <f t="shared" si="51"/>
        <v/>
      </c>
      <c r="D501" s="62" t="str">
        <f t="shared" si="52"/>
        <v/>
      </c>
      <c r="E501" s="19" t="str">
        <f t="shared" si="53"/>
        <v/>
      </c>
      <c r="F501" s="19" t="str">
        <f t="shared" si="54"/>
        <v/>
      </c>
      <c r="G501" s="19" t="str">
        <f t="shared" si="55"/>
        <v/>
      </c>
    </row>
    <row r="502" spans="1:7">
      <c r="A502" s="18" t="str">
        <f t="shared" si="49"/>
        <v/>
      </c>
      <c r="B502" s="20" t="str">
        <f t="shared" si="50"/>
        <v/>
      </c>
      <c r="C502" s="19" t="str">
        <f t="shared" si="51"/>
        <v/>
      </c>
      <c r="D502" s="62" t="str">
        <f t="shared" si="52"/>
        <v/>
      </c>
      <c r="E502" s="19" t="str">
        <f t="shared" si="53"/>
        <v/>
      </c>
      <c r="F502" s="19" t="str">
        <f t="shared" si="54"/>
        <v/>
      </c>
      <c r="G502" s="19" t="str">
        <f t="shared" si="55"/>
        <v/>
      </c>
    </row>
    <row r="503" spans="1:7">
      <c r="A503" s="18" t="str">
        <f t="shared" si="49"/>
        <v/>
      </c>
      <c r="B503" s="20" t="str">
        <f t="shared" si="50"/>
        <v/>
      </c>
      <c r="C503" s="19" t="str">
        <f t="shared" si="51"/>
        <v/>
      </c>
      <c r="D503" s="62" t="str">
        <f t="shared" si="52"/>
        <v/>
      </c>
      <c r="E503" s="19" t="str">
        <f t="shared" si="53"/>
        <v/>
      </c>
      <c r="F503" s="19" t="str">
        <f t="shared" si="54"/>
        <v/>
      </c>
      <c r="G503" s="19" t="str">
        <f t="shared" si="55"/>
        <v/>
      </c>
    </row>
    <row r="504" spans="1:7">
      <c r="A504" s="18" t="str">
        <f t="shared" si="49"/>
        <v/>
      </c>
      <c r="B504" s="20" t="str">
        <f t="shared" si="50"/>
        <v/>
      </c>
      <c r="C504" s="19" t="str">
        <f t="shared" si="51"/>
        <v/>
      </c>
      <c r="D504" s="62" t="str">
        <f t="shared" si="52"/>
        <v/>
      </c>
      <c r="E504" s="19" t="str">
        <f t="shared" si="53"/>
        <v/>
      </c>
      <c r="F504" s="19" t="str">
        <f t="shared" si="54"/>
        <v/>
      </c>
      <c r="G504" s="19" t="str">
        <f t="shared" si="55"/>
        <v/>
      </c>
    </row>
    <row r="505" spans="1:7">
      <c r="A505" s="18" t="str">
        <f t="shared" si="49"/>
        <v/>
      </c>
      <c r="B505" s="20" t="str">
        <f t="shared" si="50"/>
        <v/>
      </c>
      <c r="C505" s="19" t="str">
        <f t="shared" si="51"/>
        <v/>
      </c>
      <c r="D505" s="62" t="str">
        <f t="shared" si="52"/>
        <v/>
      </c>
      <c r="E505" s="19" t="str">
        <f t="shared" si="53"/>
        <v/>
      </c>
      <c r="F505" s="19" t="str">
        <f t="shared" si="54"/>
        <v/>
      </c>
      <c r="G505" s="19" t="str">
        <f t="shared" si="55"/>
        <v/>
      </c>
    </row>
    <row r="506" spans="1:7">
      <c r="A506" s="18" t="str">
        <f t="shared" si="49"/>
        <v/>
      </c>
      <c r="B506" s="20" t="str">
        <f t="shared" si="50"/>
        <v/>
      </c>
      <c r="C506" s="19" t="str">
        <f t="shared" si="51"/>
        <v/>
      </c>
      <c r="D506" s="62" t="str">
        <f t="shared" si="52"/>
        <v/>
      </c>
      <c r="E506" s="19" t="str">
        <f t="shared" si="53"/>
        <v/>
      </c>
      <c r="F506" s="19" t="str">
        <f t="shared" si="54"/>
        <v/>
      </c>
      <c r="G506" s="19" t="str">
        <f t="shared" si="55"/>
        <v/>
      </c>
    </row>
    <row r="507" spans="1:7">
      <c r="A507" s="18" t="str">
        <f t="shared" si="49"/>
        <v/>
      </c>
      <c r="B507" s="20" t="str">
        <f t="shared" si="50"/>
        <v/>
      </c>
      <c r="C507" s="19" t="str">
        <f t="shared" si="51"/>
        <v/>
      </c>
      <c r="D507" s="62" t="str">
        <f t="shared" si="52"/>
        <v/>
      </c>
      <c r="E507" s="19" t="str">
        <f t="shared" si="53"/>
        <v/>
      </c>
      <c r="F507" s="19" t="str">
        <f t="shared" si="54"/>
        <v/>
      </c>
      <c r="G507" s="19" t="str">
        <f t="shared" si="55"/>
        <v/>
      </c>
    </row>
    <row r="508" spans="1:7">
      <c r="A508" s="18" t="str">
        <f t="shared" si="49"/>
        <v/>
      </c>
      <c r="B508" s="20" t="str">
        <f t="shared" si="50"/>
        <v/>
      </c>
      <c r="C508" s="19" t="str">
        <f t="shared" si="51"/>
        <v/>
      </c>
      <c r="D508" s="62" t="str">
        <f t="shared" si="52"/>
        <v/>
      </c>
      <c r="E508" s="19" t="str">
        <f t="shared" si="53"/>
        <v/>
      </c>
      <c r="F508" s="19" t="str">
        <f t="shared" si="54"/>
        <v/>
      </c>
      <c r="G508" s="19" t="str">
        <f t="shared" si="55"/>
        <v/>
      </c>
    </row>
    <row r="509" spans="1:7">
      <c r="A509" s="18" t="str">
        <f t="shared" si="49"/>
        <v/>
      </c>
      <c r="B509" s="20" t="str">
        <f t="shared" si="50"/>
        <v/>
      </c>
      <c r="C509" s="19" t="str">
        <f t="shared" si="51"/>
        <v/>
      </c>
      <c r="D509" s="62" t="str">
        <f t="shared" si="52"/>
        <v/>
      </c>
      <c r="E509" s="19" t="str">
        <f t="shared" si="53"/>
        <v/>
      </c>
      <c r="F509" s="19" t="str">
        <f t="shared" si="54"/>
        <v/>
      </c>
      <c r="G509" s="19" t="str">
        <f t="shared" si="55"/>
        <v/>
      </c>
    </row>
    <row r="510" spans="1:7">
      <c r="A510" s="18" t="str">
        <f t="shared" si="49"/>
        <v/>
      </c>
      <c r="B510" s="20" t="str">
        <f t="shared" si="50"/>
        <v/>
      </c>
      <c r="C510" s="19" t="str">
        <f t="shared" si="51"/>
        <v/>
      </c>
      <c r="D510" s="62" t="str">
        <f t="shared" si="52"/>
        <v/>
      </c>
      <c r="E510" s="19" t="str">
        <f t="shared" si="53"/>
        <v/>
      </c>
      <c r="F510" s="19" t="str">
        <f t="shared" si="54"/>
        <v/>
      </c>
      <c r="G510" s="19" t="str">
        <f t="shared" si="55"/>
        <v/>
      </c>
    </row>
    <row r="511" spans="1:7">
      <c r="A511" s="18" t="str">
        <f t="shared" si="49"/>
        <v/>
      </c>
      <c r="B511" s="20" t="str">
        <f t="shared" si="50"/>
        <v/>
      </c>
      <c r="C511" s="19" t="str">
        <f t="shared" si="51"/>
        <v/>
      </c>
      <c r="D511" s="62" t="str">
        <f t="shared" si="52"/>
        <v/>
      </c>
      <c r="E511" s="19" t="str">
        <f t="shared" si="53"/>
        <v/>
      </c>
      <c r="F511" s="19" t="str">
        <f t="shared" si="54"/>
        <v/>
      </c>
      <c r="G511" s="19" t="str">
        <f t="shared" si="55"/>
        <v/>
      </c>
    </row>
    <row r="512" spans="1:7">
      <c r="A512" s="18" t="str">
        <f t="shared" si="49"/>
        <v/>
      </c>
      <c r="B512" s="20" t="str">
        <f t="shared" si="50"/>
        <v/>
      </c>
      <c r="C512" s="19" t="str">
        <f t="shared" si="51"/>
        <v/>
      </c>
      <c r="D512" s="62" t="str">
        <f t="shared" si="52"/>
        <v/>
      </c>
      <c r="E512" s="19" t="str">
        <f t="shared" si="53"/>
        <v/>
      </c>
      <c r="F512" s="19" t="str">
        <f t="shared" si="54"/>
        <v/>
      </c>
      <c r="G512" s="19" t="str">
        <f t="shared" si="55"/>
        <v/>
      </c>
    </row>
    <row r="513" spans="1:7">
      <c r="A513" s="18" t="str">
        <f t="shared" si="49"/>
        <v/>
      </c>
      <c r="B513" s="20" t="str">
        <f t="shared" si="50"/>
        <v/>
      </c>
      <c r="C513" s="19" t="str">
        <f t="shared" si="51"/>
        <v/>
      </c>
      <c r="D513" s="62" t="str">
        <f t="shared" si="52"/>
        <v/>
      </c>
      <c r="E513" s="19" t="str">
        <f t="shared" si="53"/>
        <v/>
      </c>
      <c r="F513" s="19" t="str">
        <f t="shared" si="54"/>
        <v/>
      </c>
      <c r="G513" s="19" t="str">
        <f t="shared" si="55"/>
        <v/>
      </c>
    </row>
    <row r="514" spans="1:7">
      <c r="A514" s="18" t="str">
        <f t="shared" si="49"/>
        <v/>
      </c>
      <c r="B514" s="20" t="str">
        <f t="shared" si="50"/>
        <v/>
      </c>
      <c r="C514" s="19" t="str">
        <f t="shared" si="51"/>
        <v/>
      </c>
      <c r="D514" s="62" t="str">
        <f t="shared" si="52"/>
        <v/>
      </c>
      <c r="E514" s="19" t="str">
        <f t="shared" si="53"/>
        <v/>
      </c>
      <c r="F514" s="19" t="str">
        <f t="shared" si="54"/>
        <v/>
      </c>
      <c r="G514" s="19" t="str">
        <f t="shared" si="55"/>
        <v/>
      </c>
    </row>
    <row r="515" spans="1:7">
      <c r="A515" s="18" t="str">
        <f t="shared" si="49"/>
        <v/>
      </c>
      <c r="B515" s="20" t="str">
        <f t="shared" si="50"/>
        <v/>
      </c>
      <c r="C515" s="19" t="str">
        <f t="shared" si="51"/>
        <v/>
      </c>
      <c r="D515" s="62" t="str">
        <f t="shared" si="52"/>
        <v/>
      </c>
      <c r="E515" s="19" t="str">
        <f t="shared" si="53"/>
        <v/>
      </c>
      <c r="F515" s="19" t="str">
        <f t="shared" si="54"/>
        <v/>
      </c>
      <c r="G515" s="19" t="str">
        <f t="shared" si="55"/>
        <v/>
      </c>
    </row>
    <row r="516" spans="1:7">
      <c r="A516" s="18" t="str">
        <f t="shared" si="49"/>
        <v/>
      </c>
      <c r="B516" s="20" t="str">
        <f t="shared" si="50"/>
        <v/>
      </c>
      <c r="C516" s="19" t="str">
        <f t="shared" si="51"/>
        <v/>
      </c>
      <c r="D516" s="62" t="str">
        <f t="shared" si="52"/>
        <v/>
      </c>
      <c r="E516" s="19" t="str">
        <f t="shared" si="53"/>
        <v/>
      </c>
      <c r="F516" s="19" t="str">
        <f t="shared" si="54"/>
        <v/>
      </c>
      <c r="G516" s="19" t="str">
        <f t="shared" si="55"/>
        <v/>
      </c>
    </row>
    <row r="517" spans="1:7">
      <c r="A517" s="18" t="str">
        <f t="shared" si="49"/>
        <v/>
      </c>
      <c r="B517" s="20" t="str">
        <f t="shared" si="50"/>
        <v/>
      </c>
      <c r="C517" s="19" t="str">
        <f t="shared" si="51"/>
        <v/>
      </c>
      <c r="D517" s="62" t="str">
        <f t="shared" si="52"/>
        <v/>
      </c>
      <c r="E517" s="19" t="str">
        <f t="shared" si="53"/>
        <v/>
      </c>
      <c r="F517" s="19" t="str">
        <f t="shared" si="54"/>
        <v/>
      </c>
      <c r="G517" s="19" t="str">
        <f t="shared" si="55"/>
        <v/>
      </c>
    </row>
    <row r="518" spans="1:7">
      <c r="A518" s="18" t="str">
        <f t="shared" si="49"/>
        <v/>
      </c>
      <c r="B518" s="20" t="str">
        <f t="shared" si="50"/>
        <v/>
      </c>
      <c r="C518" s="19" t="str">
        <f t="shared" si="51"/>
        <v/>
      </c>
      <c r="D518" s="62" t="str">
        <f t="shared" si="52"/>
        <v/>
      </c>
      <c r="E518" s="19" t="str">
        <f t="shared" si="53"/>
        <v/>
      </c>
      <c r="F518" s="19" t="str">
        <f t="shared" si="54"/>
        <v/>
      </c>
      <c r="G518" s="19" t="str">
        <f t="shared" si="55"/>
        <v/>
      </c>
    </row>
    <row r="519" spans="1:7">
      <c r="A519" s="18" t="str">
        <f t="shared" si="49"/>
        <v/>
      </c>
      <c r="B519" s="20" t="str">
        <f t="shared" si="50"/>
        <v/>
      </c>
      <c r="C519" s="19" t="str">
        <f t="shared" si="51"/>
        <v/>
      </c>
      <c r="D519" s="62" t="str">
        <f t="shared" si="52"/>
        <v/>
      </c>
      <c r="E519" s="19" t="str">
        <f t="shared" si="53"/>
        <v/>
      </c>
      <c r="F519" s="19" t="str">
        <f t="shared" si="54"/>
        <v/>
      </c>
      <c r="G519" s="19" t="str">
        <f t="shared" si="55"/>
        <v/>
      </c>
    </row>
    <row r="520" spans="1:7">
      <c r="A520" s="18" t="str">
        <f t="shared" si="49"/>
        <v/>
      </c>
      <c r="B520" s="20" t="str">
        <f t="shared" si="50"/>
        <v/>
      </c>
      <c r="C520" s="19" t="str">
        <f t="shared" si="51"/>
        <v/>
      </c>
      <c r="D520" s="62" t="str">
        <f t="shared" si="52"/>
        <v/>
      </c>
      <c r="E520" s="19" t="str">
        <f t="shared" si="53"/>
        <v/>
      </c>
      <c r="F520" s="19" t="str">
        <f t="shared" si="54"/>
        <v/>
      </c>
      <c r="G520" s="19" t="str">
        <f t="shared" si="55"/>
        <v/>
      </c>
    </row>
    <row r="521" spans="1:7">
      <c r="A521" s="18" t="str">
        <f t="shared" si="49"/>
        <v/>
      </c>
      <c r="B521" s="20" t="str">
        <f t="shared" si="50"/>
        <v/>
      </c>
      <c r="C521" s="19" t="str">
        <f t="shared" si="51"/>
        <v/>
      </c>
      <c r="D521" s="62" t="str">
        <f t="shared" si="52"/>
        <v/>
      </c>
      <c r="E521" s="19" t="str">
        <f t="shared" si="53"/>
        <v/>
      </c>
      <c r="F521" s="19" t="str">
        <f t="shared" si="54"/>
        <v/>
      </c>
      <c r="G521" s="19" t="str">
        <f t="shared" si="55"/>
        <v/>
      </c>
    </row>
    <row r="522" spans="1:7">
      <c r="A522" s="18" t="str">
        <f t="shared" si="49"/>
        <v/>
      </c>
      <c r="B522" s="20" t="str">
        <f t="shared" si="50"/>
        <v/>
      </c>
      <c r="C522" s="19" t="str">
        <f t="shared" si="51"/>
        <v/>
      </c>
      <c r="D522" s="62" t="str">
        <f t="shared" si="52"/>
        <v/>
      </c>
      <c r="E522" s="19" t="str">
        <f t="shared" si="53"/>
        <v/>
      </c>
      <c r="F522" s="19" t="str">
        <f t="shared" si="54"/>
        <v/>
      </c>
      <c r="G522" s="19" t="str">
        <f t="shared" si="55"/>
        <v/>
      </c>
    </row>
    <row r="523" spans="1:7">
      <c r="A523" s="18" t="str">
        <f t="shared" si="49"/>
        <v/>
      </c>
      <c r="B523" s="20" t="str">
        <f t="shared" si="50"/>
        <v/>
      </c>
      <c r="C523" s="19" t="str">
        <f t="shared" si="51"/>
        <v/>
      </c>
      <c r="D523" s="62" t="str">
        <f t="shared" si="52"/>
        <v/>
      </c>
      <c r="E523" s="19" t="str">
        <f t="shared" si="53"/>
        <v/>
      </c>
      <c r="F523" s="19" t="str">
        <f t="shared" si="54"/>
        <v/>
      </c>
      <c r="G523" s="19" t="str">
        <f t="shared" si="55"/>
        <v/>
      </c>
    </row>
    <row r="524" spans="1:7">
      <c r="A524" s="18" t="str">
        <f t="shared" si="49"/>
        <v/>
      </c>
      <c r="B524" s="20" t="str">
        <f t="shared" si="50"/>
        <v/>
      </c>
      <c r="C524" s="19" t="str">
        <f t="shared" si="51"/>
        <v/>
      </c>
      <c r="D524" s="62" t="str">
        <f t="shared" si="52"/>
        <v/>
      </c>
      <c r="E524" s="19" t="str">
        <f t="shared" si="53"/>
        <v/>
      </c>
      <c r="F524" s="19" t="str">
        <f t="shared" si="54"/>
        <v/>
      </c>
      <c r="G524" s="19" t="str">
        <f t="shared" si="55"/>
        <v/>
      </c>
    </row>
    <row r="525" spans="1:7">
      <c r="A525" s="18" t="str">
        <f t="shared" si="49"/>
        <v/>
      </c>
      <c r="B525" s="20" t="str">
        <f t="shared" si="50"/>
        <v/>
      </c>
      <c r="C525" s="19" t="str">
        <f t="shared" si="51"/>
        <v/>
      </c>
      <c r="D525" s="62" t="str">
        <f t="shared" si="52"/>
        <v/>
      </c>
      <c r="E525" s="19" t="str">
        <f t="shared" si="53"/>
        <v/>
      </c>
      <c r="F525" s="19" t="str">
        <f t="shared" si="54"/>
        <v/>
      </c>
      <c r="G525" s="19" t="str">
        <f t="shared" si="55"/>
        <v/>
      </c>
    </row>
    <row r="526" spans="1:7">
      <c r="A526" s="18" t="str">
        <f t="shared" si="49"/>
        <v/>
      </c>
      <c r="B526" s="20" t="str">
        <f t="shared" si="50"/>
        <v/>
      </c>
      <c r="C526" s="19" t="str">
        <f t="shared" si="51"/>
        <v/>
      </c>
      <c r="D526" s="62" t="str">
        <f t="shared" si="52"/>
        <v/>
      </c>
      <c r="E526" s="19" t="str">
        <f t="shared" si="53"/>
        <v/>
      </c>
      <c r="F526" s="19" t="str">
        <f t="shared" si="54"/>
        <v/>
      </c>
      <c r="G526" s="19" t="str">
        <f t="shared" si="55"/>
        <v/>
      </c>
    </row>
    <row r="527" spans="1:7">
      <c r="A527" s="18" t="str">
        <f t="shared" si="49"/>
        <v/>
      </c>
      <c r="B527" s="20" t="str">
        <f t="shared" si="50"/>
        <v/>
      </c>
      <c r="C527" s="19" t="str">
        <f t="shared" si="51"/>
        <v/>
      </c>
      <c r="D527" s="62" t="str">
        <f t="shared" si="52"/>
        <v/>
      </c>
      <c r="E527" s="19" t="str">
        <f t="shared" si="53"/>
        <v/>
      </c>
      <c r="F527" s="19" t="str">
        <f t="shared" si="54"/>
        <v/>
      </c>
      <c r="G527" s="19" t="str">
        <f t="shared" si="55"/>
        <v/>
      </c>
    </row>
    <row r="528" spans="1:7">
      <c r="A528" s="18" t="str">
        <f t="shared" si="49"/>
        <v/>
      </c>
      <c r="B528" s="20" t="str">
        <f t="shared" si="50"/>
        <v/>
      </c>
      <c r="C528" s="19" t="str">
        <f t="shared" si="51"/>
        <v/>
      </c>
      <c r="D528" s="62" t="str">
        <f t="shared" si="52"/>
        <v/>
      </c>
      <c r="E528" s="19" t="str">
        <f t="shared" si="53"/>
        <v/>
      </c>
      <c r="F528" s="19" t="str">
        <f t="shared" si="54"/>
        <v/>
      </c>
      <c r="G528" s="19" t="str">
        <f t="shared" si="55"/>
        <v/>
      </c>
    </row>
    <row r="529" spans="1:7">
      <c r="A529" s="18" t="str">
        <f t="shared" si="49"/>
        <v/>
      </c>
      <c r="B529" s="20" t="str">
        <f t="shared" si="50"/>
        <v/>
      </c>
      <c r="C529" s="19" t="str">
        <f t="shared" si="51"/>
        <v/>
      </c>
      <c r="D529" s="62" t="str">
        <f t="shared" si="52"/>
        <v/>
      </c>
      <c r="E529" s="19" t="str">
        <f t="shared" si="53"/>
        <v/>
      </c>
      <c r="F529" s="19" t="str">
        <f t="shared" si="54"/>
        <v/>
      </c>
      <c r="G529" s="19" t="str">
        <f t="shared" si="55"/>
        <v/>
      </c>
    </row>
    <row r="530" spans="1:7">
      <c r="A530" s="18" t="str">
        <f t="shared" si="49"/>
        <v/>
      </c>
      <c r="B530" s="20" t="str">
        <f t="shared" si="50"/>
        <v/>
      </c>
      <c r="C530" s="19" t="str">
        <f t="shared" si="51"/>
        <v/>
      </c>
      <c r="D530" s="62" t="str">
        <f t="shared" si="52"/>
        <v/>
      </c>
      <c r="E530" s="19" t="str">
        <f t="shared" si="53"/>
        <v/>
      </c>
      <c r="F530" s="19" t="str">
        <f t="shared" si="54"/>
        <v/>
      </c>
      <c r="G530" s="19" t="str">
        <f t="shared" si="55"/>
        <v/>
      </c>
    </row>
    <row r="531" spans="1:7">
      <c r="A531" s="18" t="str">
        <f t="shared" si="49"/>
        <v/>
      </c>
      <c r="B531" s="20" t="str">
        <f t="shared" si="50"/>
        <v/>
      </c>
      <c r="C531" s="19" t="str">
        <f t="shared" si="51"/>
        <v/>
      </c>
      <c r="D531" s="62" t="str">
        <f t="shared" si="52"/>
        <v/>
      </c>
      <c r="E531" s="19" t="str">
        <f t="shared" si="53"/>
        <v/>
      </c>
      <c r="F531" s="19" t="str">
        <f t="shared" si="54"/>
        <v/>
      </c>
      <c r="G531" s="19" t="str">
        <f t="shared" si="55"/>
        <v/>
      </c>
    </row>
    <row r="532" spans="1:7">
      <c r="A532" s="18" t="str">
        <f t="shared" si="49"/>
        <v/>
      </c>
      <c r="B532" s="20" t="str">
        <f t="shared" si="50"/>
        <v/>
      </c>
      <c r="C532" s="19" t="str">
        <f t="shared" si="51"/>
        <v/>
      </c>
      <c r="D532" s="62" t="str">
        <f t="shared" si="52"/>
        <v/>
      </c>
      <c r="E532" s="19" t="str">
        <f t="shared" si="53"/>
        <v/>
      </c>
      <c r="F532" s="19" t="str">
        <f t="shared" si="54"/>
        <v/>
      </c>
      <c r="G532" s="19" t="str">
        <f t="shared" si="55"/>
        <v/>
      </c>
    </row>
    <row r="533" spans="1:7">
      <c r="A533" s="18" t="str">
        <f t="shared" si="49"/>
        <v/>
      </c>
      <c r="B533" s="20" t="str">
        <f t="shared" si="50"/>
        <v/>
      </c>
      <c r="C533" s="19" t="str">
        <f t="shared" si="51"/>
        <v/>
      </c>
      <c r="D533" s="62" t="str">
        <f t="shared" si="52"/>
        <v/>
      </c>
      <c r="E533" s="19" t="str">
        <f t="shared" si="53"/>
        <v/>
      </c>
      <c r="F533" s="19" t="str">
        <f t="shared" si="54"/>
        <v/>
      </c>
      <c r="G533" s="19" t="str">
        <f t="shared" si="55"/>
        <v/>
      </c>
    </row>
    <row r="534" spans="1:7">
      <c r="A534" s="18" t="str">
        <f t="shared" ref="A534:A597" si="56">IF(G533="","",IF(roundOpt,IF(OR(A533&gt;=nper,ROUND(G533,2)&lt;=0),"",A533+1),IF(OR(A533&gt;=nper,G533&lt;=0),"",A533+1)))</f>
        <v/>
      </c>
      <c r="B534" s="20" t="str">
        <f t="shared" ref="B534:B597" si="57">IF(A534="","",IF(OR(periods_per_year=26,periods_per_year=52),IF(periods_per_year=26,IF(A534=1,fpdate,B533+14),IF(periods_per_year=52,IF(A534=1,fpdate,B533+7),"n/a")),IF(periods_per_year=24,DATE(YEAR(fpdate),MONTH(fpdate)+(A534-1)/2+IF(AND(DAY(fpdate)&gt;=15,MOD(A534,2)=0),1,0),IF(MOD(A534,2)=0,IF(DAY(fpdate)&gt;=15,DAY(fpdate)-14,DAY(fpdate)+14),DAY(fpdate))),IF(DAY(DATE(YEAR(fpdate),MONTH(fpdate)+(A534-1)*months_per_period,DAY(fpdate)))&lt;&gt;DAY(fpdate),DATE(YEAR(fpdate),MONTH(fpdate)+(A534-1)*months_per_period+1,0),DATE(YEAR(fpdate),MONTH(fpdate)+(A534-1)*months_per_period,DAY(fpdate))))))</f>
        <v/>
      </c>
      <c r="C534" s="19" t="str">
        <f t="shared" ref="C534:C597" si="58">IF(A534="","",IF(roundOpt,IF(OR(A534=nper,payment&gt;ROUND((1+rate)*G533,2)),ROUND((1+rate)*G533,2),payment),IF(OR(A534=nper,payment&gt;(1+rate)*G533),(1+rate)*G533,payment)))</f>
        <v/>
      </c>
      <c r="D534" s="62" t="str">
        <f t="shared" ref="D534:D597" si="59">C534</f>
        <v/>
      </c>
      <c r="E534" s="19" t="str">
        <f t="shared" si="53"/>
        <v/>
      </c>
      <c r="F534" s="19" t="str">
        <f t="shared" si="54"/>
        <v/>
      </c>
      <c r="G534" s="19" t="str">
        <f t="shared" si="55"/>
        <v/>
      </c>
    </row>
    <row r="535" spans="1:7">
      <c r="A535" s="18" t="str">
        <f t="shared" si="56"/>
        <v/>
      </c>
      <c r="B535" s="20" t="str">
        <f t="shared" si="57"/>
        <v/>
      </c>
      <c r="C535" s="19" t="str">
        <f t="shared" si="58"/>
        <v/>
      </c>
      <c r="D535" s="62" t="str">
        <f t="shared" si="59"/>
        <v/>
      </c>
      <c r="E535" s="19" t="str">
        <f t="shared" ref="E535:E598" si="60">IF(A535="","",IF(AND(A535=1,pmtType=1),0,IF(roundOpt,ROUND(rate*G534,2),rate*G534)))</f>
        <v/>
      </c>
      <c r="F535" s="19" t="str">
        <f t="shared" ref="F535:F598" si="61">IF(A535="","",D535-E535)</f>
        <v/>
      </c>
      <c r="G535" s="19" t="str">
        <f t="shared" ref="G535:G598" si="62">IF(A535="","",G534-F535)</f>
        <v/>
      </c>
    </row>
    <row r="536" spans="1:7">
      <c r="A536" s="18" t="str">
        <f t="shared" si="56"/>
        <v/>
      </c>
      <c r="B536" s="20" t="str">
        <f t="shared" si="57"/>
        <v/>
      </c>
      <c r="C536" s="19" t="str">
        <f t="shared" si="58"/>
        <v/>
      </c>
      <c r="D536" s="62" t="str">
        <f t="shared" si="59"/>
        <v/>
      </c>
      <c r="E536" s="19" t="str">
        <f t="shared" si="60"/>
        <v/>
      </c>
      <c r="F536" s="19" t="str">
        <f t="shared" si="61"/>
        <v/>
      </c>
      <c r="G536" s="19" t="str">
        <f t="shared" si="62"/>
        <v/>
      </c>
    </row>
    <row r="537" spans="1:7">
      <c r="A537" s="18" t="str">
        <f t="shared" si="56"/>
        <v/>
      </c>
      <c r="B537" s="20" t="str">
        <f t="shared" si="57"/>
        <v/>
      </c>
      <c r="C537" s="19" t="str">
        <f t="shared" si="58"/>
        <v/>
      </c>
      <c r="D537" s="62" t="str">
        <f t="shared" si="59"/>
        <v/>
      </c>
      <c r="E537" s="19" t="str">
        <f t="shared" si="60"/>
        <v/>
      </c>
      <c r="F537" s="19" t="str">
        <f t="shared" si="61"/>
        <v/>
      </c>
      <c r="G537" s="19" t="str">
        <f t="shared" si="62"/>
        <v/>
      </c>
    </row>
    <row r="538" spans="1:7">
      <c r="A538" s="18" t="str">
        <f t="shared" si="56"/>
        <v/>
      </c>
      <c r="B538" s="20" t="str">
        <f t="shared" si="57"/>
        <v/>
      </c>
      <c r="C538" s="19" t="str">
        <f t="shared" si="58"/>
        <v/>
      </c>
      <c r="D538" s="62" t="str">
        <f t="shared" si="59"/>
        <v/>
      </c>
      <c r="E538" s="19" t="str">
        <f t="shared" si="60"/>
        <v/>
      </c>
      <c r="F538" s="19" t="str">
        <f t="shared" si="61"/>
        <v/>
      </c>
      <c r="G538" s="19" t="str">
        <f t="shared" si="62"/>
        <v/>
      </c>
    </row>
    <row r="539" spans="1:7">
      <c r="A539" s="18" t="str">
        <f t="shared" si="56"/>
        <v/>
      </c>
      <c r="B539" s="20" t="str">
        <f t="shared" si="57"/>
        <v/>
      </c>
      <c r="C539" s="19" t="str">
        <f t="shared" si="58"/>
        <v/>
      </c>
      <c r="D539" s="62" t="str">
        <f t="shared" si="59"/>
        <v/>
      </c>
      <c r="E539" s="19" t="str">
        <f t="shared" si="60"/>
        <v/>
      </c>
      <c r="F539" s="19" t="str">
        <f t="shared" si="61"/>
        <v/>
      </c>
      <c r="G539" s="19" t="str">
        <f t="shared" si="62"/>
        <v/>
      </c>
    </row>
    <row r="540" spans="1:7">
      <c r="A540" s="18" t="str">
        <f t="shared" si="56"/>
        <v/>
      </c>
      <c r="B540" s="20" t="str">
        <f t="shared" si="57"/>
        <v/>
      </c>
      <c r="C540" s="19" t="str">
        <f t="shared" si="58"/>
        <v/>
      </c>
      <c r="D540" s="62" t="str">
        <f t="shared" si="59"/>
        <v/>
      </c>
      <c r="E540" s="19" t="str">
        <f t="shared" si="60"/>
        <v/>
      </c>
      <c r="F540" s="19" t="str">
        <f t="shared" si="61"/>
        <v/>
      </c>
      <c r="G540" s="19" t="str">
        <f t="shared" si="62"/>
        <v/>
      </c>
    </row>
    <row r="541" spans="1:7">
      <c r="A541" s="18" t="str">
        <f t="shared" si="56"/>
        <v/>
      </c>
      <c r="B541" s="20" t="str">
        <f t="shared" si="57"/>
        <v/>
      </c>
      <c r="C541" s="19" t="str">
        <f t="shared" si="58"/>
        <v/>
      </c>
      <c r="D541" s="62" t="str">
        <f t="shared" si="59"/>
        <v/>
      </c>
      <c r="E541" s="19" t="str">
        <f t="shared" si="60"/>
        <v/>
      </c>
      <c r="F541" s="19" t="str">
        <f t="shared" si="61"/>
        <v/>
      </c>
      <c r="G541" s="19" t="str">
        <f t="shared" si="62"/>
        <v/>
      </c>
    </row>
    <row r="542" spans="1:7">
      <c r="A542" s="18" t="str">
        <f t="shared" si="56"/>
        <v/>
      </c>
      <c r="B542" s="20" t="str">
        <f t="shared" si="57"/>
        <v/>
      </c>
      <c r="C542" s="19" t="str">
        <f t="shared" si="58"/>
        <v/>
      </c>
      <c r="D542" s="62" t="str">
        <f t="shared" si="59"/>
        <v/>
      </c>
      <c r="E542" s="19" t="str">
        <f t="shared" si="60"/>
        <v/>
      </c>
      <c r="F542" s="19" t="str">
        <f t="shared" si="61"/>
        <v/>
      </c>
      <c r="G542" s="19" t="str">
        <f t="shared" si="62"/>
        <v/>
      </c>
    </row>
    <row r="543" spans="1:7">
      <c r="A543" s="18" t="str">
        <f t="shared" si="56"/>
        <v/>
      </c>
      <c r="B543" s="20" t="str">
        <f t="shared" si="57"/>
        <v/>
      </c>
      <c r="C543" s="19" t="str">
        <f t="shared" si="58"/>
        <v/>
      </c>
      <c r="D543" s="62" t="str">
        <f t="shared" si="59"/>
        <v/>
      </c>
      <c r="E543" s="19" t="str">
        <f t="shared" si="60"/>
        <v/>
      </c>
      <c r="F543" s="19" t="str">
        <f t="shared" si="61"/>
        <v/>
      </c>
      <c r="G543" s="19" t="str">
        <f t="shared" si="62"/>
        <v/>
      </c>
    </row>
    <row r="544" spans="1:7">
      <c r="A544" s="18" t="str">
        <f t="shared" si="56"/>
        <v/>
      </c>
      <c r="B544" s="20" t="str">
        <f t="shared" si="57"/>
        <v/>
      </c>
      <c r="C544" s="19" t="str">
        <f t="shared" si="58"/>
        <v/>
      </c>
      <c r="D544" s="62" t="str">
        <f t="shared" si="59"/>
        <v/>
      </c>
      <c r="E544" s="19" t="str">
        <f t="shared" si="60"/>
        <v/>
      </c>
      <c r="F544" s="19" t="str">
        <f t="shared" si="61"/>
        <v/>
      </c>
      <c r="G544" s="19" t="str">
        <f t="shared" si="62"/>
        <v/>
      </c>
    </row>
    <row r="545" spans="1:7">
      <c r="A545" s="18" t="str">
        <f t="shared" si="56"/>
        <v/>
      </c>
      <c r="B545" s="20" t="str">
        <f t="shared" si="57"/>
        <v/>
      </c>
      <c r="C545" s="19" t="str">
        <f t="shared" si="58"/>
        <v/>
      </c>
      <c r="D545" s="62" t="str">
        <f t="shared" si="59"/>
        <v/>
      </c>
      <c r="E545" s="19" t="str">
        <f t="shared" si="60"/>
        <v/>
      </c>
      <c r="F545" s="19" t="str">
        <f t="shared" si="61"/>
        <v/>
      </c>
      <c r="G545" s="19" t="str">
        <f t="shared" si="62"/>
        <v/>
      </c>
    </row>
    <row r="546" spans="1:7">
      <c r="A546" s="18" t="str">
        <f t="shared" si="56"/>
        <v/>
      </c>
      <c r="B546" s="20" t="str">
        <f t="shared" si="57"/>
        <v/>
      </c>
      <c r="C546" s="19" t="str">
        <f t="shared" si="58"/>
        <v/>
      </c>
      <c r="D546" s="62" t="str">
        <f t="shared" si="59"/>
        <v/>
      </c>
      <c r="E546" s="19" t="str">
        <f t="shared" si="60"/>
        <v/>
      </c>
      <c r="F546" s="19" t="str">
        <f t="shared" si="61"/>
        <v/>
      </c>
      <c r="G546" s="19" t="str">
        <f t="shared" si="62"/>
        <v/>
      </c>
    </row>
    <row r="547" spans="1:7">
      <c r="A547" s="18" t="str">
        <f t="shared" si="56"/>
        <v/>
      </c>
      <c r="B547" s="20" t="str">
        <f t="shared" si="57"/>
        <v/>
      </c>
      <c r="C547" s="19" t="str">
        <f t="shared" si="58"/>
        <v/>
      </c>
      <c r="D547" s="62" t="str">
        <f t="shared" si="59"/>
        <v/>
      </c>
      <c r="E547" s="19" t="str">
        <f t="shared" si="60"/>
        <v/>
      </c>
      <c r="F547" s="19" t="str">
        <f t="shared" si="61"/>
        <v/>
      </c>
      <c r="G547" s="19" t="str">
        <f t="shared" si="62"/>
        <v/>
      </c>
    </row>
    <row r="548" spans="1:7">
      <c r="A548" s="18" t="str">
        <f t="shared" si="56"/>
        <v/>
      </c>
      <c r="B548" s="20" t="str">
        <f t="shared" si="57"/>
        <v/>
      </c>
      <c r="C548" s="19" t="str">
        <f t="shared" si="58"/>
        <v/>
      </c>
      <c r="D548" s="62" t="str">
        <f t="shared" si="59"/>
        <v/>
      </c>
      <c r="E548" s="19" t="str">
        <f t="shared" si="60"/>
        <v/>
      </c>
      <c r="F548" s="19" t="str">
        <f t="shared" si="61"/>
        <v/>
      </c>
      <c r="G548" s="19" t="str">
        <f t="shared" si="62"/>
        <v/>
      </c>
    </row>
    <row r="549" spans="1:7">
      <c r="A549" s="18" t="str">
        <f t="shared" si="56"/>
        <v/>
      </c>
      <c r="B549" s="20" t="str">
        <f t="shared" si="57"/>
        <v/>
      </c>
      <c r="C549" s="19" t="str">
        <f t="shared" si="58"/>
        <v/>
      </c>
      <c r="D549" s="62" t="str">
        <f t="shared" si="59"/>
        <v/>
      </c>
      <c r="E549" s="19" t="str">
        <f t="shared" si="60"/>
        <v/>
      </c>
      <c r="F549" s="19" t="str">
        <f t="shared" si="61"/>
        <v/>
      </c>
      <c r="G549" s="19" t="str">
        <f t="shared" si="62"/>
        <v/>
      </c>
    </row>
    <row r="550" spans="1:7">
      <c r="A550" s="18" t="str">
        <f t="shared" si="56"/>
        <v/>
      </c>
      <c r="B550" s="20" t="str">
        <f t="shared" si="57"/>
        <v/>
      </c>
      <c r="C550" s="19" t="str">
        <f t="shared" si="58"/>
        <v/>
      </c>
      <c r="D550" s="62" t="str">
        <f t="shared" si="59"/>
        <v/>
      </c>
      <c r="E550" s="19" t="str">
        <f t="shared" si="60"/>
        <v/>
      </c>
      <c r="F550" s="19" t="str">
        <f t="shared" si="61"/>
        <v/>
      </c>
      <c r="G550" s="19" t="str">
        <f t="shared" si="62"/>
        <v/>
      </c>
    </row>
    <row r="551" spans="1:7">
      <c r="A551" s="18" t="str">
        <f t="shared" si="56"/>
        <v/>
      </c>
      <c r="B551" s="20" t="str">
        <f t="shared" si="57"/>
        <v/>
      </c>
      <c r="C551" s="19" t="str">
        <f t="shared" si="58"/>
        <v/>
      </c>
      <c r="D551" s="62" t="str">
        <f t="shared" si="59"/>
        <v/>
      </c>
      <c r="E551" s="19" t="str">
        <f t="shared" si="60"/>
        <v/>
      </c>
      <c r="F551" s="19" t="str">
        <f t="shared" si="61"/>
        <v/>
      </c>
      <c r="G551" s="19" t="str">
        <f t="shared" si="62"/>
        <v/>
      </c>
    </row>
    <row r="552" spans="1:7">
      <c r="A552" s="18" t="str">
        <f t="shared" si="56"/>
        <v/>
      </c>
      <c r="B552" s="20" t="str">
        <f t="shared" si="57"/>
        <v/>
      </c>
      <c r="C552" s="19" t="str">
        <f t="shared" si="58"/>
        <v/>
      </c>
      <c r="D552" s="62" t="str">
        <f t="shared" si="59"/>
        <v/>
      </c>
      <c r="E552" s="19" t="str">
        <f t="shared" si="60"/>
        <v/>
      </c>
      <c r="F552" s="19" t="str">
        <f t="shared" si="61"/>
        <v/>
      </c>
      <c r="G552" s="19" t="str">
        <f t="shared" si="62"/>
        <v/>
      </c>
    </row>
    <row r="553" spans="1:7">
      <c r="A553" s="18" t="str">
        <f t="shared" si="56"/>
        <v/>
      </c>
      <c r="B553" s="20" t="str">
        <f t="shared" si="57"/>
        <v/>
      </c>
      <c r="C553" s="19" t="str">
        <f t="shared" si="58"/>
        <v/>
      </c>
      <c r="D553" s="62" t="str">
        <f t="shared" si="59"/>
        <v/>
      </c>
      <c r="E553" s="19" t="str">
        <f t="shared" si="60"/>
        <v/>
      </c>
      <c r="F553" s="19" t="str">
        <f t="shared" si="61"/>
        <v/>
      </c>
      <c r="G553" s="19" t="str">
        <f t="shared" si="62"/>
        <v/>
      </c>
    </row>
    <row r="554" spans="1:7">
      <c r="A554" s="18" t="str">
        <f t="shared" si="56"/>
        <v/>
      </c>
      <c r="B554" s="20" t="str">
        <f t="shared" si="57"/>
        <v/>
      </c>
      <c r="C554" s="19" t="str">
        <f t="shared" si="58"/>
        <v/>
      </c>
      <c r="D554" s="62" t="str">
        <f t="shared" si="59"/>
        <v/>
      </c>
      <c r="E554" s="19" t="str">
        <f t="shared" si="60"/>
        <v/>
      </c>
      <c r="F554" s="19" t="str">
        <f t="shared" si="61"/>
        <v/>
      </c>
      <c r="G554" s="19" t="str">
        <f t="shared" si="62"/>
        <v/>
      </c>
    </row>
    <row r="555" spans="1:7">
      <c r="A555" s="18" t="str">
        <f t="shared" si="56"/>
        <v/>
      </c>
      <c r="B555" s="20" t="str">
        <f t="shared" si="57"/>
        <v/>
      </c>
      <c r="C555" s="19" t="str">
        <f t="shared" si="58"/>
        <v/>
      </c>
      <c r="D555" s="62" t="str">
        <f t="shared" si="59"/>
        <v/>
      </c>
      <c r="E555" s="19" t="str">
        <f t="shared" si="60"/>
        <v/>
      </c>
      <c r="F555" s="19" t="str">
        <f t="shared" si="61"/>
        <v/>
      </c>
      <c r="G555" s="19" t="str">
        <f t="shared" si="62"/>
        <v/>
      </c>
    </row>
    <row r="556" spans="1:7">
      <c r="A556" s="18" t="str">
        <f t="shared" si="56"/>
        <v/>
      </c>
      <c r="B556" s="20" t="str">
        <f t="shared" si="57"/>
        <v/>
      </c>
      <c r="C556" s="19" t="str">
        <f t="shared" si="58"/>
        <v/>
      </c>
      <c r="D556" s="62" t="str">
        <f t="shared" si="59"/>
        <v/>
      </c>
      <c r="E556" s="19" t="str">
        <f t="shared" si="60"/>
        <v/>
      </c>
      <c r="F556" s="19" t="str">
        <f t="shared" si="61"/>
        <v/>
      </c>
      <c r="G556" s="19" t="str">
        <f t="shared" si="62"/>
        <v/>
      </c>
    </row>
    <row r="557" spans="1:7">
      <c r="A557" s="18" t="str">
        <f t="shared" si="56"/>
        <v/>
      </c>
      <c r="B557" s="20" t="str">
        <f t="shared" si="57"/>
        <v/>
      </c>
      <c r="C557" s="19" t="str">
        <f t="shared" si="58"/>
        <v/>
      </c>
      <c r="D557" s="62" t="str">
        <f t="shared" si="59"/>
        <v/>
      </c>
      <c r="E557" s="19" t="str">
        <f t="shared" si="60"/>
        <v/>
      </c>
      <c r="F557" s="19" t="str">
        <f t="shared" si="61"/>
        <v/>
      </c>
      <c r="G557" s="19" t="str">
        <f t="shared" si="62"/>
        <v/>
      </c>
    </row>
    <row r="558" spans="1:7">
      <c r="A558" s="18" t="str">
        <f t="shared" si="56"/>
        <v/>
      </c>
      <c r="B558" s="20" t="str">
        <f t="shared" si="57"/>
        <v/>
      </c>
      <c r="C558" s="19" t="str">
        <f t="shared" si="58"/>
        <v/>
      </c>
      <c r="D558" s="62" t="str">
        <f t="shared" si="59"/>
        <v/>
      </c>
      <c r="E558" s="19" t="str">
        <f t="shared" si="60"/>
        <v/>
      </c>
      <c r="F558" s="19" t="str">
        <f t="shared" si="61"/>
        <v/>
      </c>
      <c r="G558" s="19" t="str">
        <f t="shared" si="62"/>
        <v/>
      </c>
    </row>
    <row r="559" spans="1:7">
      <c r="A559" s="18" t="str">
        <f t="shared" si="56"/>
        <v/>
      </c>
      <c r="B559" s="20" t="str">
        <f t="shared" si="57"/>
        <v/>
      </c>
      <c r="C559" s="19" t="str">
        <f t="shared" si="58"/>
        <v/>
      </c>
      <c r="D559" s="62" t="str">
        <f t="shared" si="59"/>
        <v/>
      </c>
      <c r="E559" s="19" t="str">
        <f t="shared" si="60"/>
        <v/>
      </c>
      <c r="F559" s="19" t="str">
        <f t="shared" si="61"/>
        <v/>
      </c>
      <c r="G559" s="19" t="str">
        <f t="shared" si="62"/>
        <v/>
      </c>
    </row>
    <row r="560" spans="1:7">
      <c r="A560" s="18" t="str">
        <f t="shared" si="56"/>
        <v/>
      </c>
      <c r="B560" s="20" t="str">
        <f t="shared" si="57"/>
        <v/>
      </c>
      <c r="C560" s="19" t="str">
        <f t="shared" si="58"/>
        <v/>
      </c>
      <c r="D560" s="62" t="str">
        <f t="shared" si="59"/>
        <v/>
      </c>
      <c r="E560" s="19" t="str">
        <f t="shared" si="60"/>
        <v/>
      </c>
      <c r="F560" s="19" t="str">
        <f t="shared" si="61"/>
        <v/>
      </c>
      <c r="G560" s="19" t="str">
        <f t="shared" si="62"/>
        <v/>
      </c>
    </row>
    <row r="561" spans="1:7">
      <c r="A561" s="18" t="str">
        <f t="shared" si="56"/>
        <v/>
      </c>
      <c r="B561" s="20" t="str">
        <f t="shared" si="57"/>
        <v/>
      </c>
      <c r="C561" s="19" t="str">
        <f t="shared" si="58"/>
        <v/>
      </c>
      <c r="D561" s="62" t="str">
        <f t="shared" si="59"/>
        <v/>
      </c>
      <c r="E561" s="19" t="str">
        <f t="shared" si="60"/>
        <v/>
      </c>
      <c r="F561" s="19" t="str">
        <f t="shared" si="61"/>
        <v/>
      </c>
      <c r="G561" s="19" t="str">
        <f t="shared" si="62"/>
        <v/>
      </c>
    </row>
    <row r="562" spans="1:7">
      <c r="A562" s="18" t="str">
        <f t="shared" si="56"/>
        <v/>
      </c>
      <c r="B562" s="20" t="str">
        <f t="shared" si="57"/>
        <v/>
      </c>
      <c r="C562" s="19" t="str">
        <f t="shared" si="58"/>
        <v/>
      </c>
      <c r="D562" s="62" t="str">
        <f t="shared" si="59"/>
        <v/>
      </c>
      <c r="E562" s="19" t="str">
        <f t="shared" si="60"/>
        <v/>
      </c>
      <c r="F562" s="19" t="str">
        <f t="shared" si="61"/>
        <v/>
      </c>
      <c r="G562" s="19" t="str">
        <f t="shared" si="62"/>
        <v/>
      </c>
    </row>
    <row r="563" spans="1:7">
      <c r="A563" s="18" t="str">
        <f t="shared" si="56"/>
        <v/>
      </c>
      <c r="B563" s="20" t="str">
        <f t="shared" si="57"/>
        <v/>
      </c>
      <c r="C563" s="19" t="str">
        <f t="shared" si="58"/>
        <v/>
      </c>
      <c r="D563" s="62" t="str">
        <f t="shared" si="59"/>
        <v/>
      </c>
      <c r="E563" s="19" t="str">
        <f t="shared" si="60"/>
        <v/>
      </c>
      <c r="F563" s="19" t="str">
        <f t="shared" si="61"/>
        <v/>
      </c>
      <c r="G563" s="19" t="str">
        <f t="shared" si="62"/>
        <v/>
      </c>
    </row>
    <row r="564" spans="1:7">
      <c r="A564" s="18" t="str">
        <f t="shared" si="56"/>
        <v/>
      </c>
      <c r="B564" s="20" t="str">
        <f t="shared" si="57"/>
        <v/>
      </c>
      <c r="C564" s="19" t="str">
        <f t="shared" si="58"/>
        <v/>
      </c>
      <c r="D564" s="62" t="str">
        <f t="shared" si="59"/>
        <v/>
      </c>
      <c r="E564" s="19" t="str">
        <f t="shared" si="60"/>
        <v/>
      </c>
      <c r="F564" s="19" t="str">
        <f t="shared" si="61"/>
        <v/>
      </c>
      <c r="G564" s="19" t="str">
        <f t="shared" si="62"/>
        <v/>
      </c>
    </row>
    <row r="565" spans="1:7">
      <c r="A565" s="18" t="str">
        <f t="shared" si="56"/>
        <v/>
      </c>
      <c r="B565" s="20" t="str">
        <f t="shared" si="57"/>
        <v/>
      </c>
      <c r="C565" s="19" t="str">
        <f t="shared" si="58"/>
        <v/>
      </c>
      <c r="D565" s="62" t="str">
        <f t="shared" si="59"/>
        <v/>
      </c>
      <c r="E565" s="19" t="str">
        <f t="shared" si="60"/>
        <v/>
      </c>
      <c r="F565" s="19" t="str">
        <f t="shared" si="61"/>
        <v/>
      </c>
      <c r="G565" s="19" t="str">
        <f t="shared" si="62"/>
        <v/>
      </c>
    </row>
    <row r="566" spans="1:7">
      <c r="A566" s="18" t="str">
        <f t="shared" si="56"/>
        <v/>
      </c>
      <c r="B566" s="20" t="str">
        <f t="shared" si="57"/>
        <v/>
      </c>
      <c r="C566" s="19" t="str">
        <f t="shared" si="58"/>
        <v/>
      </c>
      <c r="D566" s="62" t="str">
        <f t="shared" si="59"/>
        <v/>
      </c>
      <c r="E566" s="19" t="str">
        <f t="shared" si="60"/>
        <v/>
      </c>
      <c r="F566" s="19" t="str">
        <f t="shared" si="61"/>
        <v/>
      </c>
      <c r="G566" s="19" t="str">
        <f t="shared" si="62"/>
        <v/>
      </c>
    </row>
    <row r="567" spans="1:7">
      <c r="A567" s="18" t="str">
        <f t="shared" si="56"/>
        <v/>
      </c>
      <c r="B567" s="20" t="str">
        <f t="shared" si="57"/>
        <v/>
      </c>
      <c r="C567" s="19" t="str">
        <f t="shared" si="58"/>
        <v/>
      </c>
      <c r="D567" s="62" t="str">
        <f t="shared" si="59"/>
        <v/>
      </c>
      <c r="E567" s="19" t="str">
        <f t="shared" si="60"/>
        <v/>
      </c>
      <c r="F567" s="19" t="str">
        <f t="shared" si="61"/>
        <v/>
      </c>
      <c r="G567" s="19" t="str">
        <f t="shared" si="62"/>
        <v/>
      </c>
    </row>
    <row r="568" spans="1:7">
      <c r="A568" s="18" t="str">
        <f t="shared" si="56"/>
        <v/>
      </c>
      <c r="B568" s="20" t="str">
        <f t="shared" si="57"/>
        <v/>
      </c>
      <c r="C568" s="19" t="str">
        <f t="shared" si="58"/>
        <v/>
      </c>
      <c r="D568" s="62" t="str">
        <f t="shared" si="59"/>
        <v/>
      </c>
      <c r="E568" s="19" t="str">
        <f t="shared" si="60"/>
        <v/>
      </c>
      <c r="F568" s="19" t="str">
        <f t="shared" si="61"/>
        <v/>
      </c>
      <c r="G568" s="19" t="str">
        <f t="shared" si="62"/>
        <v/>
      </c>
    </row>
    <row r="569" spans="1:7">
      <c r="A569" s="18" t="str">
        <f t="shared" si="56"/>
        <v/>
      </c>
      <c r="B569" s="20" t="str">
        <f t="shared" si="57"/>
        <v/>
      </c>
      <c r="C569" s="19" t="str">
        <f t="shared" si="58"/>
        <v/>
      </c>
      <c r="D569" s="62" t="str">
        <f t="shared" si="59"/>
        <v/>
      </c>
      <c r="E569" s="19" t="str">
        <f t="shared" si="60"/>
        <v/>
      </c>
      <c r="F569" s="19" t="str">
        <f t="shared" si="61"/>
        <v/>
      </c>
      <c r="G569" s="19" t="str">
        <f t="shared" si="62"/>
        <v/>
      </c>
    </row>
    <row r="570" spans="1:7">
      <c r="A570" s="18" t="str">
        <f t="shared" si="56"/>
        <v/>
      </c>
      <c r="B570" s="20" t="str">
        <f t="shared" si="57"/>
        <v/>
      </c>
      <c r="C570" s="19" t="str">
        <f t="shared" si="58"/>
        <v/>
      </c>
      <c r="D570" s="62" t="str">
        <f t="shared" si="59"/>
        <v/>
      </c>
      <c r="E570" s="19" t="str">
        <f t="shared" si="60"/>
        <v/>
      </c>
      <c r="F570" s="19" t="str">
        <f t="shared" si="61"/>
        <v/>
      </c>
      <c r="G570" s="19" t="str">
        <f t="shared" si="62"/>
        <v/>
      </c>
    </row>
    <row r="571" spans="1:7">
      <c r="A571" s="18" t="str">
        <f t="shared" si="56"/>
        <v/>
      </c>
      <c r="B571" s="20" t="str">
        <f t="shared" si="57"/>
        <v/>
      </c>
      <c r="C571" s="19" t="str">
        <f t="shared" si="58"/>
        <v/>
      </c>
      <c r="D571" s="62" t="str">
        <f t="shared" si="59"/>
        <v/>
      </c>
      <c r="E571" s="19" t="str">
        <f t="shared" si="60"/>
        <v/>
      </c>
      <c r="F571" s="19" t="str">
        <f t="shared" si="61"/>
        <v/>
      </c>
      <c r="G571" s="19" t="str">
        <f t="shared" si="62"/>
        <v/>
      </c>
    </row>
    <row r="572" spans="1:7">
      <c r="A572" s="18" t="str">
        <f t="shared" si="56"/>
        <v/>
      </c>
      <c r="B572" s="20" t="str">
        <f t="shared" si="57"/>
        <v/>
      </c>
      <c r="C572" s="19" t="str">
        <f t="shared" si="58"/>
        <v/>
      </c>
      <c r="D572" s="62" t="str">
        <f t="shared" si="59"/>
        <v/>
      </c>
      <c r="E572" s="19" t="str">
        <f t="shared" si="60"/>
        <v/>
      </c>
      <c r="F572" s="19" t="str">
        <f t="shared" si="61"/>
        <v/>
      </c>
      <c r="G572" s="19" t="str">
        <f t="shared" si="62"/>
        <v/>
      </c>
    </row>
    <row r="573" spans="1:7">
      <c r="A573" s="18" t="str">
        <f t="shared" si="56"/>
        <v/>
      </c>
      <c r="B573" s="20" t="str">
        <f t="shared" si="57"/>
        <v/>
      </c>
      <c r="C573" s="19" t="str">
        <f t="shared" si="58"/>
        <v/>
      </c>
      <c r="D573" s="62" t="str">
        <f t="shared" si="59"/>
        <v/>
      </c>
      <c r="E573" s="19" t="str">
        <f t="shared" si="60"/>
        <v/>
      </c>
      <c r="F573" s="19" t="str">
        <f t="shared" si="61"/>
        <v/>
      </c>
      <c r="G573" s="19" t="str">
        <f t="shared" si="62"/>
        <v/>
      </c>
    </row>
    <row r="574" spans="1:7">
      <c r="A574" s="18" t="str">
        <f t="shared" si="56"/>
        <v/>
      </c>
      <c r="B574" s="20" t="str">
        <f t="shared" si="57"/>
        <v/>
      </c>
      <c r="C574" s="19" t="str">
        <f t="shared" si="58"/>
        <v/>
      </c>
      <c r="D574" s="62" t="str">
        <f t="shared" si="59"/>
        <v/>
      </c>
      <c r="E574" s="19" t="str">
        <f t="shared" si="60"/>
        <v/>
      </c>
      <c r="F574" s="19" t="str">
        <f t="shared" si="61"/>
        <v/>
      </c>
      <c r="G574" s="19" t="str">
        <f t="shared" si="62"/>
        <v/>
      </c>
    </row>
    <row r="575" spans="1:7">
      <c r="A575" s="18" t="str">
        <f t="shared" si="56"/>
        <v/>
      </c>
      <c r="B575" s="20" t="str">
        <f t="shared" si="57"/>
        <v/>
      </c>
      <c r="C575" s="19" t="str">
        <f t="shared" si="58"/>
        <v/>
      </c>
      <c r="D575" s="62" t="str">
        <f t="shared" si="59"/>
        <v/>
      </c>
      <c r="E575" s="19" t="str">
        <f t="shared" si="60"/>
        <v/>
      </c>
      <c r="F575" s="19" t="str">
        <f t="shared" si="61"/>
        <v/>
      </c>
      <c r="G575" s="19" t="str">
        <f t="shared" si="62"/>
        <v/>
      </c>
    </row>
    <row r="576" spans="1:7">
      <c r="A576" s="18" t="str">
        <f t="shared" si="56"/>
        <v/>
      </c>
      <c r="B576" s="20" t="str">
        <f t="shared" si="57"/>
        <v/>
      </c>
      <c r="C576" s="19" t="str">
        <f t="shared" si="58"/>
        <v/>
      </c>
      <c r="D576" s="62" t="str">
        <f t="shared" si="59"/>
        <v/>
      </c>
      <c r="E576" s="19" t="str">
        <f t="shared" si="60"/>
        <v/>
      </c>
      <c r="F576" s="19" t="str">
        <f t="shared" si="61"/>
        <v/>
      </c>
      <c r="G576" s="19" t="str">
        <f t="shared" si="62"/>
        <v/>
      </c>
    </row>
    <row r="577" spans="1:7">
      <c r="A577" s="18" t="str">
        <f t="shared" si="56"/>
        <v/>
      </c>
      <c r="B577" s="20" t="str">
        <f t="shared" si="57"/>
        <v/>
      </c>
      <c r="C577" s="19" t="str">
        <f t="shared" si="58"/>
        <v/>
      </c>
      <c r="D577" s="62" t="str">
        <f t="shared" si="59"/>
        <v/>
      </c>
      <c r="E577" s="19" t="str">
        <f t="shared" si="60"/>
        <v/>
      </c>
      <c r="F577" s="19" t="str">
        <f t="shared" si="61"/>
        <v/>
      </c>
      <c r="G577" s="19" t="str">
        <f t="shared" si="62"/>
        <v/>
      </c>
    </row>
    <row r="578" spans="1:7">
      <c r="A578" s="18" t="str">
        <f t="shared" si="56"/>
        <v/>
      </c>
      <c r="B578" s="20" t="str">
        <f t="shared" si="57"/>
        <v/>
      </c>
      <c r="C578" s="19" t="str">
        <f t="shared" si="58"/>
        <v/>
      </c>
      <c r="D578" s="62" t="str">
        <f t="shared" si="59"/>
        <v/>
      </c>
      <c r="E578" s="19" t="str">
        <f t="shared" si="60"/>
        <v/>
      </c>
      <c r="F578" s="19" t="str">
        <f t="shared" si="61"/>
        <v/>
      </c>
      <c r="G578" s="19" t="str">
        <f t="shared" si="62"/>
        <v/>
      </c>
    </row>
    <row r="579" spans="1:7">
      <c r="A579" s="18" t="str">
        <f t="shared" si="56"/>
        <v/>
      </c>
      <c r="B579" s="20" t="str">
        <f t="shared" si="57"/>
        <v/>
      </c>
      <c r="C579" s="19" t="str">
        <f t="shared" si="58"/>
        <v/>
      </c>
      <c r="D579" s="62" t="str">
        <f t="shared" si="59"/>
        <v/>
      </c>
      <c r="E579" s="19" t="str">
        <f t="shared" si="60"/>
        <v/>
      </c>
      <c r="F579" s="19" t="str">
        <f t="shared" si="61"/>
        <v/>
      </c>
      <c r="G579" s="19" t="str">
        <f t="shared" si="62"/>
        <v/>
      </c>
    </row>
    <row r="580" spans="1:7">
      <c r="A580" s="18" t="str">
        <f t="shared" si="56"/>
        <v/>
      </c>
      <c r="B580" s="20" t="str">
        <f t="shared" si="57"/>
        <v/>
      </c>
      <c r="C580" s="19" t="str">
        <f t="shared" si="58"/>
        <v/>
      </c>
      <c r="D580" s="62" t="str">
        <f t="shared" si="59"/>
        <v/>
      </c>
      <c r="E580" s="19" t="str">
        <f t="shared" si="60"/>
        <v/>
      </c>
      <c r="F580" s="19" t="str">
        <f t="shared" si="61"/>
        <v/>
      </c>
      <c r="G580" s="19" t="str">
        <f t="shared" si="62"/>
        <v/>
      </c>
    </row>
    <row r="581" spans="1:7">
      <c r="A581" s="18" t="str">
        <f t="shared" si="56"/>
        <v/>
      </c>
      <c r="B581" s="20" t="str">
        <f t="shared" si="57"/>
        <v/>
      </c>
      <c r="C581" s="19" t="str">
        <f t="shared" si="58"/>
        <v/>
      </c>
      <c r="D581" s="62" t="str">
        <f t="shared" si="59"/>
        <v/>
      </c>
      <c r="E581" s="19" t="str">
        <f t="shared" si="60"/>
        <v/>
      </c>
      <c r="F581" s="19" t="str">
        <f t="shared" si="61"/>
        <v/>
      </c>
      <c r="G581" s="19" t="str">
        <f t="shared" si="62"/>
        <v/>
      </c>
    </row>
    <row r="582" spans="1:7">
      <c r="A582" s="18" t="str">
        <f t="shared" si="56"/>
        <v/>
      </c>
      <c r="B582" s="20" t="str">
        <f t="shared" si="57"/>
        <v/>
      </c>
      <c r="C582" s="19" t="str">
        <f t="shared" si="58"/>
        <v/>
      </c>
      <c r="D582" s="62" t="str">
        <f t="shared" si="59"/>
        <v/>
      </c>
      <c r="E582" s="19" t="str">
        <f t="shared" si="60"/>
        <v/>
      </c>
      <c r="F582" s="19" t="str">
        <f t="shared" si="61"/>
        <v/>
      </c>
      <c r="G582" s="19" t="str">
        <f t="shared" si="62"/>
        <v/>
      </c>
    </row>
    <row r="583" spans="1:7">
      <c r="A583" s="18" t="str">
        <f t="shared" si="56"/>
        <v/>
      </c>
      <c r="B583" s="20" t="str">
        <f t="shared" si="57"/>
        <v/>
      </c>
      <c r="C583" s="19" t="str">
        <f t="shared" si="58"/>
        <v/>
      </c>
      <c r="D583" s="62" t="str">
        <f t="shared" si="59"/>
        <v/>
      </c>
      <c r="E583" s="19" t="str">
        <f t="shared" si="60"/>
        <v/>
      </c>
      <c r="F583" s="19" t="str">
        <f t="shared" si="61"/>
        <v/>
      </c>
      <c r="G583" s="19" t="str">
        <f t="shared" si="62"/>
        <v/>
      </c>
    </row>
    <row r="584" spans="1:7">
      <c r="A584" s="18" t="str">
        <f t="shared" si="56"/>
        <v/>
      </c>
      <c r="B584" s="20" t="str">
        <f t="shared" si="57"/>
        <v/>
      </c>
      <c r="C584" s="19" t="str">
        <f t="shared" si="58"/>
        <v/>
      </c>
      <c r="D584" s="62" t="str">
        <f t="shared" si="59"/>
        <v/>
      </c>
      <c r="E584" s="19" t="str">
        <f t="shared" si="60"/>
        <v/>
      </c>
      <c r="F584" s="19" t="str">
        <f t="shared" si="61"/>
        <v/>
      </c>
      <c r="G584" s="19" t="str">
        <f t="shared" si="62"/>
        <v/>
      </c>
    </row>
    <row r="585" spans="1:7">
      <c r="A585" s="18" t="str">
        <f t="shared" si="56"/>
        <v/>
      </c>
      <c r="B585" s="20" t="str">
        <f t="shared" si="57"/>
        <v/>
      </c>
      <c r="C585" s="19" t="str">
        <f t="shared" si="58"/>
        <v/>
      </c>
      <c r="D585" s="62" t="str">
        <f t="shared" si="59"/>
        <v/>
      </c>
      <c r="E585" s="19" t="str">
        <f t="shared" si="60"/>
        <v/>
      </c>
      <c r="F585" s="19" t="str">
        <f t="shared" si="61"/>
        <v/>
      </c>
      <c r="G585" s="19" t="str">
        <f t="shared" si="62"/>
        <v/>
      </c>
    </row>
    <row r="586" spans="1:7">
      <c r="A586" s="18" t="str">
        <f t="shared" si="56"/>
        <v/>
      </c>
      <c r="B586" s="20" t="str">
        <f t="shared" si="57"/>
        <v/>
      </c>
      <c r="C586" s="19" t="str">
        <f t="shared" si="58"/>
        <v/>
      </c>
      <c r="D586" s="62" t="str">
        <f t="shared" si="59"/>
        <v/>
      </c>
      <c r="E586" s="19" t="str">
        <f t="shared" si="60"/>
        <v/>
      </c>
      <c r="F586" s="19" t="str">
        <f t="shared" si="61"/>
        <v/>
      </c>
      <c r="G586" s="19" t="str">
        <f t="shared" si="62"/>
        <v/>
      </c>
    </row>
    <row r="587" spans="1:7">
      <c r="A587" s="18" t="str">
        <f t="shared" si="56"/>
        <v/>
      </c>
      <c r="B587" s="20" t="str">
        <f t="shared" si="57"/>
        <v/>
      </c>
      <c r="C587" s="19" t="str">
        <f t="shared" si="58"/>
        <v/>
      </c>
      <c r="D587" s="62" t="str">
        <f t="shared" si="59"/>
        <v/>
      </c>
      <c r="E587" s="19" t="str">
        <f t="shared" si="60"/>
        <v/>
      </c>
      <c r="F587" s="19" t="str">
        <f t="shared" si="61"/>
        <v/>
      </c>
      <c r="G587" s="19" t="str">
        <f t="shared" si="62"/>
        <v/>
      </c>
    </row>
    <row r="588" spans="1:7">
      <c r="A588" s="18" t="str">
        <f t="shared" si="56"/>
        <v/>
      </c>
      <c r="B588" s="20" t="str">
        <f t="shared" si="57"/>
        <v/>
      </c>
      <c r="C588" s="19" t="str">
        <f t="shared" si="58"/>
        <v/>
      </c>
      <c r="D588" s="62" t="str">
        <f t="shared" si="59"/>
        <v/>
      </c>
      <c r="E588" s="19" t="str">
        <f t="shared" si="60"/>
        <v/>
      </c>
      <c r="F588" s="19" t="str">
        <f t="shared" si="61"/>
        <v/>
      </c>
      <c r="G588" s="19" t="str">
        <f t="shared" si="62"/>
        <v/>
      </c>
    </row>
    <row r="589" spans="1:7">
      <c r="A589" s="18" t="str">
        <f t="shared" si="56"/>
        <v/>
      </c>
      <c r="B589" s="20" t="str">
        <f t="shared" si="57"/>
        <v/>
      </c>
      <c r="C589" s="19" t="str">
        <f t="shared" si="58"/>
        <v/>
      </c>
      <c r="D589" s="62" t="str">
        <f t="shared" si="59"/>
        <v/>
      </c>
      <c r="E589" s="19" t="str">
        <f t="shared" si="60"/>
        <v/>
      </c>
      <c r="F589" s="19" t="str">
        <f t="shared" si="61"/>
        <v/>
      </c>
      <c r="G589" s="19" t="str">
        <f t="shared" si="62"/>
        <v/>
      </c>
    </row>
    <row r="590" spans="1:7">
      <c r="A590" s="18" t="str">
        <f t="shared" si="56"/>
        <v/>
      </c>
      <c r="B590" s="20" t="str">
        <f t="shared" si="57"/>
        <v/>
      </c>
      <c r="C590" s="19" t="str">
        <f t="shared" si="58"/>
        <v/>
      </c>
      <c r="D590" s="62" t="str">
        <f t="shared" si="59"/>
        <v/>
      </c>
      <c r="E590" s="19" t="str">
        <f t="shared" si="60"/>
        <v/>
      </c>
      <c r="F590" s="19" t="str">
        <f t="shared" si="61"/>
        <v/>
      </c>
      <c r="G590" s="19" t="str">
        <f t="shared" si="62"/>
        <v/>
      </c>
    </row>
    <row r="591" spans="1:7">
      <c r="A591" s="18" t="str">
        <f t="shared" si="56"/>
        <v/>
      </c>
      <c r="B591" s="20" t="str">
        <f t="shared" si="57"/>
        <v/>
      </c>
      <c r="C591" s="19" t="str">
        <f t="shared" si="58"/>
        <v/>
      </c>
      <c r="D591" s="62" t="str">
        <f t="shared" si="59"/>
        <v/>
      </c>
      <c r="E591" s="19" t="str">
        <f t="shared" si="60"/>
        <v/>
      </c>
      <c r="F591" s="19" t="str">
        <f t="shared" si="61"/>
        <v/>
      </c>
      <c r="G591" s="19" t="str">
        <f t="shared" si="62"/>
        <v/>
      </c>
    </row>
    <row r="592" spans="1:7">
      <c r="A592" s="18" t="str">
        <f t="shared" si="56"/>
        <v/>
      </c>
      <c r="B592" s="20" t="str">
        <f t="shared" si="57"/>
        <v/>
      </c>
      <c r="C592" s="19" t="str">
        <f t="shared" si="58"/>
        <v/>
      </c>
      <c r="D592" s="62" t="str">
        <f t="shared" si="59"/>
        <v/>
      </c>
      <c r="E592" s="19" t="str">
        <f t="shared" si="60"/>
        <v/>
      </c>
      <c r="F592" s="19" t="str">
        <f t="shared" si="61"/>
        <v/>
      </c>
      <c r="G592" s="19" t="str">
        <f t="shared" si="62"/>
        <v/>
      </c>
    </row>
    <row r="593" spans="1:7">
      <c r="A593" s="18" t="str">
        <f t="shared" si="56"/>
        <v/>
      </c>
      <c r="B593" s="20" t="str">
        <f t="shared" si="57"/>
        <v/>
      </c>
      <c r="C593" s="19" t="str">
        <f t="shared" si="58"/>
        <v/>
      </c>
      <c r="D593" s="62" t="str">
        <f t="shared" si="59"/>
        <v/>
      </c>
      <c r="E593" s="19" t="str">
        <f t="shared" si="60"/>
        <v/>
      </c>
      <c r="F593" s="19" t="str">
        <f t="shared" si="61"/>
        <v/>
      </c>
      <c r="G593" s="19" t="str">
        <f t="shared" si="62"/>
        <v/>
      </c>
    </row>
    <row r="594" spans="1:7">
      <c r="A594" s="18" t="str">
        <f t="shared" si="56"/>
        <v/>
      </c>
      <c r="B594" s="20" t="str">
        <f t="shared" si="57"/>
        <v/>
      </c>
      <c r="C594" s="19" t="str">
        <f t="shared" si="58"/>
        <v/>
      </c>
      <c r="D594" s="62" t="str">
        <f t="shared" si="59"/>
        <v/>
      </c>
      <c r="E594" s="19" t="str">
        <f t="shared" si="60"/>
        <v/>
      </c>
      <c r="F594" s="19" t="str">
        <f t="shared" si="61"/>
        <v/>
      </c>
      <c r="G594" s="19" t="str">
        <f t="shared" si="62"/>
        <v/>
      </c>
    </row>
    <row r="595" spans="1:7">
      <c r="A595" s="18" t="str">
        <f t="shared" si="56"/>
        <v/>
      </c>
      <c r="B595" s="20" t="str">
        <f t="shared" si="57"/>
        <v/>
      </c>
      <c r="C595" s="19" t="str">
        <f t="shared" si="58"/>
        <v/>
      </c>
      <c r="D595" s="62" t="str">
        <f t="shared" si="59"/>
        <v/>
      </c>
      <c r="E595" s="19" t="str">
        <f t="shared" si="60"/>
        <v/>
      </c>
      <c r="F595" s="19" t="str">
        <f t="shared" si="61"/>
        <v/>
      </c>
      <c r="G595" s="19" t="str">
        <f t="shared" si="62"/>
        <v/>
      </c>
    </row>
    <row r="596" spans="1:7">
      <c r="A596" s="18" t="str">
        <f t="shared" si="56"/>
        <v/>
      </c>
      <c r="B596" s="20" t="str">
        <f t="shared" si="57"/>
        <v/>
      </c>
      <c r="C596" s="19" t="str">
        <f t="shared" si="58"/>
        <v/>
      </c>
      <c r="D596" s="62" t="str">
        <f t="shared" si="59"/>
        <v/>
      </c>
      <c r="E596" s="19" t="str">
        <f t="shared" si="60"/>
        <v/>
      </c>
      <c r="F596" s="19" t="str">
        <f t="shared" si="61"/>
        <v/>
      </c>
      <c r="G596" s="19" t="str">
        <f t="shared" si="62"/>
        <v/>
      </c>
    </row>
    <row r="597" spans="1:7">
      <c r="A597" s="18" t="str">
        <f t="shared" si="56"/>
        <v/>
      </c>
      <c r="B597" s="20" t="str">
        <f t="shared" si="57"/>
        <v/>
      </c>
      <c r="C597" s="19" t="str">
        <f t="shared" si="58"/>
        <v/>
      </c>
      <c r="D597" s="62" t="str">
        <f t="shared" si="59"/>
        <v/>
      </c>
      <c r="E597" s="19" t="str">
        <f t="shared" si="60"/>
        <v/>
      </c>
      <c r="F597" s="19" t="str">
        <f t="shared" si="61"/>
        <v/>
      </c>
      <c r="G597" s="19" t="str">
        <f t="shared" si="62"/>
        <v/>
      </c>
    </row>
    <row r="598" spans="1:7">
      <c r="A598" s="18" t="str">
        <f t="shared" ref="A598:A661" si="63">IF(G597="","",IF(roundOpt,IF(OR(A597&gt;=nper,ROUND(G597,2)&lt;=0),"",A597+1),IF(OR(A597&gt;=nper,G597&lt;=0),"",A597+1)))</f>
        <v/>
      </c>
      <c r="B598" s="20" t="str">
        <f t="shared" ref="B598:B661" si="64">IF(A598="","",IF(OR(periods_per_year=26,periods_per_year=52),IF(periods_per_year=26,IF(A598=1,fpdate,B597+14),IF(periods_per_year=52,IF(A598=1,fpdate,B597+7),"n/a")),IF(periods_per_year=24,DATE(YEAR(fpdate),MONTH(fpdate)+(A598-1)/2+IF(AND(DAY(fpdate)&gt;=15,MOD(A598,2)=0),1,0),IF(MOD(A598,2)=0,IF(DAY(fpdate)&gt;=15,DAY(fpdate)-14,DAY(fpdate)+14),DAY(fpdate))),IF(DAY(DATE(YEAR(fpdate),MONTH(fpdate)+(A598-1)*months_per_period,DAY(fpdate)))&lt;&gt;DAY(fpdate),DATE(YEAR(fpdate),MONTH(fpdate)+(A598-1)*months_per_period+1,0),DATE(YEAR(fpdate),MONTH(fpdate)+(A598-1)*months_per_period,DAY(fpdate))))))</f>
        <v/>
      </c>
      <c r="C598" s="19" t="str">
        <f t="shared" ref="C598:C661" si="65">IF(A598="","",IF(roundOpt,IF(OR(A598=nper,payment&gt;ROUND((1+rate)*G597,2)),ROUND((1+rate)*G597,2),payment),IF(OR(A598=nper,payment&gt;(1+rate)*G597),(1+rate)*G597,payment)))</f>
        <v/>
      </c>
      <c r="D598" s="62" t="str">
        <f t="shared" ref="D598:D661" si="66">C598</f>
        <v/>
      </c>
      <c r="E598" s="19" t="str">
        <f t="shared" si="60"/>
        <v/>
      </c>
      <c r="F598" s="19" t="str">
        <f t="shared" si="61"/>
        <v/>
      </c>
      <c r="G598" s="19" t="str">
        <f t="shared" si="62"/>
        <v/>
      </c>
    </row>
    <row r="599" spans="1:7">
      <c r="A599" s="18" t="str">
        <f t="shared" si="63"/>
        <v/>
      </c>
      <c r="B599" s="20" t="str">
        <f t="shared" si="64"/>
        <v/>
      </c>
      <c r="C599" s="19" t="str">
        <f t="shared" si="65"/>
        <v/>
      </c>
      <c r="D599" s="62" t="str">
        <f t="shared" si="66"/>
        <v/>
      </c>
      <c r="E599" s="19" t="str">
        <f t="shared" ref="E599:E662" si="67">IF(A599="","",IF(AND(A599=1,pmtType=1),0,IF(roundOpt,ROUND(rate*G598,2),rate*G598)))</f>
        <v/>
      </c>
      <c r="F599" s="19" t="str">
        <f t="shared" ref="F599:F662" si="68">IF(A599="","",D599-E599)</f>
        <v/>
      </c>
      <c r="G599" s="19" t="str">
        <f t="shared" ref="G599:G662" si="69">IF(A599="","",G598-F599)</f>
        <v/>
      </c>
    </row>
    <row r="600" spans="1:7">
      <c r="A600" s="18" t="str">
        <f t="shared" si="63"/>
        <v/>
      </c>
      <c r="B600" s="20" t="str">
        <f t="shared" si="64"/>
        <v/>
      </c>
      <c r="C600" s="19" t="str">
        <f t="shared" si="65"/>
        <v/>
      </c>
      <c r="D600" s="62" t="str">
        <f t="shared" si="66"/>
        <v/>
      </c>
      <c r="E600" s="19" t="str">
        <f t="shared" si="67"/>
        <v/>
      </c>
      <c r="F600" s="19" t="str">
        <f t="shared" si="68"/>
        <v/>
      </c>
      <c r="G600" s="19" t="str">
        <f t="shared" si="69"/>
        <v/>
      </c>
    </row>
    <row r="601" spans="1:7">
      <c r="A601" s="18" t="str">
        <f t="shared" si="63"/>
        <v/>
      </c>
      <c r="B601" s="20" t="str">
        <f t="shared" si="64"/>
        <v/>
      </c>
      <c r="C601" s="19" t="str">
        <f t="shared" si="65"/>
        <v/>
      </c>
      <c r="D601" s="62" t="str">
        <f t="shared" si="66"/>
        <v/>
      </c>
      <c r="E601" s="19" t="str">
        <f t="shared" si="67"/>
        <v/>
      </c>
      <c r="F601" s="19" t="str">
        <f t="shared" si="68"/>
        <v/>
      </c>
      <c r="G601" s="19" t="str">
        <f t="shared" si="69"/>
        <v/>
      </c>
    </row>
    <row r="602" spans="1:7">
      <c r="A602" s="18" t="str">
        <f t="shared" si="63"/>
        <v/>
      </c>
      <c r="B602" s="20" t="str">
        <f t="shared" si="64"/>
        <v/>
      </c>
      <c r="C602" s="19" t="str">
        <f t="shared" si="65"/>
        <v/>
      </c>
      <c r="D602" s="62" t="str">
        <f t="shared" si="66"/>
        <v/>
      </c>
      <c r="E602" s="19" t="str">
        <f t="shared" si="67"/>
        <v/>
      </c>
      <c r="F602" s="19" t="str">
        <f t="shared" si="68"/>
        <v/>
      </c>
      <c r="G602" s="19" t="str">
        <f t="shared" si="69"/>
        <v/>
      </c>
    </row>
    <row r="603" spans="1:7">
      <c r="A603" s="18" t="str">
        <f t="shared" si="63"/>
        <v/>
      </c>
      <c r="B603" s="20" t="str">
        <f t="shared" si="64"/>
        <v/>
      </c>
      <c r="C603" s="19" t="str">
        <f t="shared" si="65"/>
        <v/>
      </c>
      <c r="D603" s="62" t="str">
        <f t="shared" si="66"/>
        <v/>
      </c>
      <c r="E603" s="19" t="str">
        <f t="shared" si="67"/>
        <v/>
      </c>
      <c r="F603" s="19" t="str">
        <f t="shared" si="68"/>
        <v/>
      </c>
      <c r="G603" s="19" t="str">
        <f t="shared" si="69"/>
        <v/>
      </c>
    </row>
    <row r="604" spans="1:7">
      <c r="A604" s="18" t="str">
        <f t="shared" si="63"/>
        <v/>
      </c>
      <c r="B604" s="20" t="str">
        <f t="shared" si="64"/>
        <v/>
      </c>
      <c r="C604" s="19" t="str">
        <f t="shared" si="65"/>
        <v/>
      </c>
      <c r="D604" s="62" t="str">
        <f t="shared" si="66"/>
        <v/>
      </c>
      <c r="E604" s="19" t="str">
        <f t="shared" si="67"/>
        <v/>
      </c>
      <c r="F604" s="19" t="str">
        <f t="shared" si="68"/>
        <v/>
      </c>
      <c r="G604" s="19" t="str">
        <f t="shared" si="69"/>
        <v/>
      </c>
    </row>
    <row r="605" spans="1:7">
      <c r="A605" s="18" t="str">
        <f t="shared" si="63"/>
        <v/>
      </c>
      <c r="B605" s="20" t="str">
        <f t="shared" si="64"/>
        <v/>
      </c>
      <c r="C605" s="19" t="str">
        <f t="shared" si="65"/>
        <v/>
      </c>
      <c r="D605" s="62" t="str">
        <f t="shared" si="66"/>
        <v/>
      </c>
      <c r="E605" s="19" t="str">
        <f t="shared" si="67"/>
        <v/>
      </c>
      <c r="F605" s="19" t="str">
        <f t="shared" si="68"/>
        <v/>
      </c>
      <c r="G605" s="19" t="str">
        <f t="shared" si="69"/>
        <v/>
      </c>
    </row>
    <row r="606" spans="1:7">
      <c r="A606" s="18" t="str">
        <f t="shared" si="63"/>
        <v/>
      </c>
      <c r="B606" s="20" t="str">
        <f t="shared" si="64"/>
        <v/>
      </c>
      <c r="C606" s="19" t="str">
        <f t="shared" si="65"/>
        <v/>
      </c>
      <c r="D606" s="62" t="str">
        <f t="shared" si="66"/>
        <v/>
      </c>
      <c r="E606" s="19" t="str">
        <f t="shared" si="67"/>
        <v/>
      </c>
      <c r="F606" s="19" t="str">
        <f t="shared" si="68"/>
        <v/>
      </c>
      <c r="G606" s="19" t="str">
        <f t="shared" si="69"/>
        <v/>
      </c>
    </row>
    <row r="607" spans="1:7">
      <c r="A607" s="18" t="str">
        <f t="shared" si="63"/>
        <v/>
      </c>
      <c r="B607" s="20" t="str">
        <f t="shared" si="64"/>
        <v/>
      </c>
      <c r="C607" s="19" t="str">
        <f t="shared" si="65"/>
        <v/>
      </c>
      <c r="D607" s="62" t="str">
        <f t="shared" si="66"/>
        <v/>
      </c>
      <c r="E607" s="19" t="str">
        <f t="shared" si="67"/>
        <v/>
      </c>
      <c r="F607" s="19" t="str">
        <f t="shared" si="68"/>
        <v/>
      </c>
      <c r="G607" s="19" t="str">
        <f t="shared" si="69"/>
        <v/>
      </c>
    </row>
    <row r="608" spans="1:7">
      <c r="A608" s="18" t="str">
        <f t="shared" si="63"/>
        <v/>
      </c>
      <c r="B608" s="20" t="str">
        <f t="shared" si="64"/>
        <v/>
      </c>
      <c r="C608" s="19" t="str">
        <f t="shared" si="65"/>
        <v/>
      </c>
      <c r="D608" s="62" t="str">
        <f t="shared" si="66"/>
        <v/>
      </c>
      <c r="E608" s="19" t="str">
        <f t="shared" si="67"/>
        <v/>
      </c>
      <c r="F608" s="19" t="str">
        <f t="shared" si="68"/>
        <v/>
      </c>
      <c r="G608" s="19" t="str">
        <f t="shared" si="69"/>
        <v/>
      </c>
    </row>
    <row r="609" spans="1:7">
      <c r="A609" s="18" t="str">
        <f t="shared" si="63"/>
        <v/>
      </c>
      <c r="B609" s="20" t="str">
        <f t="shared" si="64"/>
        <v/>
      </c>
      <c r="C609" s="19" t="str">
        <f t="shared" si="65"/>
        <v/>
      </c>
      <c r="D609" s="62" t="str">
        <f t="shared" si="66"/>
        <v/>
      </c>
      <c r="E609" s="19" t="str">
        <f t="shared" si="67"/>
        <v/>
      </c>
      <c r="F609" s="19" t="str">
        <f t="shared" si="68"/>
        <v/>
      </c>
      <c r="G609" s="19" t="str">
        <f t="shared" si="69"/>
        <v/>
      </c>
    </row>
    <row r="610" spans="1:7">
      <c r="A610" s="18" t="str">
        <f t="shared" si="63"/>
        <v/>
      </c>
      <c r="B610" s="20" t="str">
        <f t="shared" si="64"/>
        <v/>
      </c>
      <c r="C610" s="19" t="str">
        <f t="shared" si="65"/>
        <v/>
      </c>
      <c r="D610" s="62" t="str">
        <f t="shared" si="66"/>
        <v/>
      </c>
      <c r="E610" s="19" t="str">
        <f t="shared" si="67"/>
        <v/>
      </c>
      <c r="F610" s="19" t="str">
        <f t="shared" si="68"/>
        <v/>
      </c>
      <c r="G610" s="19" t="str">
        <f t="shared" si="69"/>
        <v/>
      </c>
    </row>
    <row r="611" spans="1:7">
      <c r="A611" s="18" t="str">
        <f t="shared" si="63"/>
        <v/>
      </c>
      <c r="B611" s="20" t="str">
        <f t="shared" si="64"/>
        <v/>
      </c>
      <c r="C611" s="19" t="str">
        <f t="shared" si="65"/>
        <v/>
      </c>
      <c r="D611" s="62" t="str">
        <f t="shared" si="66"/>
        <v/>
      </c>
      <c r="E611" s="19" t="str">
        <f t="shared" si="67"/>
        <v/>
      </c>
      <c r="F611" s="19" t="str">
        <f t="shared" si="68"/>
        <v/>
      </c>
      <c r="G611" s="19" t="str">
        <f t="shared" si="69"/>
        <v/>
      </c>
    </row>
    <row r="612" spans="1:7">
      <c r="A612" s="18" t="str">
        <f t="shared" si="63"/>
        <v/>
      </c>
      <c r="B612" s="20" t="str">
        <f t="shared" si="64"/>
        <v/>
      </c>
      <c r="C612" s="19" t="str">
        <f t="shared" si="65"/>
        <v/>
      </c>
      <c r="D612" s="62" t="str">
        <f t="shared" si="66"/>
        <v/>
      </c>
      <c r="E612" s="19" t="str">
        <f t="shared" si="67"/>
        <v/>
      </c>
      <c r="F612" s="19" t="str">
        <f t="shared" si="68"/>
        <v/>
      </c>
      <c r="G612" s="19" t="str">
        <f t="shared" si="69"/>
        <v/>
      </c>
    </row>
    <row r="613" spans="1:7">
      <c r="A613" s="18" t="str">
        <f t="shared" si="63"/>
        <v/>
      </c>
      <c r="B613" s="20" t="str">
        <f t="shared" si="64"/>
        <v/>
      </c>
      <c r="C613" s="19" t="str">
        <f t="shared" si="65"/>
        <v/>
      </c>
      <c r="D613" s="62" t="str">
        <f t="shared" si="66"/>
        <v/>
      </c>
      <c r="E613" s="19" t="str">
        <f t="shared" si="67"/>
        <v/>
      </c>
      <c r="F613" s="19" t="str">
        <f t="shared" si="68"/>
        <v/>
      </c>
      <c r="G613" s="19" t="str">
        <f t="shared" si="69"/>
        <v/>
      </c>
    </row>
    <row r="614" spans="1:7">
      <c r="A614" s="18" t="str">
        <f t="shared" si="63"/>
        <v/>
      </c>
      <c r="B614" s="20" t="str">
        <f t="shared" si="64"/>
        <v/>
      </c>
      <c r="C614" s="19" t="str">
        <f t="shared" si="65"/>
        <v/>
      </c>
      <c r="D614" s="62" t="str">
        <f t="shared" si="66"/>
        <v/>
      </c>
      <c r="E614" s="19" t="str">
        <f t="shared" si="67"/>
        <v/>
      </c>
      <c r="F614" s="19" t="str">
        <f t="shared" si="68"/>
        <v/>
      </c>
      <c r="G614" s="19" t="str">
        <f t="shared" si="69"/>
        <v/>
      </c>
    </row>
    <row r="615" spans="1:7">
      <c r="A615" s="18" t="str">
        <f t="shared" si="63"/>
        <v/>
      </c>
      <c r="B615" s="20" t="str">
        <f t="shared" si="64"/>
        <v/>
      </c>
      <c r="C615" s="19" t="str">
        <f t="shared" si="65"/>
        <v/>
      </c>
      <c r="D615" s="62" t="str">
        <f t="shared" si="66"/>
        <v/>
      </c>
      <c r="E615" s="19" t="str">
        <f t="shared" si="67"/>
        <v/>
      </c>
      <c r="F615" s="19" t="str">
        <f t="shared" si="68"/>
        <v/>
      </c>
      <c r="G615" s="19" t="str">
        <f t="shared" si="69"/>
        <v/>
      </c>
    </row>
    <row r="616" spans="1:7">
      <c r="A616" s="18" t="str">
        <f t="shared" si="63"/>
        <v/>
      </c>
      <c r="B616" s="20" t="str">
        <f t="shared" si="64"/>
        <v/>
      </c>
      <c r="C616" s="19" t="str">
        <f t="shared" si="65"/>
        <v/>
      </c>
      <c r="D616" s="62" t="str">
        <f t="shared" si="66"/>
        <v/>
      </c>
      <c r="E616" s="19" t="str">
        <f t="shared" si="67"/>
        <v/>
      </c>
      <c r="F616" s="19" t="str">
        <f t="shared" si="68"/>
        <v/>
      </c>
      <c r="G616" s="19" t="str">
        <f t="shared" si="69"/>
        <v/>
      </c>
    </row>
    <row r="617" spans="1:7">
      <c r="A617" s="18" t="str">
        <f t="shared" si="63"/>
        <v/>
      </c>
      <c r="B617" s="20" t="str">
        <f t="shared" si="64"/>
        <v/>
      </c>
      <c r="C617" s="19" t="str">
        <f t="shared" si="65"/>
        <v/>
      </c>
      <c r="D617" s="62" t="str">
        <f t="shared" si="66"/>
        <v/>
      </c>
      <c r="E617" s="19" t="str">
        <f t="shared" si="67"/>
        <v/>
      </c>
      <c r="F617" s="19" t="str">
        <f t="shared" si="68"/>
        <v/>
      </c>
      <c r="G617" s="19" t="str">
        <f t="shared" si="69"/>
        <v/>
      </c>
    </row>
    <row r="618" spans="1:7">
      <c r="A618" s="18" t="str">
        <f t="shared" si="63"/>
        <v/>
      </c>
      <c r="B618" s="20" t="str">
        <f t="shared" si="64"/>
        <v/>
      </c>
      <c r="C618" s="19" t="str">
        <f t="shared" si="65"/>
        <v/>
      </c>
      <c r="D618" s="62" t="str">
        <f t="shared" si="66"/>
        <v/>
      </c>
      <c r="E618" s="19" t="str">
        <f t="shared" si="67"/>
        <v/>
      </c>
      <c r="F618" s="19" t="str">
        <f t="shared" si="68"/>
        <v/>
      </c>
      <c r="G618" s="19" t="str">
        <f t="shared" si="69"/>
        <v/>
      </c>
    </row>
    <row r="619" spans="1:7">
      <c r="A619" s="18" t="str">
        <f t="shared" si="63"/>
        <v/>
      </c>
      <c r="B619" s="20" t="str">
        <f t="shared" si="64"/>
        <v/>
      </c>
      <c r="C619" s="19" t="str">
        <f t="shared" si="65"/>
        <v/>
      </c>
      <c r="D619" s="62" t="str">
        <f t="shared" si="66"/>
        <v/>
      </c>
      <c r="E619" s="19" t="str">
        <f t="shared" si="67"/>
        <v/>
      </c>
      <c r="F619" s="19" t="str">
        <f t="shared" si="68"/>
        <v/>
      </c>
      <c r="G619" s="19" t="str">
        <f t="shared" si="69"/>
        <v/>
      </c>
    </row>
    <row r="620" spans="1:7">
      <c r="A620" s="18" t="str">
        <f t="shared" si="63"/>
        <v/>
      </c>
      <c r="B620" s="20" t="str">
        <f t="shared" si="64"/>
        <v/>
      </c>
      <c r="C620" s="19" t="str">
        <f t="shared" si="65"/>
        <v/>
      </c>
      <c r="D620" s="62" t="str">
        <f t="shared" si="66"/>
        <v/>
      </c>
      <c r="E620" s="19" t="str">
        <f t="shared" si="67"/>
        <v/>
      </c>
      <c r="F620" s="19" t="str">
        <f t="shared" si="68"/>
        <v/>
      </c>
      <c r="G620" s="19" t="str">
        <f t="shared" si="69"/>
        <v/>
      </c>
    </row>
    <row r="621" spans="1:7">
      <c r="A621" s="18" t="str">
        <f t="shared" si="63"/>
        <v/>
      </c>
      <c r="B621" s="20" t="str">
        <f t="shared" si="64"/>
        <v/>
      </c>
      <c r="C621" s="19" t="str">
        <f t="shared" si="65"/>
        <v/>
      </c>
      <c r="D621" s="62" t="str">
        <f t="shared" si="66"/>
        <v/>
      </c>
      <c r="E621" s="19" t="str">
        <f t="shared" si="67"/>
        <v/>
      </c>
      <c r="F621" s="19" t="str">
        <f t="shared" si="68"/>
        <v/>
      </c>
      <c r="G621" s="19" t="str">
        <f t="shared" si="69"/>
        <v/>
      </c>
    </row>
    <row r="622" spans="1:7">
      <c r="A622" s="18" t="str">
        <f t="shared" si="63"/>
        <v/>
      </c>
      <c r="B622" s="20" t="str">
        <f t="shared" si="64"/>
        <v/>
      </c>
      <c r="C622" s="19" t="str">
        <f t="shared" si="65"/>
        <v/>
      </c>
      <c r="D622" s="62" t="str">
        <f t="shared" si="66"/>
        <v/>
      </c>
      <c r="E622" s="19" t="str">
        <f t="shared" si="67"/>
        <v/>
      </c>
      <c r="F622" s="19" t="str">
        <f t="shared" si="68"/>
        <v/>
      </c>
      <c r="G622" s="19" t="str">
        <f t="shared" si="69"/>
        <v/>
      </c>
    </row>
    <row r="623" spans="1:7">
      <c r="A623" s="18" t="str">
        <f t="shared" si="63"/>
        <v/>
      </c>
      <c r="B623" s="20" t="str">
        <f t="shared" si="64"/>
        <v/>
      </c>
      <c r="C623" s="19" t="str">
        <f t="shared" si="65"/>
        <v/>
      </c>
      <c r="D623" s="62" t="str">
        <f t="shared" si="66"/>
        <v/>
      </c>
      <c r="E623" s="19" t="str">
        <f t="shared" si="67"/>
        <v/>
      </c>
      <c r="F623" s="19" t="str">
        <f t="shared" si="68"/>
        <v/>
      </c>
      <c r="G623" s="19" t="str">
        <f t="shared" si="69"/>
        <v/>
      </c>
    </row>
    <row r="624" spans="1:7">
      <c r="A624" s="18" t="str">
        <f t="shared" si="63"/>
        <v/>
      </c>
      <c r="B624" s="20" t="str">
        <f t="shared" si="64"/>
        <v/>
      </c>
      <c r="C624" s="19" t="str">
        <f t="shared" si="65"/>
        <v/>
      </c>
      <c r="D624" s="62" t="str">
        <f t="shared" si="66"/>
        <v/>
      </c>
      <c r="E624" s="19" t="str">
        <f t="shared" si="67"/>
        <v/>
      </c>
      <c r="F624" s="19" t="str">
        <f t="shared" si="68"/>
        <v/>
      </c>
      <c r="G624" s="19" t="str">
        <f t="shared" si="69"/>
        <v/>
      </c>
    </row>
    <row r="625" spans="1:7">
      <c r="A625" s="18" t="str">
        <f t="shared" si="63"/>
        <v/>
      </c>
      <c r="B625" s="20" t="str">
        <f t="shared" si="64"/>
        <v/>
      </c>
      <c r="C625" s="19" t="str">
        <f t="shared" si="65"/>
        <v/>
      </c>
      <c r="D625" s="62" t="str">
        <f t="shared" si="66"/>
        <v/>
      </c>
      <c r="E625" s="19" t="str">
        <f t="shared" si="67"/>
        <v/>
      </c>
      <c r="F625" s="19" t="str">
        <f t="shared" si="68"/>
        <v/>
      </c>
      <c r="G625" s="19" t="str">
        <f t="shared" si="69"/>
        <v/>
      </c>
    </row>
    <row r="626" spans="1:7">
      <c r="A626" s="18" t="str">
        <f t="shared" si="63"/>
        <v/>
      </c>
      <c r="B626" s="20" t="str">
        <f t="shared" si="64"/>
        <v/>
      </c>
      <c r="C626" s="19" t="str">
        <f t="shared" si="65"/>
        <v/>
      </c>
      <c r="D626" s="62" t="str">
        <f t="shared" si="66"/>
        <v/>
      </c>
      <c r="E626" s="19" t="str">
        <f t="shared" si="67"/>
        <v/>
      </c>
      <c r="F626" s="19" t="str">
        <f t="shared" si="68"/>
        <v/>
      </c>
      <c r="G626" s="19" t="str">
        <f t="shared" si="69"/>
        <v/>
      </c>
    </row>
    <row r="627" spans="1:7">
      <c r="A627" s="18" t="str">
        <f t="shared" si="63"/>
        <v/>
      </c>
      <c r="B627" s="20" t="str">
        <f t="shared" si="64"/>
        <v/>
      </c>
      <c r="C627" s="19" t="str">
        <f t="shared" si="65"/>
        <v/>
      </c>
      <c r="D627" s="62" t="str">
        <f t="shared" si="66"/>
        <v/>
      </c>
      <c r="E627" s="19" t="str">
        <f t="shared" si="67"/>
        <v/>
      </c>
      <c r="F627" s="19" t="str">
        <f t="shared" si="68"/>
        <v/>
      </c>
      <c r="G627" s="19" t="str">
        <f t="shared" si="69"/>
        <v/>
      </c>
    </row>
    <row r="628" spans="1:7">
      <c r="A628" s="18" t="str">
        <f t="shared" si="63"/>
        <v/>
      </c>
      <c r="B628" s="20" t="str">
        <f t="shared" si="64"/>
        <v/>
      </c>
      <c r="C628" s="19" t="str">
        <f t="shared" si="65"/>
        <v/>
      </c>
      <c r="D628" s="62" t="str">
        <f t="shared" si="66"/>
        <v/>
      </c>
      <c r="E628" s="19" t="str">
        <f t="shared" si="67"/>
        <v/>
      </c>
      <c r="F628" s="19" t="str">
        <f t="shared" si="68"/>
        <v/>
      </c>
      <c r="G628" s="19" t="str">
        <f t="shared" si="69"/>
        <v/>
      </c>
    </row>
    <row r="629" spans="1:7">
      <c r="A629" s="18" t="str">
        <f t="shared" si="63"/>
        <v/>
      </c>
      <c r="B629" s="20" t="str">
        <f t="shared" si="64"/>
        <v/>
      </c>
      <c r="C629" s="19" t="str">
        <f t="shared" si="65"/>
        <v/>
      </c>
      <c r="D629" s="62" t="str">
        <f t="shared" si="66"/>
        <v/>
      </c>
      <c r="E629" s="19" t="str">
        <f t="shared" si="67"/>
        <v/>
      </c>
      <c r="F629" s="19" t="str">
        <f t="shared" si="68"/>
        <v/>
      </c>
      <c r="G629" s="19" t="str">
        <f t="shared" si="69"/>
        <v/>
      </c>
    </row>
    <row r="630" spans="1:7">
      <c r="A630" s="18" t="str">
        <f t="shared" si="63"/>
        <v/>
      </c>
      <c r="B630" s="20" t="str">
        <f t="shared" si="64"/>
        <v/>
      </c>
      <c r="C630" s="19" t="str">
        <f t="shared" si="65"/>
        <v/>
      </c>
      <c r="D630" s="62" t="str">
        <f t="shared" si="66"/>
        <v/>
      </c>
      <c r="E630" s="19" t="str">
        <f t="shared" si="67"/>
        <v/>
      </c>
      <c r="F630" s="19" t="str">
        <f t="shared" si="68"/>
        <v/>
      </c>
      <c r="G630" s="19" t="str">
        <f t="shared" si="69"/>
        <v/>
      </c>
    </row>
    <row r="631" spans="1:7">
      <c r="A631" s="18" t="str">
        <f t="shared" si="63"/>
        <v/>
      </c>
      <c r="B631" s="20" t="str">
        <f t="shared" si="64"/>
        <v/>
      </c>
      <c r="C631" s="19" t="str">
        <f t="shared" si="65"/>
        <v/>
      </c>
      <c r="D631" s="62" t="str">
        <f t="shared" si="66"/>
        <v/>
      </c>
      <c r="E631" s="19" t="str">
        <f t="shared" si="67"/>
        <v/>
      </c>
      <c r="F631" s="19" t="str">
        <f t="shared" si="68"/>
        <v/>
      </c>
      <c r="G631" s="19" t="str">
        <f t="shared" si="69"/>
        <v/>
      </c>
    </row>
    <row r="632" spans="1:7">
      <c r="A632" s="18" t="str">
        <f t="shared" si="63"/>
        <v/>
      </c>
      <c r="B632" s="20" t="str">
        <f t="shared" si="64"/>
        <v/>
      </c>
      <c r="C632" s="19" t="str">
        <f t="shared" si="65"/>
        <v/>
      </c>
      <c r="D632" s="62" t="str">
        <f t="shared" si="66"/>
        <v/>
      </c>
      <c r="E632" s="19" t="str">
        <f t="shared" si="67"/>
        <v/>
      </c>
      <c r="F632" s="19" t="str">
        <f t="shared" si="68"/>
        <v/>
      </c>
      <c r="G632" s="19" t="str">
        <f t="shared" si="69"/>
        <v/>
      </c>
    </row>
    <row r="633" spans="1:7">
      <c r="A633" s="18" t="str">
        <f t="shared" si="63"/>
        <v/>
      </c>
      <c r="B633" s="20" t="str">
        <f t="shared" si="64"/>
        <v/>
      </c>
      <c r="C633" s="19" t="str">
        <f t="shared" si="65"/>
        <v/>
      </c>
      <c r="D633" s="62" t="str">
        <f t="shared" si="66"/>
        <v/>
      </c>
      <c r="E633" s="19" t="str">
        <f t="shared" si="67"/>
        <v/>
      </c>
      <c r="F633" s="19" t="str">
        <f t="shared" si="68"/>
        <v/>
      </c>
      <c r="G633" s="19" t="str">
        <f t="shared" si="69"/>
        <v/>
      </c>
    </row>
    <row r="634" spans="1:7">
      <c r="A634" s="18" t="str">
        <f t="shared" si="63"/>
        <v/>
      </c>
      <c r="B634" s="20" t="str">
        <f t="shared" si="64"/>
        <v/>
      </c>
      <c r="C634" s="19" t="str">
        <f t="shared" si="65"/>
        <v/>
      </c>
      <c r="D634" s="62" t="str">
        <f t="shared" si="66"/>
        <v/>
      </c>
      <c r="E634" s="19" t="str">
        <f t="shared" si="67"/>
        <v/>
      </c>
      <c r="F634" s="19" t="str">
        <f t="shared" si="68"/>
        <v/>
      </c>
      <c r="G634" s="19" t="str">
        <f t="shared" si="69"/>
        <v/>
      </c>
    </row>
    <row r="635" spans="1:7">
      <c r="A635" s="18" t="str">
        <f t="shared" si="63"/>
        <v/>
      </c>
      <c r="B635" s="20" t="str">
        <f t="shared" si="64"/>
        <v/>
      </c>
      <c r="C635" s="19" t="str">
        <f t="shared" si="65"/>
        <v/>
      </c>
      <c r="D635" s="62" t="str">
        <f t="shared" si="66"/>
        <v/>
      </c>
      <c r="E635" s="19" t="str">
        <f t="shared" si="67"/>
        <v/>
      </c>
      <c r="F635" s="19" t="str">
        <f t="shared" si="68"/>
        <v/>
      </c>
      <c r="G635" s="19" t="str">
        <f t="shared" si="69"/>
        <v/>
      </c>
    </row>
    <row r="636" spans="1:7">
      <c r="A636" s="18" t="str">
        <f t="shared" si="63"/>
        <v/>
      </c>
      <c r="B636" s="20" t="str">
        <f t="shared" si="64"/>
        <v/>
      </c>
      <c r="C636" s="19" t="str">
        <f t="shared" si="65"/>
        <v/>
      </c>
      <c r="D636" s="62" t="str">
        <f t="shared" si="66"/>
        <v/>
      </c>
      <c r="E636" s="19" t="str">
        <f t="shared" si="67"/>
        <v/>
      </c>
      <c r="F636" s="19" t="str">
        <f t="shared" si="68"/>
        <v/>
      </c>
      <c r="G636" s="19" t="str">
        <f t="shared" si="69"/>
        <v/>
      </c>
    </row>
    <row r="637" spans="1:7">
      <c r="A637" s="18" t="str">
        <f t="shared" si="63"/>
        <v/>
      </c>
      <c r="B637" s="20" t="str">
        <f t="shared" si="64"/>
        <v/>
      </c>
      <c r="C637" s="19" t="str">
        <f t="shared" si="65"/>
        <v/>
      </c>
      <c r="D637" s="62" t="str">
        <f t="shared" si="66"/>
        <v/>
      </c>
      <c r="E637" s="19" t="str">
        <f t="shared" si="67"/>
        <v/>
      </c>
      <c r="F637" s="19" t="str">
        <f t="shared" si="68"/>
        <v/>
      </c>
      <c r="G637" s="19" t="str">
        <f t="shared" si="69"/>
        <v/>
      </c>
    </row>
    <row r="638" spans="1:7">
      <c r="A638" s="18" t="str">
        <f t="shared" si="63"/>
        <v/>
      </c>
      <c r="B638" s="20" t="str">
        <f t="shared" si="64"/>
        <v/>
      </c>
      <c r="C638" s="19" t="str">
        <f t="shared" si="65"/>
        <v/>
      </c>
      <c r="D638" s="62" t="str">
        <f t="shared" si="66"/>
        <v/>
      </c>
      <c r="E638" s="19" t="str">
        <f t="shared" si="67"/>
        <v/>
      </c>
      <c r="F638" s="19" t="str">
        <f t="shared" si="68"/>
        <v/>
      </c>
      <c r="G638" s="19" t="str">
        <f t="shared" si="69"/>
        <v/>
      </c>
    </row>
    <row r="639" spans="1:7">
      <c r="A639" s="18" t="str">
        <f t="shared" si="63"/>
        <v/>
      </c>
      <c r="B639" s="20" t="str">
        <f t="shared" si="64"/>
        <v/>
      </c>
      <c r="C639" s="19" t="str">
        <f t="shared" si="65"/>
        <v/>
      </c>
      <c r="D639" s="62" t="str">
        <f t="shared" si="66"/>
        <v/>
      </c>
      <c r="E639" s="19" t="str">
        <f t="shared" si="67"/>
        <v/>
      </c>
      <c r="F639" s="19" t="str">
        <f t="shared" si="68"/>
        <v/>
      </c>
      <c r="G639" s="19" t="str">
        <f t="shared" si="69"/>
        <v/>
      </c>
    </row>
    <row r="640" spans="1:7">
      <c r="A640" s="18" t="str">
        <f t="shared" si="63"/>
        <v/>
      </c>
      <c r="B640" s="20" t="str">
        <f t="shared" si="64"/>
        <v/>
      </c>
      <c r="C640" s="19" t="str">
        <f t="shared" si="65"/>
        <v/>
      </c>
      <c r="D640" s="62" t="str">
        <f t="shared" si="66"/>
        <v/>
      </c>
      <c r="E640" s="19" t="str">
        <f t="shared" si="67"/>
        <v/>
      </c>
      <c r="F640" s="19" t="str">
        <f t="shared" si="68"/>
        <v/>
      </c>
      <c r="G640" s="19" t="str">
        <f t="shared" si="69"/>
        <v/>
      </c>
    </row>
    <row r="641" spans="1:7">
      <c r="A641" s="18" t="str">
        <f t="shared" si="63"/>
        <v/>
      </c>
      <c r="B641" s="20" t="str">
        <f t="shared" si="64"/>
        <v/>
      </c>
      <c r="C641" s="19" t="str">
        <f t="shared" si="65"/>
        <v/>
      </c>
      <c r="D641" s="62" t="str">
        <f t="shared" si="66"/>
        <v/>
      </c>
      <c r="E641" s="19" t="str">
        <f t="shared" si="67"/>
        <v/>
      </c>
      <c r="F641" s="19" t="str">
        <f t="shared" si="68"/>
        <v/>
      </c>
      <c r="G641" s="19" t="str">
        <f t="shared" si="69"/>
        <v/>
      </c>
    </row>
    <row r="642" spans="1:7">
      <c r="A642" s="18" t="str">
        <f t="shared" si="63"/>
        <v/>
      </c>
      <c r="B642" s="20" t="str">
        <f t="shared" si="64"/>
        <v/>
      </c>
      <c r="C642" s="19" t="str">
        <f t="shared" si="65"/>
        <v/>
      </c>
      <c r="D642" s="62" t="str">
        <f t="shared" si="66"/>
        <v/>
      </c>
      <c r="E642" s="19" t="str">
        <f t="shared" si="67"/>
        <v/>
      </c>
      <c r="F642" s="19" t="str">
        <f t="shared" si="68"/>
        <v/>
      </c>
      <c r="G642" s="19" t="str">
        <f t="shared" si="69"/>
        <v/>
      </c>
    </row>
    <row r="643" spans="1:7">
      <c r="A643" s="18" t="str">
        <f t="shared" si="63"/>
        <v/>
      </c>
      <c r="B643" s="20" t="str">
        <f t="shared" si="64"/>
        <v/>
      </c>
      <c r="C643" s="19" t="str">
        <f t="shared" si="65"/>
        <v/>
      </c>
      <c r="D643" s="62" t="str">
        <f t="shared" si="66"/>
        <v/>
      </c>
      <c r="E643" s="19" t="str">
        <f t="shared" si="67"/>
        <v/>
      </c>
      <c r="F643" s="19" t="str">
        <f t="shared" si="68"/>
        <v/>
      </c>
      <c r="G643" s="19" t="str">
        <f t="shared" si="69"/>
        <v/>
      </c>
    </row>
    <row r="644" spans="1:7">
      <c r="A644" s="18" t="str">
        <f t="shared" si="63"/>
        <v/>
      </c>
      <c r="B644" s="20" t="str">
        <f t="shared" si="64"/>
        <v/>
      </c>
      <c r="C644" s="19" t="str">
        <f t="shared" si="65"/>
        <v/>
      </c>
      <c r="D644" s="62" t="str">
        <f t="shared" si="66"/>
        <v/>
      </c>
      <c r="E644" s="19" t="str">
        <f t="shared" si="67"/>
        <v/>
      </c>
      <c r="F644" s="19" t="str">
        <f t="shared" si="68"/>
        <v/>
      </c>
      <c r="G644" s="19" t="str">
        <f t="shared" si="69"/>
        <v/>
      </c>
    </row>
    <row r="645" spans="1:7">
      <c r="A645" s="18" t="str">
        <f t="shared" si="63"/>
        <v/>
      </c>
      <c r="B645" s="20" t="str">
        <f t="shared" si="64"/>
        <v/>
      </c>
      <c r="C645" s="19" t="str">
        <f t="shared" si="65"/>
        <v/>
      </c>
      <c r="D645" s="62" t="str">
        <f t="shared" si="66"/>
        <v/>
      </c>
      <c r="E645" s="19" t="str">
        <f t="shared" si="67"/>
        <v/>
      </c>
      <c r="F645" s="19" t="str">
        <f t="shared" si="68"/>
        <v/>
      </c>
      <c r="G645" s="19" t="str">
        <f t="shared" si="69"/>
        <v/>
      </c>
    </row>
    <row r="646" spans="1:7">
      <c r="A646" s="18" t="str">
        <f t="shared" si="63"/>
        <v/>
      </c>
      <c r="B646" s="20" t="str">
        <f t="shared" si="64"/>
        <v/>
      </c>
      <c r="C646" s="19" t="str">
        <f t="shared" si="65"/>
        <v/>
      </c>
      <c r="D646" s="62" t="str">
        <f t="shared" si="66"/>
        <v/>
      </c>
      <c r="E646" s="19" t="str">
        <f t="shared" si="67"/>
        <v/>
      </c>
      <c r="F646" s="19" t="str">
        <f t="shared" si="68"/>
        <v/>
      </c>
      <c r="G646" s="19" t="str">
        <f t="shared" si="69"/>
        <v/>
      </c>
    </row>
    <row r="647" spans="1:7">
      <c r="A647" s="18" t="str">
        <f t="shared" si="63"/>
        <v/>
      </c>
      <c r="B647" s="20" t="str">
        <f t="shared" si="64"/>
        <v/>
      </c>
      <c r="C647" s="19" t="str">
        <f t="shared" si="65"/>
        <v/>
      </c>
      <c r="D647" s="62" t="str">
        <f t="shared" si="66"/>
        <v/>
      </c>
      <c r="E647" s="19" t="str">
        <f t="shared" si="67"/>
        <v/>
      </c>
      <c r="F647" s="19" t="str">
        <f t="shared" si="68"/>
        <v/>
      </c>
      <c r="G647" s="19" t="str">
        <f t="shared" si="69"/>
        <v/>
      </c>
    </row>
    <row r="648" spans="1:7">
      <c r="A648" s="18" t="str">
        <f t="shared" si="63"/>
        <v/>
      </c>
      <c r="B648" s="20" t="str">
        <f t="shared" si="64"/>
        <v/>
      </c>
      <c r="C648" s="19" t="str">
        <f t="shared" si="65"/>
        <v/>
      </c>
      <c r="D648" s="62" t="str">
        <f t="shared" si="66"/>
        <v/>
      </c>
      <c r="E648" s="19" t="str">
        <f t="shared" si="67"/>
        <v/>
      </c>
      <c r="F648" s="19" t="str">
        <f t="shared" si="68"/>
        <v/>
      </c>
      <c r="G648" s="19" t="str">
        <f t="shared" si="69"/>
        <v/>
      </c>
    </row>
    <row r="649" spans="1:7">
      <c r="A649" s="18" t="str">
        <f t="shared" si="63"/>
        <v/>
      </c>
      <c r="B649" s="20" t="str">
        <f t="shared" si="64"/>
        <v/>
      </c>
      <c r="C649" s="19" t="str">
        <f t="shared" si="65"/>
        <v/>
      </c>
      <c r="D649" s="62" t="str">
        <f t="shared" si="66"/>
        <v/>
      </c>
      <c r="E649" s="19" t="str">
        <f t="shared" si="67"/>
        <v/>
      </c>
      <c r="F649" s="19" t="str">
        <f t="shared" si="68"/>
        <v/>
      </c>
      <c r="G649" s="19" t="str">
        <f t="shared" si="69"/>
        <v/>
      </c>
    </row>
    <row r="650" spans="1:7">
      <c r="A650" s="18" t="str">
        <f t="shared" si="63"/>
        <v/>
      </c>
      <c r="B650" s="20" t="str">
        <f t="shared" si="64"/>
        <v/>
      </c>
      <c r="C650" s="19" t="str">
        <f t="shared" si="65"/>
        <v/>
      </c>
      <c r="D650" s="62" t="str">
        <f t="shared" si="66"/>
        <v/>
      </c>
      <c r="E650" s="19" t="str">
        <f t="shared" si="67"/>
        <v/>
      </c>
      <c r="F650" s="19" t="str">
        <f t="shared" si="68"/>
        <v/>
      </c>
      <c r="G650" s="19" t="str">
        <f t="shared" si="69"/>
        <v/>
      </c>
    </row>
    <row r="651" spans="1:7">
      <c r="A651" s="18" t="str">
        <f t="shared" si="63"/>
        <v/>
      </c>
      <c r="B651" s="20" t="str">
        <f t="shared" si="64"/>
        <v/>
      </c>
      <c r="C651" s="19" t="str">
        <f t="shared" si="65"/>
        <v/>
      </c>
      <c r="D651" s="62" t="str">
        <f t="shared" si="66"/>
        <v/>
      </c>
      <c r="E651" s="19" t="str">
        <f t="shared" si="67"/>
        <v/>
      </c>
      <c r="F651" s="19" t="str">
        <f t="shared" si="68"/>
        <v/>
      </c>
      <c r="G651" s="19" t="str">
        <f t="shared" si="69"/>
        <v/>
      </c>
    </row>
    <row r="652" spans="1:7">
      <c r="A652" s="18" t="str">
        <f t="shared" si="63"/>
        <v/>
      </c>
      <c r="B652" s="20" t="str">
        <f t="shared" si="64"/>
        <v/>
      </c>
      <c r="C652" s="19" t="str">
        <f t="shared" si="65"/>
        <v/>
      </c>
      <c r="D652" s="62" t="str">
        <f t="shared" si="66"/>
        <v/>
      </c>
      <c r="E652" s="19" t="str">
        <f t="shared" si="67"/>
        <v/>
      </c>
      <c r="F652" s="19" t="str">
        <f t="shared" si="68"/>
        <v/>
      </c>
      <c r="G652" s="19" t="str">
        <f t="shared" si="69"/>
        <v/>
      </c>
    </row>
    <row r="653" spans="1:7">
      <c r="A653" s="18" t="str">
        <f t="shared" si="63"/>
        <v/>
      </c>
      <c r="B653" s="20" t="str">
        <f t="shared" si="64"/>
        <v/>
      </c>
      <c r="C653" s="19" t="str">
        <f t="shared" si="65"/>
        <v/>
      </c>
      <c r="D653" s="62" t="str">
        <f t="shared" si="66"/>
        <v/>
      </c>
      <c r="E653" s="19" t="str">
        <f t="shared" si="67"/>
        <v/>
      </c>
      <c r="F653" s="19" t="str">
        <f t="shared" si="68"/>
        <v/>
      </c>
      <c r="G653" s="19" t="str">
        <f t="shared" si="69"/>
        <v/>
      </c>
    </row>
    <row r="654" spans="1:7">
      <c r="A654" s="18" t="str">
        <f t="shared" si="63"/>
        <v/>
      </c>
      <c r="B654" s="20" t="str">
        <f t="shared" si="64"/>
        <v/>
      </c>
      <c r="C654" s="19" t="str">
        <f t="shared" si="65"/>
        <v/>
      </c>
      <c r="D654" s="62" t="str">
        <f t="shared" si="66"/>
        <v/>
      </c>
      <c r="E654" s="19" t="str">
        <f t="shared" si="67"/>
        <v/>
      </c>
      <c r="F654" s="19" t="str">
        <f t="shared" si="68"/>
        <v/>
      </c>
      <c r="G654" s="19" t="str">
        <f t="shared" si="69"/>
        <v/>
      </c>
    </row>
    <row r="655" spans="1:7">
      <c r="A655" s="18" t="str">
        <f t="shared" si="63"/>
        <v/>
      </c>
      <c r="B655" s="20" t="str">
        <f t="shared" si="64"/>
        <v/>
      </c>
      <c r="C655" s="19" t="str">
        <f t="shared" si="65"/>
        <v/>
      </c>
      <c r="D655" s="62" t="str">
        <f t="shared" si="66"/>
        <v/>
      </c>
      <c r="E655" s="19" t="str">
        <f t="shared" si="67"/>
        <v/>
      </c>
      <c r="F655" s="19" t="str">
        <f t="shared" si="68"/>
        <v/>
      </c>
      <c r="G655" s="19" t="str">
        <f t="shared" si="69"/>
        <v/>
      </c>
    </row>
    <row r="656" spans="1:7">
      <c r="A656" s="18" t="str">
        <f t="shared" si="63"/>
        <v/>
      </c>
      <c r="B656" s="20" t="str">
        <f t="shared" si="64"/>
        <v/>
      </c>
      <c r="C656" s="19" t="str">
        <f t="shared" si="65"/>
        <v/>
      </c>
      <c r="D656" s="62" t="str">
        <f t="shared" si="66"/>
        <v/>
      </c>
      <c r="E656" s="19" t="str">
        <f t="shared" si="67"/>
        <v/>
      </c>
      <c r="F656" s="19" t="str">
        <f t="shared" si="68"/>
        <v/>
      </c>
      <c r="G656" s="19" t="str">
        <f t="shared" si="69"/>
        <v/>
      </c>
    </row>
    <row r="657" spans="1:7">
      <c r="A657" s="18" t="str">
        <f t="shared" si="63"/>
        <v/>
      </c>
      <c r="B657" s="20" t="str">
        <f t="shared" si="64"/>
        <v/>
      </c>
      <c r="C657" s="19" t="str">
        <f t="shared" si="65"/>
        <v/>
      </c>
      <c r="D657" s="62" t="str">
        <f t="shared" si="66"/>
        <v/>
      </c>
      <c r="E657" s="19" t="str">
        <f t="shared" si="67"/>
        <v/>
      </c>
      <c r="F657" s="19" t="str">
        <f t="shared" si="68"/>
        <v/>
      </c>
      <c r="G657" s="19" t="str">
        <f t="shared" si="69"/>
        <v/>
      </c>
    </row>
    <row r="658" spans="1:7">
      <c r="A658" s="18" t="str">
        <f t="shared" si="63"/>
        <v/>
      </c>
      <c r="B658" s="20" t="str">
        <f t="shared" si="64"/>
        <v/>
      </c>
      <c r="C658" s="19" t="str">
        <f t="shared" si="65"/>
        <v/>
      </c>
      <c r="D658" s="62" t="str">
        <f t="shared" si="66"/>
        <v/>
      </c>
      <c r="E658" s="19" t="str">
        <f t="shared" si="67"/>
        <v/>
      </c>
      <c r="F658" s="19" t="str">
        <f t="shared" si="68"/>
        <v/>
      </c>
      <c r="G658" s="19" t="str">
        <f t="shared" si="69"/>
        <v/>
      </c>
    </row>
    <row r="659" spans="1:7">
      <c r="A659" s="18" t="str">
        <f t="shared" si="63"/>
        <v/>
      </c>
      <c r="B659" s="20" t="str">
        <f t="shared" si="64"/>
        <v/>
      </c>
      <c r="C659" s="19" t="str">
        <f t="shared" si="65"/>
        <v/>
      </c>
      <c r="D659" s="62" t="str">
        <f t="shared" si="66"/>
        <v/>
      </c>
      <c r="E659" s="19" t="str">
        <f t="shared" si="67"/>
        <v/>
      </c>
      <c r="F659" s="19" t="str">
        <f t="shared" si="68"/>
        <v/>
      </c>
      <c r="G659" s="19" t="str">
        <f t="shared" si="69"/>
        <v/>
      </c>
    </row>
    <row r="660" spans="1:7">
      <c r="A660" s="18" t="str">
        <f t="shared" si="63"/>
        <v/>
      </c>
      <c r="B660" s="20" t="str">
        <f t="shared" si="64"/>
        <v/>
      </c>
      <c r="C660" s="19" t="str">
        <f t="shared" si="65"/>
        <v/>
      </c>
      <c r="D660" s="62" t="str">
        <f t="shared" si="66"/>
        <v/>
      </c>
      <c r="E660" s="19" t="str">
        <f t="shared" si="67"/>
        <v/>
      </c>
      <c r="F660" s="19" t="str">
        <f t="shared" si="68"/>
        <v/>
      </c>
      <c r="G660" s="19" t="str">
        <f t="shared" si="69"/>
        <v/>
      </c>
    </row>
    <row r="661" spans="1:7">
      <c r="A661" s="18" t="str">
        <f t="shared" si="63"/>
        <v/>
      </c>
      <c r="B661" s="20" t="str">
        <f t="shared" si="64"/>
        <v/>
      </c>
      <c r="C661" s="19" t="str">
        <f t="shared" si="65"/>
        <v/>
      </c>
      <c r="D661" s="62" t="str">
        <f t="shared" si="66"/>
        <v/>
      </c>
      <c r="E661" s="19" t="str">
        <f t="shared" si="67"/>
        <v/>
      </c>
      <c r="F661" s="19" t="str">
        <f t="shared" si="68"/>
        <v/>
      </c>
      <c r="G661" s="19" t="str">
        <f t="shared" si="69"/>
        <v/>
      </c>
    </row>
    <row r="662" spans="1:7">
      <c r="A662" s="18" t="str">
        <f t="shared" ref="A662:A725" si="70">IF(G661="","",IF(roundOpt,IF(OR(A661&gt;=nper,ROUND(G661,2)&lt;=0),"",A661+1),IF(OR(A661&gt;=nper,G661&lt;=0),"",A661+1)))</f>
        <v/>
      </c>
      <c r="B662" s="20" t="str">
        <f t="shared" ref="B662:B725" si="71">IF(A662="","",IF(OR(periods_per_year=26,periods_per_year=52),IF(periods_per_year=26,IF(A662=1,fpdate,B661+14),IF(periods_per_year=52,IF(A662=1,fpdate,B661+7),"n/a")),IF(periods_per_year=24,DATE(YEAR(fpdate),MONTH(fpdate)+(A662-1)/2+IF(AND(DAY(fpdate)&gt;=15,MOD(A662,2)=0),1,0),IF(MOD(A662,2)=0,IF(DAY(fpdate)&gt;=15,DAY(fpdate)-14,DAY(fpdate)+14),DAY(fpdate))),IF(DAY(DATE(YEAR(fpdate),MONTH(fpdate)+(A662-1)*months_per_period,DAY(fpdate)))&lt;&gt;DAY(fpdate),DATE(YEAR(fpdate),MONTH(fpdate)+(A662-1)*months_per_period+1,0),DATE(YEAR(fpdate),MONTH(fpdate)+(A662-1)*months_per_period,DAY(fpdate))))))</f>
        <v/>
      </c>
      <c r="C662" s="19" t="str">
        <f t="shared" ref="C662:C725" si="72">IF(A662="","",IF(roundOpt,IF(OR(A662=nper,payment&gt;ROUND((1+rate)*G661,2)),ROUND((1+rate)*G661,2),payment),IF(OR(A662=nper,payment&gt;(1+rate)*G661),(1+rate)*G661,payment)))</f>
        <v/>
      </c>
      <c r="D662" s="62" t="str">
        <f t="shared" ref="D662:D725" si="73">C662</f>
        <v/>
      </c>
      <c r="E662" s="19" t="str">
        <f t="shared" si="67"/>
        <v/>
      </c>
      <c r="F662" s="19" t="str">
        <f t="shared" si="68"/>
        <v/>
      </c>
      <c r="G662" s="19" t="str">
        <f t="shared" si="69"/>
        <v/>
      </c>
    </row>
    <row r="663" spans="1:7">
      <c r="A663" s="18" t="str">
        <f t="shared" si="70"/>
        <v/>
      </c>
      <c r="B663" s="20" t="str">
        <f t="shared" si="71"/>
        <v/>
      </c>
      <c r="C663" s="19" t="str">
        <f t="shared" si="72"/>
        <v/>
      </c>
      <c r="D663" s="62" t="str">
        <f t="shared" si="73"/>
        <v/>
      </c>
      <c r="E663" s="19" t="str">
        <f t="shared" ref="E663:E726" si="74">IF(A663="","",IF(AND(A663=1,pmtType=1),0,IF(roundOpt,ROUND(rate*G662,2),rate*G662)))</f>
        <v/>
      </c>
      <c r="F663" s="19" t="str">
        <f t="shared" ref="F663:F726" si="75">IF(A663="","",D663-E663)</f>
        <v/>
      </c>
      <c r="G663" s="19" t="str">
        <f t="shared" ref="G663:G726" si="76">IF(A663="","",G662-F663)</f>
        <v/>
      </c>
    </row>
    <row r="664" spans="1:7">
      <c r="A664" s="18" t="str">
        <f t="shared" si="70"/>
        <v/>
      </c>
      <c r="B664" s="20" t="str">
        <f t="shared" si="71"/>
        <v/>
      </c>
      <c r="C664" s="19" t="str">
        <f t="shared" si="72"/>
        <v/>
      </c>
      <c r="D664" s="62" t="str">
        <f t="shared" si="73"/>
        <v/>
      </c>
      <c r="E664" s="19" t="str">
        <f t="shared" si="74"/>
        <v/>
      </c>
      <c r="F664" s="19" t="str">
        <f t="shared" si="75"/>
        <v/>
      </c>
      <c r="G664" s="19" t="str">
        <f t="shared" si="76"/>
        <v/>
      </c>
    </row>
    <row r="665" spans="1:7">
      <c r="A665" s="18" t="str">
        <f t="shared" si="70"/>
        <v/>
      </c>
      <c r="B665" s="20" t="str">
        <f t="shared" si="71"/>
        <v/>
      </c>
      <c r="C665" s="19" t="str">
        <f t="shared" si="72"/>
        <v/>
      </c>
      <c r="D665" s="62" t="str">
        <f t="shared" si="73"/>
        <v/>
      </c>
      <c r="E665" s="19" t="str">
        <f t="shared" si="74"/>
        <v/>
      </c>
      <c r="F665" s="19" t="str">
        <f t="shared" si="75"/>
        <v/>
      </c>
      <c r="G665" s="19" t="str">
        <f t="shared" si="76"/>
        <v/>
      </c>
    </row>
    <row r="666" spans="1:7">
      <c r="A666" s="18" t="str">
        <f t="shared" si="70"/>
        <v/>
      </c>
      <c r="B666" s="20" t="str">
        <f t="shared" si="71"/>
        <v/>
      </c>
      <c r="C666" s="19" t="str">
        <f t="shared" si="72"/>
        <v/>
      </c>
      <c r="D666" s="62" t="str">
        <f t="shared" si="73"/>
        <v/>
      </c>
      <c r="E666" s="19" t="str">
        <f t="shared" si="74"/>
        <v/>
      </c>
      <c r="F666" s="19" t="str">
        <f t="shared" si="75"/>
        <v/>
      </c>
      <c r="G666" s="19" t="str">
        <f t="shared" si="76"/>
        <v/>
      </c>
    </row>
    <row r="667" spans="1:7">
      <c r="A667" s="18" t="str">
        <f t="shared" si="70"/>
        <v/>
      </c>
      <c r="B667" s="20" t="str">
        <f t="shared" si="71"/>
        <v/>
      </c>
      <c r="C667" s="19" t="str">
        <f t="shared" si="72"/>
        <v/>
      </c>
      <c r="D667" s="62" t="str">
        <f t="shared" si="73"/>
        <v/>
      </c>
      <c r="E667" s="19" t="str">
        <f t="shared" si="74"/>
        <v/>
      </c>
      <c r="F667" s="19" t="str">
        <f t="shared" si="75"/>
        <v/>
      </c>
      <c r="G667" s="19" t="str">
        <f t="shared" si="76"/>
        <v/>
      </c>
    </row>
    <row r="668" spans="1:7">
      <c r="A668" s="18" t="str">
        <f t="shared" si="70"/>
        <v/>
      </c>
      <c r="B668" s="20" t="str">
        <f t="shared" si="71"/>
        <v/>
      </c>
      <c r="C668" s="19" t="str">
        <f t="shared" si="72"/>
        <v/>
      </c>
      <c r="D668" s="62" t="str">
        <f t="shared" si="73"/>
        <v/>
      </c>
      <c r="E668" s="19" t="str">
        <f t="shared" si="74"/>
        <v/>
      </c>
      <c r="F668" s="19" t="str">
        <f t="shared" si="75"/>
        <v/>
      </c>
      <c r="G668" s="19" t="str">
        <f t="shared" si="76"/>
        <v/>
      </c>
    </row>
    <row r="669" spans="1:7">
      <c r="A669" s="18" t="str">
        <f t="shared" si="70"/>
        <v/>
      </c>
      <c r="B669" s="20" t="str">
        <f t="shared" si="71"/>
        <v/>
      </c>
      <c r="C669" s="19" t="str">
        <f t="shared" si="72"/>
        <v/>
      </c>
      <c r="D669" s="62" t="str">
        <f t="shared" si="73"/>
        <v/>
      </c>
      <c r="E669" s="19" t="str">
        <f t="shared" si="74"/>
        <v/>
      </c>
      <c r="F669" s="19" t="str">
        <f t="shared" si="75"/>
        <v/>
      </c>
      <c r="G669" s="19" t="str">
        <f t="shared" si="76"/>
        <v/>
      </c>
    </row>
    <row r="670" spans="1:7">
      <c r="A670" s="18" t="str">
        <f t="shared" si="70"/>
        <v/>
      </c>
      <c r="B670" s="20" t="str">
        <f t="shared" si="71"/>
        <v/>
      </c>
      <c r="C670" s="19" t="str">
        <f t="shared" si="72"/>
        <v/>
      </c>
      <c r="D670" s="62" t="str">
        <f t="shared" si="73"/>
        <v/>
      </c>
      <c r="E670" s="19" t="str">
        <f t="shared" si="74"/>
        <v/>
      </c>
      <c r="F670" s="19" t="str">
        <f t="shared" si="75"/>
        <v/>
      </c>
      <c r="G670" s="19" t="str">
        <f t="shared" si="76"/>
        <v/>
      </c>
    </row>
    <row r="671" spans="1:7">
      <c r="A671" s="18" t="str">
        <f t="shared" si="70"/>
        <v/>
      </c>
      <c r="B671" s="20" t="str">
        <f t="shared" si="71"/>
        <v/>
      </c>
      <c r="C671" s="19" t="str">
        <f t="shared" si="72"/>
        <v/>
      </c>
      <c r="D671" s="62" t="str">
        <f t="shared" si="73"/>
        <v/>
      </c>
      <c r="E671" s="19" t="str">
        <f t="shared" si="74"/>
        <v/>
      </c>
      <c r="F671" s="19" t="str">
        <f t="shared" si="75"/>
        <v/>
      </c>
      <c r="G671" s="19" t="str">
        <f t="shared" si="76"/>
        <v/>
      </c>
    </row>
    <row r="672" spans="1:7">
      <c r="A672" s="18" t="str">
        <f t="shared" si="70"/>
        <v/>
      </c>
      <c r="B672" s="20" t="str">
        <f t="shared" si="71"/>
        <v/>
      </c>
      <c r="C672" s="19" t="str">
        <f t="shared" si="72"/>
        <v/>
      </c>
      <c r="D672" s="62" t="str">
        <f t="shared" si="73"/>
        <v/>
      </c>
      <c r="E672" s="19" t="str">
        <f t="shared" si="74"/>
        <v/>
      </c>
      <c r="F672" s="19" t="str">
        <f t="shared" si="75"/>
        <v/>
      </c>
      <c r="G672" s="19" t="str">
        <f t="shared" si="76"/>
        <v/>
      </c>
    </row>
    <row r="673" spans="1:7">
      <c r="A673" s="18" t="str">
        <f t="shared" si="70"/>
        <v/>
      </c>
      <c r="B673" s="20" t="str">
        <f t="shared" si="71"/>
        <v/>
      </c>
      <c r="C673" s="19" t="str">
        <f t="shared" si="72"/>
        <v/>
      </c>
      <c r="D673" s="62" t="str">
        <f t="shared" si="73"/>
        <v/>
      </c>
      <c r="E673" s="19" t="str">
        <f t="shared" si="74"/>
        <v/>
      </c>
      <c r="F673" s="19" t="str">
        <f t="shared" si="75"/>
        <v/>
      </c>
      <c r="G673" s="19" t="str">
        <f t="shared" si="76"/>
        <v/>
      </c>
    </row>
    <row r="674" spans="1:7">
      <c r="A674" s="18" t="str">
        <f t="shared" si="70"/>
        <v/>
      </c>
      <c r="B674" s="20" t="str">
        <f t="shared" si="71"/>
        <v/>
      </c>
      <c r="C674" s="19" t="str">
        <f t="shared" si="72"/>
        <v/>
      </c>
      <c r="D674" s="62" t="str">
        <f t="shared" si="73"/>
        <v/>
      </c>
      <c r="E674" s="19" t="str">
        <f t="shared" si="74"/>
        <v/>
      </c>
      <c r="F674" s="19" t="str">
        <f t="shared" si="75"/>
        <v/>
      </c>
      <c r="G674" s="19" t="str">
        <f t="shared" si="76"/>
        <v/>
      </c>
    </row>
    <row r="675" spans="1:7">
      <c r="A675" s="18" t="str">
        <f t="shared" si="70"/>
        <v/>
      </c>
      <c r="B675" s="20" t="str">
        <f t="shared" si="71"/>
        <v/>
      </c>
      <c r="C675" s="19" t="str">
        <f t="shared" si="72"/>
        <v/>
      </c>
      <c r="D675" s="62" t="str">
        <f t="shared" si="73"/>
        <v/>
      </c>
      <c r="E675" s="19" t="str">
        <f t="shared" si="74"/>
        <v/>
      </c>
      <c r="F675" s="19" t="str">
        <f t="shared" si="75"/>
        <v/>
      </c>
      <c r="G675" s="19" t="str">
        <f t="shared" si="76"/>
        <v/>
      </c>
    </row>
    <row r="676" spans="1:7">
      <c r="A676" s="18" t="str">
        <f t="shared" si="70"/>
        <v/>
      </c>
      <c r="B676" s="20" t="str">
        <f t="shared" si="71"/>
        <v/>
      </c>
      <c r="C676" s="19" t="str">
        <f t="shared" si="72"/>
        <v/>
      </c>
      <c r="D676" s="62" t="str">
        <f t="shared" si="73"/>
        <v/>
      </c>
      <c r="E676" s="19" t="str">
        <f t="shared" si="74"/>
        <v/>
      </c>
      <c r="F676" s="19" t="str">
        <f t="shared" si="75"/>
        <v/>
      </c>
      <c r="G676" s="19" t="str">
        <f t="shared" si="76"/>
        <v/>
      </c>
    </row>
    <row r="677" spans="1:7">
      <c r="A677" s="18" t="str">
        <f t="shared" si="70"/>
        <v/>
      </c>
      <c r="B677" s="20" t="str">
        <f t="shared" si="71"/>
        <v/>
      </c>
      <c r="C677" s="19" t="str">
        <f t="shared" si="72"/>
        <v/>
      </c>
      <c r="D677" s="62" t="str">
        <f t="shared" si="73"/>
        <v/>
      </c>
      <c r="E677" s="19" t="str">
        <f t="shared" si="74"/>
        <v/>
      </c>
      <c r="F677" s="19" t="str">
        <f t="shared" si="75"/>
        <v/>
      </c>
      <c r="G677" s="19" t="str">
        <f t="shared" si="76"/>
        <v/>
      </c>
    </row>
    <row r="678" spans="1:7">
      <c r="A678" s="18" t="str">
        <f t="shared" si="70"/>
        <v/>
      </c>
      <c r="B678" s="20" t="str">
        <f t="shared" si="71"/>
        <v/>
      </c>
      <c r="C678" s="19" t="str">
        <f t="shared" si="72"/>
        <v/>
      </c>
      <c r="D678" s="62" t="str">
        <f t="shared" si="73"/>
        <v/>
      </c>
      <c r="E678" s="19" t="str">
        <f t="shared" si="74"/>
        <v/>
      </c>
      <c r="F678" s="19" t="str">
        <f t="shared" si="75"/>
        <v/>
      </c>
      <c r="G678" s="19" t="str">
        <f t="shared" si="76"/>
        <v/>
      </c>
    </row>
    <row r="679" spans="1:7">
      <c r="A679" s="18" t="str">
        <f t="shared" si="70"/>
        <v/>
      </c>
      <c r="B679" s="20" t="str">
        <f t="shared" si="71"/>
        <v/>
      </c>
      <c r="C679" s="19" t="str">
        <f t="shared" si="72"/>
        <v/>
      </c>
      <c r="D679" s="62" t="str">
        <f t="shared" si="73"/>
        <v/>
      </c>
      <c r="E679" s="19" t="str">
        <f t="shared" si="74"/>
        <v/>
      </c>
      <c r="F679" s="19" t="str">
        <f t="shared" si="75"/>
        <v/>
      </c>
      <c r="G679" s="19" t="str">
        <f t="shared" si="76"/>
        <v/>
      </c>
    </row>
    <row r="680" spans="1:7">
      <c r="A680" s="18" t="str">
        <f t="shared" si="70"/>
        <v/>
      </c>
      <c r="B680" s="20" t="str">
        <f t="shared" si="71"/>
        <v/>
      </c>
      <c r="C680" s="19" t="str">
        <f t="shared" si="72"/>
        <v/>
      </c>
      <c r="D680" s="62" t="str">
        <f t="shared" si="73"/>
        <v/>
      </c>
      <c r="E680" s="19" t="str">
        <f t="shared" si="74"/>
        <v/>
      </c>
      <c r="F680" s="19" t="str">
        <f t="shared" si="75"/>
        <v/>
      </c>
      <c r="G680" s="19" t="str">
        <f t="shared" si="76"/>
        <v/>
      </c>
    </row>
    <row r="681" spans="1:7">
      <c r="A681" s="18" t="str">
        <f t="shared" si="70"/>
        <v/>
      </c>
      <c r="B681" s="20" t="str">
        <f t="shared" si="71"/>
        <v/>
      </c>
      <c r="C681" s="19" t="str">
        <f t="shared" si="72"/>
        <v/>
      </c>
      <c r="D681" s="62" t="str">
        <f t="shared" si="73"/>
        <v/>
      </c>
      <c r="E681" s="19" t="str">
        <f t="shared" si="74"/>
        <v/>
      </c>
      <c r="F681" s="19" t="str">
        <f t="shared" si="75"/>
        <v/>
      </c>
      <c r="G681" s="19" t="str">
        <f t="shared" si="76"/>
        <v/>
      </c>
    </row>
    <row r="682" spans="1:7">
      <c r="A682" s="18" t="str">
        <f t="shared" si="70"/>
        <v/>
      </c>
      <c r="B682" s="20" t="str">
        <f t="shared" si="71"/>
        <v/>
      </c>
      <c r="C682" s="19" t="str">
        <f t="shared" si="72"/>
        <v/>
      </c>
      <c r="D682" s="62" t="str">
        <f t="shared" si="73"/>
        <v/>
      </c>
      <c r="E682" s="19" t="str">
        <f t="shared" si="74"/>
        <v/>
      </c>
      <c r="F682" s="19" t="str">
        <f t="shared" si="75"/>
        <v/>
      </c>
      <c r="G682" s="19" t="str">
        <f t="shared" si="76"/>
        <v/>
      </c>
    </row>
    <row r="683" spans="1:7">
      <c r="A683" s="18" t="str">
        <f t="shared" si="70"/>
        <v/>
      </c>
      <c r="B683" s="20" t="str">
        <f t="shared" si="71"/>
        <v/>
      </c>
      <c r="C683" s="19" t="str">
        <f t="shared" si="72"/>
        <v/>
      </c>
      <c r="D683" s="62" t="str">
        <f t="shared" si="73"/>
        <v/>
      </c>
      <c r="E683" s="19" t="str">
        <f t="shared" si="74"/>
        <v/>
      </c>
      <c r="F683" s="19" t="str">
        <f t="shared" si="75"/>
        <v/>
      </c>
      <c r="G683" s="19" t="str">
        <f t="shared" si="76"/>
        <v/>
      </c>
    </row>
    <row r="684" spans="1:7">
      <c r="A684" s="18" t="str">
        <f t="shared" si="70"/>
        <v/>
      </c>
      <c r="B684" s="20" t="str">
        <f t="shared" si="71"/>
        <v/>
      </c>
      <c r="C684" s="19" t="str">
        <f t="shared" si="72"/>
        <v/>
      </c>
      <c r="D684" s="62" t="str">
        <f t="shared" si="73"/>
        <v/>
      </c>
      <c r="E684" s="19" t="str">
        <f t="shared" si="74"/>
        <v/>
      </c>
      <c r="F684" s="19" t="str">
        <f t="shared" si="75"/>
        <v/>
      </c>
      <c r="G684" s="19" t="str">
        <f t="shared" si="76"/>
        <v/>
      </c>
    </row>
    <row r="685" spans="1:7">
      <c r="A685" s="18" t="str">
        <f t="shared" si="70"/>
        <v/>
      </c>
      <c r="B685" s="20" t="str">
        <f t="shared" si="71"/>
        <v/>
      </c>
      <c r="C685" s="19" t="str">
        <f t="shared" si="72"/>
        <v/>
      </c>
      <c r="D685" s="62" t="str">
        <f t="shared" si="73"/>
        <v/>
      </c>
      <c r="E685" s="19" t="str">
        <f t="shared" si="74"/>
        <v/>
      </c>
      <c r="F685" s="19" t="str">
        <f t="shared" si="75"/>
        <v/>
      </c>
      <c r="G685" s="19" t="str">
        <f t="shared" si="76"/>
        <v/>
      </c>
    </row>
    <row r="686" spans="1:7">
      <c r="A686" s="18" t="str">
        <f t="shared" si="70"/>
        <v/>
      </c>
      <c r="B686" s="20" t="str">
        <f t="shared" si="71"/>
        <v/>
      </c>
      <c r="C686" s="19" t="str">
        <f t="shared" si="72"/>
        <v/>
      </c>
      <c r="D686" s="62" t="str">
        <f t="shared" si="73"/>
        <v/>
      </c>
      <c r="E686" s="19" t="str">
        <f t="shared" si="74"/>
        <v/>
      </c>
      <c r="F686" s="19" t="str">
        <f t="shared" si="75"/>
        <v/>
      </c>
      <c r="G686" s="19" t="str">
        <f t="shared" si="76"/>
        <v/>
      </c>
    </row>
    <row r="687" spans="1:7">
      <c r="A687" s="18" t="str">
        <f t="shared" si="70"/>
        <v/>
      </c>
      <c r="B687" s="20" t="str">
        <f t="shared" si="71"/>
        <v/>
      </c>
      <c r="C687" s="19" t="str">
        <f t="shared" si="72"/>
        <v/>
      </c>
      <c r="D687" s="62" t="str">
        <f t="shared" si="73"/>
        <v/>
      </c>
      <c r="E687" s="19" t="str">
        <f t="shared" si="74"/>
        <v/>
      </c>
      <c r="F687" s="19" t="str">
        <f t="shared" si="75"/>
        <v/>
      </c>
      <c r="G687" s="19" t="str">
        <f t="shared" si="76"/>
        <v/>
      </c>
    </row>
    <row r="688" spans="1:7">
      <c r="A688" s="18" t="str">
        <f t="shared" si="70"/>
        <v/>
      </c>
      <c r="B688" s="20" t="str">
        <f t="shared" si="71"/>
        <v/>
      </c>
      <c r="C688" s="19" t="str">
        <f t="shared" si="72"/>
        <v/>
      </c>
      <c r="D688" s="62" t="str">
        <f t="shared" si="73"/>
        <v/>
      </c>
      <c r="E688" s="19" t="str">
        <f t="shared" si="74"/>
        <v/>
      </c>
      <c r="F688" s="19" t="str">
        <f t="shared" si="75"/>
        <v/>
      </c>
      <c r="G688" s="19" t="str">
        <f t="shared" si="76"/>
        <v/>
      </c>
    </row>
    <row r="689" spans="1:7">
      <c r="A689" s="18" t="str">
        <f t="shared" si="70"/>
        <v/>
      </c>
      <c r="B689" s="20" t="str">
        <f t="shared" si="71"/>
        <v/>
      </c>
      <c r="C689" s="19" t="str">
        <f t="shared" si="72"/>
        <v/>
      </c>
      <c r="D689" s="62" t="str">
        <f t="shared" si="73"/>
        <v/>
      </c>
      <c r="E689" s="19" t="str">
        <f t="shared" si="74"/>
        <v/>
      </c>
      <c r="F689" s="19" t="str">
        <f t="shared" si="75"/>
        <v/>
      </c>
      <c r="G689" s="19" t="str">
        <f t="shared" si="76"/>
        <v/>
      </c>
    </row>
    <row r="690" spans="1:7">
      <c r="A690" s="18" t="str">
        <f t="shared" si="70"/>
        <v/>
      </c>
      <c r="B690" s="20" t="str">
        <f t="shared" si="71"/>
        <v/>
      </c>
      <c r="C690" s="19" t="str">
        <f t="shared" si="72"/>
        <v/>
      </c>
      <c r="D690" s="62" t="str">
        <f t="shared" si="73"/>
        <v/>
      </c>
      <c r="E690" s="19" t="str">
        <f t="shared" si="74"/>
        <v/>
      </c>
      <c r="F690" s="19" t="str">
        <f t="shared" si="75"/>
        <v/>
      </c>
      <c r="G690" s="19" t="str">
        <f t="shared" si="76"/>
        <v/>
      </c>
    </row>
    <row r="691" spans="1:7">
      <c r="A691" s="18" t="str">
        <f t="shared" si="70"/>
        <v/>
      </c>
      <c r="B691" s="20" t="str">
        <f t="shared" si="71"/>
        <v/>
      </c>
      <c r="C691" s="19" t="str">
        <f t="shared" si="72"/>
        <v/>
      </c>
      <c r="D691" s="62" t="str">
        <f t="shared" si="73"/>
        <v/>
      </c>
      <c r="E691" s="19" t="str">
        <f t="shared" si="74"/>
        <v/>
      </c>
      <c r="F691" s="19" t="str">
        <f t="shared" si="75"/>
        <v/>
      </c>
      <c r="G691" s="19" t="str">
        <f t="shared" si="76"/>
        <v/>
      </c>
    </row>
    <row r="692" spans="1:7">
      <c r="A692" s="18" t="str">
        <f t="shared" si="70"/>
        <v/>
      </c>
      <c r="B692" s="20" t="str">
        <f t="shared" si="71"/>
        <v/>
      </c>
      <c r="C692" s="19" t="str">
        <f t="shared" si="72"/>
        <v/>
      </c>
      <c r="D692" s="62" t="str">
        <f t="shared" si="73"/>
        <v/>
      </c>
      <c r="E692" s="19" t="str">
        <f t="shared" si="74"/>
        <v/>
      </c>
      <c r="F692" s="19" t="str">
        <f t="shared" si="75"/>
        <v/>
      </c>
      <c r="G692" s="19" t="str">
        <f t="shared" si="76"/>
        <v/>
      </c>
    </row>
    <row r="693" spans="1:7">
      <c r="A693" s="18" t="str">
        <f t="shared" si="70"/>
        <v/>
      </c>
      <c r="B693" s="20" t="str">
        <f t="shared" si="71"/>
        <v/>
      </c>
      <c r="C693" s="19" t="str">
        <f t="shared" si="72"/>
        <v/>
      </c>
      <c r="D693" s="62" t="str">
        <f t="shared" si="73"/>
        <v/>
      </c>
      <c r="E693" s="19" t="str">
        <f t="shared" si="74"/>
        <v/>
      </c>
      <c r="F693" s="19" t="str">
        <f t="shared" si="75"/>
        <v/>
      </c>
      <c r="G693" s="19" t="str">
        <f t="shared" si="76"/>
        <v/>
      </c>
    </row>
    <row r="694" spans="1:7">
      <c r="A694" s="18" t="str">
        <f t="shared" si="70"/>
        <v/>
      </c>
      <c r="B694" s="20" t="str">
        <f t="shared" si="71"/>
        <v/>
      </c>
      <c r="C694" s="19" t="str">
        <f t="shared" si="72"/>
        <v/>
      </c>
      <c r="D694" s="62" t="str">
        <f t="shared" si="73"/>
        <v/>
      </c>
      <c r="E694" s="19" t="str">
        <f t="shared" si="74"/>
        <v/>
      </c>
      <c r="F694" s="19" t="str">
        <f t="shared" si="75"/>
        <v/>
      </c>
      <c r="G694" s="19" t="str">
        <f t="shared" si="76"/>
        <v/>
      </c>
    </row>
    <row r="695" spans="1:7">
      <c r="A695" s="18" t="str">
        <f t="shared" si="70"/>
        <v/>
      </c>
      <c r="B695" s="20" t="str">
        <f t="shared" si="71"/>
        <v/>
      </c>
      <c r="C695" s="19" t="str">
        <f t="shared" si="72"/>
        <v/>
      </c>
      <c r="D695" s="62" t="str">
        <f t="shared" si="73"/>
        <v/>
      </c>
      <c r="E695" s="19" t="str">
        <f t="shared" si="74"/>
        <v/>
      </c>
      <c r="F695" s="19" t="str">
        <f t="shared" si="75"/>
        <v/>
      </c>
      <c r="G695" s="19" t="str">
        <f t="shared" si="76"/>
        <v/>
      </c>
    </row>
    <row r="696" spans="1:7">
      <c r="A696" s="18" t="str">
        <f t="shared" si="70"/>
        <v/>
      </c>
      <c r="B696" s="20" t="str">
        <f t="shared" si="71"/>
        <v/>
      </c>
      <c r="C696" s="19" t="str">
        <f t="shared" si="72"/>
        <v/>
      </c>
      <c r="D696" s="62" t="str">
        <f t="shared" si="73"/>
        <v/>
      </c>
      <c r="E696" s="19" t="str">
        <f t="shared" si="74"/>
        <v/>
      </c>
      <c r="F696" s="19" t="str">
        <f t="shared" si="75"/>
        <v/>
      </c>
      <c r="G696" s="19" t="str">
        <f t="shared" si="76"/>
        <v/>
      </c>
    </row>
    <row r="697" spans="1:7">
      <c r="A697" s="18" t="str">
        <f t="shared" si="70"/>
        <v/>
      </c>
      <c r="B697" s="20" t="str">
        <f t="shared" si="71"/>
        <v/>
      </c>
      <c r="C697" s="19" t="str">
        <f t="shared" si="72"/>
        <v/>
      </c>
      <c r="D697" s="62" t="str">
        <f t="shared" si="73"/>
        <v/>
      </c>
      <c r="E697" s="19" t="str">
        <f t="shared" si="74"/>
        <v/>
      </c>
      <c r="F697" s="19" t="str">
        <f t="shared" si="75"/>
        <v/>
      </c>
      <c r="G697" s="19" t="str">
        <f t="shared" si="76"/>
        <v/>
      </c>
    </row>
    <row r="698" spans="1:7">
      <c r="A698" s="18" t="str">
        <f t="shared" si="70"/>
        <v/>
      </c>
      <c r="B698" s="20" t="str">
        <f t="shared" si="71"/>
        <v/>
      </c>
      <c r="C698" s="19" t="str">
        <f t="shared" si="72"/>
        <v/>
      </c>
      <c r="D698" s="62" t="str">
        <f t="shared" si="73"/>
        <v/>
      </c>
      <c r="E698" s="19" t="str">
        <f t="shared" si="74"/>
        <v/>
      </c>
      <c r="F698" s="19" t="str">
        <f t="shared" si="75"/>
        <v/>
      </c>
      <c r="G698" s="19" t="str">
        <f t="shared" si="76"/>
        <v/>
      </c>
    </row>
    <row r="699" spans="1:7">
      <c r="A699" s="18" t="str">
        <f t="shared" si="70"/>
        <v/>
      </c>
      <c r="B699" s="20" t="str">
        <f t="shared" si="71"/>
        <v/>
      </c>
      <c r="C699" s="19" t="str">
        <f t="shared" si="72"/>
        <v/>
      </c>
      <c r="D699" s="62" t="str">
        <f t="shared" si="73"/>
        <v/>
      </c>
      <c r="E699" s="19" t="str">
        <f t="shared" si="74"/>
        <v/>
      </c>
      <c r="F699" s="19" t="str">
        <f t="shared" si="75"/>
        <v/>
      </c>
      <c r="G699" s="19" t="str">
        <f t="shared" si="76"/>
        <v/>
      </c>
    </row>
    <row r="700" spans="1:7">
      <c r="A700" s="18" t="str">
        <f t="shared" si="70"/>
        <v/>
      </c>
      <c r="B700" s="20" t="str">
        <f t="shared" si="71"/>
        <v/>
      </c>
      <c r="C700" s="19" t="str">
        <f t="shared" si="72"/>
        <v/>
      </c>
      <c r="D700" s="62" t="str">
        <f t="shared" si="73"/>
        <v/>
      </c>
      <c r="E700" s="19" t="str">
        <f t="shared" si="74"/>
        <v/>
      </c>
      <c r="F700" s="19" t="str">
        <f t="shared" si="75"/>
        <v/>
      </c>
      <c r="G700" s="19" t="str">
        <f t="shared" si="76"/>
        <v/>
      </c>
    </row>
    <row r="701" spans="1:7">
      <c r="A701" s="18" t="str">
        <f t="shared" si="70"/>
        <v/>
      </c>
      <c r="B701" s="20" t="str">
        <f t="shared" si="71"/>
        <v/>
      </c>
      <c r="C701" s="19" t="str">
        <f t="shared" si="72"/>
        <v/>
      </c>
      <c r="D701" s="62" t="str">
        <f t="shared" si="73"/>
        <v/>
      </c>
      <c r="E701" s="19" t="str">
        <f t="shared" si="74"/>
        <v/>
      </c>
      <c r="F701" s="19" t="str">
        <f t="shared" si="75"/>
        <v/>
      </c>
      <c r="G701" s="19" t="str">
        <f t="shared" si="76"/>
        <v/>
      </c>
    </row>
    <row r="702" spans="1:7">
      <c r="A702" s="18" t="str">
        <f t="shared" si="70"/>
        <v/>
      </c>
      <c r="B702" s="20" t="str">
        <f t="shared" si="71"/>
        <v/>
      </c>
      <c r="C702" s="19" t="str">
        <f t="shared" si="72"/>
        <v/>
      </c>
      <c r="D702" s="62" t="str">
        <f t="shared" si="73"/>
        <v/>
      </c>
      <c r="E702" s="19" t="str">
        <f t="shared" si="74"/>
        <v/>
      </c>
      <c r="F702" s="19" t="str">
        <f t="shared" si="75"/>
        <v/>
      </c>
      <c r="G702" s="19" t="str">
        <f t="shared" si="76"/>
        <v/>
      </c>
    </row>
    <row r="703" spans="1:7">
      <c r="A703" s="18" t="str">
        <f t="shared" si="70"/>
        <v/>
      </c>
      <c r="B703" s="20" t="str">
        <f t="shared" si="71"/>
        <v/>
      </c>
      <c r="C703" s="19" t="str">
        <f t="shared" si="72"/>
        <v/>
      </c>
      <c r="D703" s="62" t="str">
        <f t="shared" si="73"/>
        <v/>
      </c>
      <c r="E703" s="19" t="str">
        <f t="shared" si="74"/>
        <v/>
      </c>
      <c r="F703" s="19" t="str">
        <f t="shared" si="75"/>
        <v/>
      </c>
      <c r="G703" s="19" t="str">
        <f t="shared" si="76"/>
        <v/>
      </c>
    </row>
    <row r="704" spans="1:7">
      <c r="A704" s="18" t="str">
        <f t="shared" si="70"/>
        <v/>
      </c>
      <c r="B704" s="20" t="str">
        <f t="shared" si="71"/>
        <v/>
      </c>
      <c r="C704" s="19" t="str">
        <f t="shared" si="72"/>
        <v/>
      </c>
      <c r="D704" s="62" t="str">
        <f t="shared" si="73"/>
        <v/>
      </c>
      <c r="E704" s="19" t="str">
        <f t="shared" si="74"/>
        <v/>
      </c>
      <c r="F704" s="19" t="str">
        <f t="shared" si="75"/>
        <v/>
      </c>
      <c r="G704" s="19" t="str">
        <f t="shared" si="76"/>
        <v/>
      </c>
    </row>
    <row r="705" spans="1:7">
      <c r="A705" s="18" t="str">
        <f t="shared" si="70"/>
        <v/>
      </c>
      <c r="B705" s="20" t="str">
        <f t="shared" si="71"/>
        <v/>
      </c>
      <c r="C705" s="19" t="str">
        <f t="shared" si="72"/>
        <v/>
      </c>
      <c r="D705" s="62" t="str">
        <f t="shared" si="73"/>
        <v/>
      </c>
      <c r="E705" s="19" t="str">
        <f t="shared" si="74"/>
        <v/>
      </c>
      <c r="F705" s="19" t="str">
        <f t="shared" si="75"/>
        <v/>
      </c>
      <c r="G705" s="19" t="str">
        <f t="shared" si="76"/>
        <v/>
      </c>
    </row>
    <row r="706" spans="1:7">
      <c r="A706" s="18" t="str">
        <f t="shared" si="70"/>
        <v/>
      </c>
      <c r="B706" s="20" t="str">
        <f t="shared" si="71"/>
        <v/>
      </c>
      <c r="C706" s="19" t="str">
        <f t="shared" si="72"/>
        <v/>
      </c>
      <c r="D706" s="62" t="str">
        <f t="shared" si="73"/>
        <v/>
      </c>
      <c r="E706" s="19" t="str">
        <f t="shared" si="74"/>
        <v/>
      </c>
      <c r="F706" s="19" t="str">
        <f t="shared" si="75"/>
        <v/>
      </c>
      <c r="G706" s="19" t="str">
        <f t="shared" si="76"/>
        <v/>
      </c>
    </row>
    <row r="707" spans="1:7">
      <c r="A707" s="18" t="str">
        <f t="shared" si="70"/>
        <v/>
      </c>
      <c r="B707" s="20" t="str">
        <f t="shared" si="71"/>
        <v/>
      </c>
      <c r="C707" s="19" t="str">
        <f t="shared" si="72"/>
        <v/>
      </c>
      <c r="D707" s="62" t="str">
        <f t="shared" si="73"/>
        <v/>
      </c>
      <c r="E707" s="19" t="str">
        <f t="shared" si="74"/>
        <v/>
      </c>
      <c r="F707" s="19" t="str">
        <f t="shared" si="75"/>
        <v/>
      </c>
      <c r="G707" s="19" t="str">
        <f t="shared" si="76"/>
        <v/>
      </c>
    </row>
    <row r="708" spans="1:7">
      <c r="A708" s="18" t="str">
        <f t="shared" si="70"/>
        <v/>
      </c>
      <c r="B708" s="20" t="str">
        <f t="shared" si="71"/>
        <v/>
      </c>
      <c r="C708" s="19" t="str">
        <f t="shared" si="72"/>
        <v/>
      </c>
      <c r="D708" s="62" t="str">
        <f t="shared" si="73"/>
        <v/>
      </c>
      <c r="E708" s="19" t="str">
        <f t="shared" si="74"/>
        <v/>
      </c>
      <c r="F708" s="19" t="str">
        <f t="shared" si="75"/>
        <v/>
      </c>
      <c r="G708" s="19" t="str">
        <f t="shared" si="76"/>
        <v/>
      </c>
    </row>
    <row r="709" spans="1:7">
      <c r="A709" s="18" t="str">
        <f t="shared" si="70"/>
        <v/>
      </c>
      <c r="B709" s="20" t="str">
        <f t="shared" si="71"/>
        <v/>
      </c>
      <c r="C709" s="19" t="str">
        <f t="shared" si="72"/>
        <v/>
      </c>
      <c r="D709" s="62" t="str">
        <f t="shared" si="73"/>
        <v/>
      </c>
      <c r="E709" s="19" t="str">
        <f t="shared" si="74"/>
        <v/>
      </c>
      <c r="F709" s="19" t="str">
        <f t="shared" si="75"/>
        <v/>
      </c>
      <c r="G709" s="19" t="str">
        <f t="shared" si="76"/>
        <v/>
      </c>
    </row>
    <row r="710" spans="1:7">
      <c r="A710" s="18" t="str">
        <f t="shared" si="70"/>
        <v/>
      </c>
      <c r="B710" s="20" t="str">
        <f t="shared" si="71"/>
        <v/>
      </c>
      <c r="C710" s="19" t="str">
        <f t="shared" si="72"/>
        <v/>
      </c>
      <c r="D710" s="62" t="str">
        <f t="shared" si="73"/>
        <v/>
      </c>
      <c r="E710" s="19" t="str">
        <f t="shared" si="74"/>
        <v/>
      </c>
      <c r="F710" s="19" t="str">
        <f t="shared" si="75"/>
        <v/>
      </c>
      <c r="G710" s="19" t="str">
        <f t="shared" si="76"/>
        <v/>
      </c>
    </row>
    <row r="711" spans="1:7">
      <c r="A711" s="18" t="str">
        <f t="shared" si="70"/>
        <v/>
      </c>
      <c r="B711" s="20" t="str">
        <f t="shared" si="71"/>
        <v/>
      </c>
      <c r="C711" s="19" t="str">
        <f t="shared" si="72"/>
        <v/>
      </c>
      <c r="D711" s="62" t="str">
        <f t="shared" si="73"/>
        <v/>
      </c>
      <c r="E711" s="19" t="str">
        <f t="shared" si="74"/>
        <v/>
      </c>
      <c r="F711" s="19" t="str">
        <f t="shared" si="75"/>
        <v/>
      </c>
      <c r="G711" s="19" t="str">
        <f t="shared" si="76"/>
        <v/>
      </c>
    </row>
    <row r="712" spans="1:7">
      <c r="A712" s="18" t="str">
        <f t="shared" si="70"/>
        <v/>
      </c>
      <c r="B712" s="20" t="str">
        <f t="shared" si="71"/>
        <v/>
      </c>
      <c r="C712" s="19" t="str">
        <f t="shared" si="72"/>
        <v/>
      </c>
      <c r="D712" s="62" t="str">
        <f t="shared" si="73"/>
        <v/>
      </c>
      <c r="E712" s="19" t="str">
        <f t="shared" si="74"/>
        <v/>
      </c>
      <c r="F712" s="19" t="str">
        <f t="shared" si="75"/>
        <v/>
      </c>
      <c r="G712" s="19" t="str">
        <f t="shared" si="76"/>
        <v/>
      </c>
    </row>
    <row r="713" spans="1:7">
      <c r="A713" s="18" t="str">
        <f t="shared" si="70"/>
        <v/>
      </c>
      <c r="B713" s="20" t="str">
        <f t="shared" si="71"/>
        <v/>
      </c>
      <c r="C713" s="19" t="str">
        <f t="shared" si="72"/>
        <v/>
      </c>
      <c r="D713" s="62" t="str">
        <f t="shared" si="73"/>
        <v/>
      </c>
      <c r="E713" s="19" t="str">
        <f t="shared" si="74"/>
        <v/>
      </c>
      <c r="F713" s="19" t="str">
        <f t="shared" si="75"/>
        <v/>
      </c>
      <c r="G713" s="19" t="str">
        <f t="shared" si="76"/>
        <v/>
      </c>
    </row>
    <row r="714" spans="1:7">
      <c r="A714" s="18" t="str">
        <f t="shared" si="70"/>
        <v/>
      </c>
      <c r="B714" s="20" t="str">
        <f t="shared" si="71"/>
        <v/>
      </c>
      <c r="C714" s="19" t="str">
        <f t="shared" si="72"/>
        <v/>
      </c>
      <c r="D714" s="62" t="str">
        <f t="shared" si="73"/>
        <v/>
      </c>
      <c r="E714" s="19" t="str">
        <f t="shared" si="74"/>
        <v/>
      </c>
      <c r="F714" s="19" t="str">
        <f t="shared" si="75"/>
        <v/>
      </c>
      <c r="G714" s="19" t="str">
        <f t="shared" si="76"/>
        <v/>
      </c>
    </row>
    <row r="715" spans="1:7">
      <c r="A715" s="18" t="str">
        <f t="shared" si="70"/>
        <v/>
      </c>
      <c r="B715" s="20" t="str">
        <f t="shared" si="71"/>
        <v/>
      </c>
      <c r="C715" s="19" t="str">
        <f t="shared" si="72"/>
        <v/>
      </c>
      <c r="D715" s="62" t="str">
        <f t="shared" si="73"/>
        <v/>
      </c>
      <c r="E715" s="19" t="str">
        <f t="shared" si="74"/>
        <v/>
      </c>
      <c r="F715" s="19" t="str">
        <f t="shared" si="75"/>
        <v/>
      </c>
      <c r="G715" s="19" t="str">
        <f t="shared" si="76"/>
        <v/>
      </c>
    </row>
    <row r="716" spans="1:7">
      <c r="A716" s="18" t="str">
        <f t="shared" si="70"/>
        <v/>
      </c>
      <c r="B716" s="20" t="str">
        <f t="shared" si="71"/>
        <v/>
      </c>
      <c r="C716" s="19" t="str">
        <f t="shared" si="72"/>
        <v/>
      </c>
      <c r="D716" s="62" t="str">
        <f t="shared" si="73"/>
        <v/>
      </c>
      <c r="E716" s="19" t="str">
        <f t="shared" si="74"/>
        <v/>
      </c>
      <c r="F716" s="19" t="str">
        <f t="shared" si="75"/>
        <v/>
      </c>
      <c r="G716" s="19" t="str">
        <f t="shared" si="76"/>
        <v/>
      </c>
    </row>
    <row r="717" spans="1:7">
      <c r="A717" s="18" t="str">
        <f t="shared" si="70"/>
        <v/>
      </c>
      <c r="B717" s="20" t="str">
        <f t="shared" si="71"/>
        <v/>
      </c>
      <c r="C717" s="19" t="str">
        <f t="shared" si="72"/>
        <v/>
      </c>
      <c r="D717" s="62" t="str">
        <f t="shared" si="73"/>
        <v/>
      </c>
      <c r="E717" s="19" t="str">
        <f t="shared" si="74"/>
        <v/>
      </c>
      <c r="F717" s="19" t="str">
        <f t="shared" si="75"/>
        <v/>
      </c>
      <c r="G717" s="19" t="str">
        <f t="shared" si="76"/>
        <v/>
      </c>
    </row>
    <row r="718" spans="1:7">
      <c r="A718" s="18" t="str">
        <f t="shared" si="70"/>
        <v/>
      </c>
      <c r="B718" s="20" t="str">
        <f t="shared" si="71"/>
        <v/>
      </c>
      <c r="C718" s="19" t="str">
        <f t="shared" si="72"/>
        <v/>
      </c>
      <c r="D718" s="62" t="str">
        <f t="shared" si="73"/>
        <v/>
      </c>
      <c r="E718" s="19" t="str">
        <f t="shared" si="74"/>
        <v/>
      </c>
      <c r="F718" s="19" t="str">
        <f t="shared" si="75"/>
        <v/>
      </c>
      <c r="G718" s="19" t="str">
        <f t="shared" si="76"/>
        <v/>
      </c>
    </row>
    <row r="719" spans="1:7">
      <c r="A719" s="18" t="str">
        <f t="shared" si="70"/>
        <v/>
      </c>
      <c r="B719" s="20" t="str">
        <f t="shared" si="71"/>
        <v/>
      </c>
      <c r="C719" s="19" t="str">
        <f t="shared" si="72"/>
        <v/>
      </c>
      <c r="D719" s="62" t="str">
        <f t="shared" si="73"/>
        <v/>
      </c>
      <c r="E719" s="19" t="str">
        <f t="shared" si="74"/>
        <v/>
      </c>
      <c r="F719" s="19" t="str">
        <f t="shared" si="75"/>
        <v/>
      </c>
      <c r="G719" s="19" t="str">
        <f t="shared" si="76"/>
        <v/>
      </c>
    </row>
    <row r="720" spans="1:7">
      <c r="A720" s="18" t="str">
        <f t="shared" si="70"/>
        <v/>
      </c>
      <c r="B720" s="20" t="str">
        <f t="shared" si="71"/>
        <v/>
      </c>
      <c r="C720" s="19" t="str">
        <f t="shared" si="72"/>
        <v/>
      </c>
      <c r="D720" s="62" t="str">
        <f t="shared" si="73"/>
        <v/>
      </c>
      <c r="E720" s="19" t="str">
        <f t="shared" si="74"/>
        <v/>
      </c>
      <c r="F720" s="19" t="str">
        <f t="shared" si="75"/>
        <v/>
      </c>
      <c r="G720" s="19" t="str">
        <f t="shared" si="76"/>
        <v/>
      </c>
    </row>
    <row r="721" spans="1:7">
      <c r="A721" s="18" t="str">
        <f t="shared" si="70"/>
        <v/>
      </c>
      <c r="B721" s="20" t="str">
        <f t="shared" si="71"/>
        <v/>
      </c>
      <c r="C721" s="19" t="str">
        <f t="shared" si="72"/>
        <v/>
      </c>
      <c r="D721" s="62" t="str">
        <f t="shared" si="73"/>
        <v/>
      </c>
      <c r="E721" s="19" t="str">
        <f t="shared" si="74"/>
        <v/>
      </c>
      <c r="F721" s="19" t="str">
        <f t="shared" si="75"/>
        <v/>
      </c>
      <c r="G721" s="19" t="str">
        <f t="shared" si="76"/>
        <v/>
      </c>
    </row>
    <row r="722" spans="1:7">
      <c r="A722" s="18" t="str">
        <f t="shared" si="70"/>
        <v/>
      </c>
      <c r="B722" s="20" t="str">
        <f t="shared" si="71"/>
        <v/>
      </c>
      <c r="C722" s="19" t="str">
        <f t="shared" si="72"/>
        <v/>
      </c>
      <c r="D722" s="62" t="str">
        <f t="shared" si="73"/>
        <v/>
      </c>
      <c r="E722" s="19" t="str">
        <f t="shared" si="74"/>
        <v/>
      </c>
      <c r="F722" s="19" t="str">
        <f t="shared" si="75"/>
        <v/>
      </c>
      <c r="G722" s="19" t="str">
        <f t="shared" si="76"/>
        <v/>
      </c>
    </row>
    <row r="723" spans="1:7">
      <c r="A723" s="18" t="str">
        <f t="shared" si="70"/>
        <v/>
      </c>
      <c r="B723" s="20" t="str">
        <f t="shared" si="71"/>
        <v/>
      </c>
      <c r="C723" s="19" t="str">
        <f t="shared" si="72"/>
        <v/>
      </c>
      <c r="D723" s="62" t="str">
        <f t="shared" si="73"/>
        <v/>
      </c>
      <c r="E723" s="19" t="str">
        <f t="shared" si="74"/>
        <v/>
      </c>
      <c r="F723" s="19" t="str">
        <f t="shared" si="75"/>
        <v/>
      </c>
      <c r="G723" s="19" t="str">
        <f t="shared" si="76"/>
        <v/>
      </c>
    </row>
    <row r="724" spans="1:7">
      <c r="A724" s="18" t="str">
        <f t="shared" si="70"/>
        <v/>
      </c>
      <c r="B724" s="20" t="str">
        <f t="shared" si="71"/>
        <v/>
      </c>
      <c r="C724" s="19" t="str">
        <f t="shared" si="72"/>
        <v/>
      </c>
      <c r="D724" s="62" t="str">
        <f t="shared" si="73"/>
        <v/>
      </c>
      <c r="E724" s="19" t="str">
        <f t="shared" si="74"/>
        <v/>
      </c>
      <c r="F724" s="19" t="str">
        <f t="shared" si="75"/>
        <v/>
      </c>
      <c r="G724" s="19" t="str">
        <f t="shared" si="76"/>
        <v/>
      </c>
    </row>
    <row r="725" spans="1:7">
      <c r="A725" s="18" t="str">
        <f t="shared" si="70"/>
        <v/>
      </c>
      <c r="B725" s="20" t="str">
        <f t="shared" si="71"/>
        <v/>
      </c>
      <c r="C725" s="19" t="str">
        <f t="shared" si="72"/>
        <v/>
      </c>
      <c r="D725" s="62" t="str">
        <f t="shared" si="73"/>
        <v/>
      </c>
      <c r="E725" s="19" t="str">
        <f t="shared" si="74"/>
        <v/>
      </c>
      <c r="F725" s="19" t="str">
        <f t="shared" si="75"/>
        <v/>
      </c>
      <c r="G725" s="19" t="str">
        <f t="shared" si="76"/>
        <v/>
      </c>
    </row>
    <row r="726" spans="1:7">
      <c r="A726" s="18" t="str">
        <f t="shared" ref="A726:A789" si="77">IF(G725="","",IF(roundOpt,IF(OR(A725&gt;=nper,ROUND(G725,2)&lt;=0),"",A725+1),IF(OR(A725&gt;=nper,G725&lt;=0),"",A725+1)))</f>
        <v/>
      </c>
      <c r="B726" s="20" t="str">
        <f t="shared" ref="B726:B789" si="78">IF(A726="","",IF(OR(periods_per_year=26,periods_per_year=52),IF(periods_per_year=26,IF(A726=1,fpdate,B725+14),IF(periods_per_year=52,IF(A726=1,fpdate,B725+7),"n/a")),IF(periods_per_year=24,DATE(YEAR(fpdate),MONTH(fpdate)+(A726-1)/2+IF(AND(DAY(fpdate)&gt;=15,MOD(A726,2)=0),1,0),IF(MOD(A726,2)=0,IF(DAY(fpdate)&gt;=15,DAY(fpdate)-14,DAY(fpdate)+14),DAY(fpdate))),IF(DAY(DATE(YEAR(fpdate),MONTH(fpdate)+(A726-1)*months_per_period,DAY(fpdate)))&lt;&gt;DAY(fpdate),DATE(YEAR(fpdate),MONTH(fpdate)+(A726-1)*months_per_period+1,0),DATE(YEAR(fpdate),MONTH(fpdate)+(A726-1)*months_per_period,DAY(fpdate))))))</f>
        <v/>
      </c>
      <c r="C726" s="19" t="str">
        <f t="shared" ref="C726:C789" si="79">IF(A726="","",IF(roundOpt,IF(OR(A726=nper,payment&gt;ROUND((1+rate)*G725,2)),ROUND((1+rate)*G725,2),payment),IF(OR(A726=nper,payment&gt;(1+rate)*G725),(1+rate)*G725,payment)))</f>
        <v/>
      </c>
      <c r="D726" s="62" t="str">
        <f t="shared" ref="D726:D789" si="80">C726</f>
        <v/>
      </c>
      <c r="E726" s="19" t="str">
        <f t="shared" si="74"/>
        <v/>
      </c>
      <c r="F726" s="19" t="str">
        <f t="shared" si="75"/>
        <v/>
      </c>
      <c r="G726" s="19" t="str">
        <f t="shared" si="76"/>
        <v/>
      </c>
    </row>
    <row r="727" spans="1:7">
      <c r="A727" s="18" t="str">
        <f t="shared" si="77"/>
        <v/>
      </c>
      <c r="B727" s="20" t="str">
        <f t="shared" si="78"/>
        <v/>
      </c>
      <c r="C727" s="19" t="str">
        <f t="shared" si="79"/>
        <v/>
      </c>
      <c r="D727" s="62" t="str">
        <f t="shared" si="80"/>
        <v/>
      </c>
      <c r="E727" s="19" t="str">
        <f t="shared" ref="E727:E790" si="81">IF(A727="","",IF(AND(A727=1,pmtType=1),0,IF(roundOpt,ROUND(rate*G726,2),rate*G726)))</f>
        <v/>
      </c>
      <c r="F727" s="19" t="str">
        <f t="shared" ref="F727:F790" si="82">IF(A727="","",D727-E727)</f>
        <v/>
      </c>
      <c r="G727" s="19" t="str">
        <f t="shared" ref="G727:G790" si="83">IF(A727="","",G726-F727)</f>
        <v/>
      </c>
    </row>
    <row r="728" spans="1:7">
      <c r="A728" s="18" t="str">
        <f t="shared" si="77"/>
        <v/>
      </c>
      <c r="B728" s="20" t="str">
        <f t="shared" si="78"/>
        <v/>
      </c>
      <c r="C728" s="19" t="str">
        <f t="shared" si="79"/>
        <v/>
      </c>
      <c r="D728" s="62" t="str">
        <f t="shared" si="80"/>
        <v/>
      </c>
      <c r="E728" s="19" t="str">
        <f t="shared" si="81"/>
        <v/>
      </c>
      <c r="F728" s="19" t="str">
        <f t="shared" si="82"/>
        <v/>
      </c>
      <c r="G728" s="19" t="str">
        <f t="shared" si="83"/>
        <v/>
      </c>
    </row>
    <row r="729" spans="1:7">
      <c r="A729" s="18" t="str">
        <f t="shared" si="77"/>
        <v/>
      </c>
      <c r="B729" s="20" t="str">
        <f t="shared" si="78"/>
        <v/>
      </c>
      <c r="C729" s="19" t="str">
        <f t="shared" si="79"/>
        <v/>
      </c>
      <c r="D729" s="62" t="str">
        <f t="shared" si="80"/>
        <v/>
      </c>
      <c r="E729" s="19" t="str">
        <f t="shared" si="81"/>
        <v/>
      </c>
      <c r="F729" s="19" t="str">
        <f t="shared" si="82"/>
        <v/>
      </c>
      <c r="G729" s="19" t="str">
        <f t="shared" si="83"/>
        <v/>
      </c>
    </row>
    <row r="730" spans="1:7">
      <c r="A730" s="18" t="str">
        <f t="shared" si="77"/>
        <v/>
      </c>
      <c r="B730" s="20" t="str">
        <f t="shared" si="78"/>
        <v/>
      </c>
      <c r="C730" s="19" t="str">
        <f t="shared" si="79"/>
        <v/>
      </c>
      <c r="D730" s="62" t="str">
        <f t="shared" si="80"/>
        <v/>
      </c>
      <c r="E730" s="19" t="str">
        <f t="shared" si="81"/>
        <v/>
      </c>
      <c r="F730" s="19" t="str">
        <f t="shared" si="82"/>
        <v/>
      </c>
      <c r="G730" s="19" t="str">
        <f t="shared" si="83"/>
        <v/>
      </c>
    </row>
    <row r="731" spans="1:7">
      <c r="A731" s="18" t="str">
        <f t="shared" si="77"/>
        <v/>
      </c>
      <c r="B731" s="20" t="str">
        <f t="shared" si="78"/>
        <v/>
      </c>
      <c r="C731" s="19" t="str">
        <f t="shared" si="79"/>
        <v/>
      </c>
      <c r="D731" s="62" t="str">
        <f t="shared" si="80"/>
        <v/>
      </c>
      <c r="E731" s="19" t="str">
        <f t="shared" si="81"/>
        <v/>
      </c>
      <c r="F731" s="19" t="str">
        <f t="shared" si="82"/>
        <v/>
      </c>
      <c r="G731" s="19" t="str">
        <f t="shared" si="83"/>
        <v/>
      </c>
    </row>
    <row r="732" spans="1:7">
      <c r="A732" s="18" t="str">
        <f t="shared" si="77"/>
        <v/>
      </c>
      <c r="B732" s="20" t="str">
        <f t="shared" si="78"/>
        <v/>
      </c>
      <c r="C732" s="19" t="str">
        <f t="shared" si="79"/>
        <v/>
      </c>
      <c r="D732" s="62" t="str">
        <f t="shared" si="80"/>
        <v/>
      </c>
      <c r="E732" s="19" t="str">
        <f t="shared" si="81"/>
        <v/>
      </c>
      <c r="F732" s="19" t="str">
        <f t="shared" si="82"/>
        <v/>
      </c>
      <c r="G732" s="19" t="str">
        <f t="shared" si="83"/>
        <v/>
      </c>
    </row>
    <row r="733" spans="1:7">
      <c r="A733" s="18" t="str">
        <f t="shared" si="77"/>
        <v/>
      </c>
      <c r="B733" s="20" t="str">
        <f t="shared" si="78"/>
        <v/>
      </c>
      <c r="C733" s="19" t="str">
        <f t="shared" si="79"/>
        <v/>
      </c>
      <c r="D733" s="62" t="str">
        <f t="shared" si="80"/>
        <v/>
      </c>
      <c r="E733" s="19" t="str">
        <f t="shared" si="81"/>
        <v/>
      </c>
      <c r="F733" s="19" t="str">
        <f t="shared" si="82"/>
        <v/>
      </c>
      <c r="G733" s="19" t="str">
        <f t="shared" si="83"/>
        <v/>
      </c>
    </row>
    <row r="734" spans="1:7">
      <c r="A734" s="18" t="str">
        <f t="shared" si="77"/>
        <v/>
      </c>
      <c r="B734" s="20" t="str">
        <f t="shared" si="78"/>
        <v/>
      </c>
      <c r="C734" s="19" t="str">
        <f t="shared" si="79"/>
        <v/>
      </c>
      <c r="D734" s="62" t="str">
        <f t="shared" si="80"/>
        <v/>
      </c>
      <c r="E734" s="19" t="str">
        <f t="shared" si="81"/>
        <v/>
      </c>
      <c r="F734" s="19" t="str">
        <f t="shared" si="82"/>
        <v/>
      </c>
      <c r="G734" s="19" t="str">
        <f t="shared" si="83"/>
        <v/>
      </c>
    </row>
    <row r="735" spans="1:7">
      <c r="A735" s="18" t="str">
        <f t="shared" si="77"/>
        <v/>
      </c>
      <c r="B735" s="20" t="str">
        <f t="shared" si="78"/>
        <v/>
      </c>
      <c r="C735" s="19" t="str">
        <f t="shared" si="79"/>
        <v/>
      </c>
      <c r="D735" s="62" t="str">
        <f t="shared" si="80"/>
        <v/>
      </c>
      <c r="E735" s="19" t="str">
        <f t="shared" si="81"/>
        <v/>
      </c>
      <c r="F735" s="19" t="str">
        <f t="shared" si="82"/>
        <v/>
      </c>
      <c r="G735" s="19" t="str">
        <f t="shared" si="83"/>
        <v/>
      </c>
    </row>
    <row r="736" spans="1:7">
      <c r="A736" s="18" t="str">
        <f t="shared" si="77"/>
        <v/>
      </c>
      <c r="B736" s="20" t="str">
        <f t="shared" si="78"/>
        <v/>
      </c>
      <c r="C736" s="19" t="str">
        <f t="shared" si="79"/>
        <v/>
      </c>
      <c r="D736" s="62" t="str">
        <f t="shared" si="80"/>
        <v/>
      </c>
      <c r="E736" s="19" t="str">
        <f t="shared" si="81"/>
        <v/>
      </c>
      <c r="F736" s="19" t="str">
        <f t="shared" si="82"/>
        <v/>
      </c>
      <c r="G736" s="19" t="str">
        <f t="shared" si="83"/>
        <v/>
      </c>
    </row>
    <row r="737" spans="1:7">
      <c r="A737" s="18" t="str">
        <f t="shared" si="77"/>
        <v/>
      </c>
      <c r="B737" s="20" t="str">
        <f t="shared" si="78"/>
        <v/>
      </c>
      <c r="C737" s="19" t="str">
        <f t="shared" si="79"/>
        <v/>
      </c>
      <c r="D737" s="62" t="str">
        <f t="shared" si="80"/>
        <v/>
      </c>
      <c r="E737" s="19" t="str">
        <f t="shared" si="81"/>
        <v/>
      </c>
      <c r="F737" s="19" t="str">
        <f t="shared" si="82"/>
        <v/>
      </c>
      <c r="G737" s="19" t="str">
        <f t="shared" si="83"/>
        <v/>
      </c>
    </row>
    <row r="738" spans="1:7">
      <c r="A738" s="18" t="str">
        <f t="shared" si="77"/>
        <v/>
      </c>
      <c r="B738" s="20" t="str">
        <f t="shared" si="78"/>
        <v/>
      </c>
      <c r="C738" s="19" t="str">
        <f t="shared" si="79"/>
        <v/>
      </c>
      <c r="D738" s="62" t="str">
        <f t="shared" si="80"/>
        <v/>
      </c>
      <c r="E738" s="19" t="str">
        <f t="shared" si="81"/>
        <v/>
      </c>
      <c r="F738" s="19" t="str">
        <f t="shared" si="82"/>
        <v/>
      </c>
      <c r="G738" s="19" t="str">
        <f t="shared" si="83"/>
        <v/>
      </c>
    </row>
    <row r="739" spans="1:7">
      <c r="A739" s="18" t="str">
        <f t="shared" si="77"/>
        <v/>
      </c>
      <c r="B739" s="20" t="str">
        <f t="shared" si="78"/>
        <v/>
      </c>
      <c r="C739" s="19" t="str">
        <f t="shared" si="79"/>
        <v/>
      </c>
      <c r="D739" s="62" t="str">
        <f t="shared" si="80"/>
        <v/>
      </c>
      <c r="E739" s="19" t="str">
        <f t="shared" si="81"/>
        <v/>
      </c>
      <c r="F739" s="19" t="str">
        <f t="shared" si="82"/>
        <v/>
      </c>
      <c r="G739" s="19" t="str">
        <f t="shared" si="83"/>
        <v/>
      </c>
    </row>
    <row r="740" spans="1:7">
      <c r="A740" s="18" t="str">
        <f t="shared" si="77"/>
        <v/>
      </c>
      <c r="B740" s="20" t="str">
        <f t="shared" si="78"/>
        <v/>
      </c>
      <c r="C740" s="19" t="str">
        <f t="shared" si="79"/>
        <v/>
      </c>
      <c r="D740" s="62" t="str">
        <f t="shared" si="80"/>
        <v/>
      </c>
      <c r="E740" s="19" t="str">
        <f t="shared" si="81"/>
        <v/>
      </c>
      <c r="F740" s="19" t="str">
        <f t="shared" si="82"/>
        <v/>
      </c>
      <c r="G740" s="19" t="str">
        <f t="shared" si="83"/>
        <v/>
      </c>
    </row>
    <row r="741" spans="1:7">
      <c r="A741" s="18" t="str">
        <f t="shared" si="77"/>
        <v/>
      </c>
      <c r="B741" s="20" t="str">
        <f t="shared" si="78"/>
        <v/>
      </c>
      <c r="C741" s="19" t="str">
        <f t="shared" si="79"/>
        <v/>
      </c>
      <c r="D741" s="62" t="str">
        <f t="shared" si="80"/>
        <v/>
      </c>
      <c r="E741" s="19" t="str">
        <f t="shared" si="81"/>
        <v/>
      </c>
      <c r="F741" s="19" t="str">
        <f t="shared" si="82"/>
        <v/>
      </c>
      <c r="G741" s="19" t="str">
        <f t="shared" si="83"/>
        <v/>
      </c>
    </row>
    <row r="742" spans="1:7">
      <c r="A742" s="18" t="str">
        <f t="shared" si="77"/>
        <v/>
      </c>
      <c r="B742" s="20" t="str">
        <f t="shared" si="78"/>
        <v/>
      </c>
      <c r="C742" s="19" t="str">
        <f t="shared" si="79"/>
        <v/>
      </c>
      <c r="D742" s="62" t="str">
        <f t="shared" si="80"/>
        <v/>
      </c>
      <c r="E742" s="19" t="str">
        <f t="shared" si="81"/>
        <v/>
      </c>
      <c r="F742" s="19" t="str">
        <f t="shared" si="82"/>
        <v/>
      </c>
      <c r="G742" s="19" t="str">
        <f t="shared" si="83"/>
        <v/>
      </c>
    </row>
    <row r="743" spans="1:7">
      <c r="A743" s="18" t="str">
        <f t="shared" si="77"/>
        <v/>
      </c>
      <c r="B743" s="20" t="str">
        <f t="shared" si="78"/>
        <v/>
      </c>
      <c r="C743" s="19" t="str">
        <f t="shared" si="79"/>
        <v/>
      </c>
      <c r="D743" s="62" t="str">
        <f t="shared" si="80"/>
        <v/>
      </c>
      <c r="E743" s="19" t="str">
        <f t="shared" si="81"/>
        <v/>
      </c>
      <c r="F743" s="19" t="str">
        <f t="shared" si="82"/>
        <v/>
      </c>
      <c r="G743" s="19" t="str">
        <f t="shared" si="83"/>
        <v/>
      </c>
    </row>
    <row r="744" spans="1:7">
      <c r="A744" s="18" t="str">
        <f t="shared" si="77"/>
        <v/>
      </c>
      <c r="B744" s="20" t="str">
        <f t="shared" si="78"/>
        <v/>
      </c>
      <c r="C744" s="19" t="str">
        <f t="shared" si="79"/>
        <v/>
      </c>
      <c r="D744" s="62" t="str">
        <f t="shared" si="80"/>
        <v/>
      </c>
      <c r="E744" s="19" t="str">
        <f t="shared" si="81"/>
        <v/>
      </c>
      <c r="F744" s="19" t="str">
        <f t="shared" si="82"/>
        <v/>
      </c>
      <c r="G744" s="19" t="str">
        <f t="shared" si="83"/>
        <v/>
      </c>
    </row>
    <row r="745" spans="1:7">
      <c r="A745" s="18" t="str">
        <f t="shared" si="77"/>
        <v/>
      </c>
      <c r="B745" s="20" t="str">
        <f t="shared" si="78"/>
        <v/>
      </c>
      <c r="C745" s="19" t="str">
        <f t="shared" si="79"/>
        <v/>
      </c>
      <c r="D745" s="62" t="str">
        <f t="shared" si="80"/>
        <v/>
      </c>
      <c r="E745" s="19" t="str">
        <f t="shared" si="81"/>
        <v/>
      </c>
      <c r="F745" s="19" t="str">
        <f t="shared" si="82"/>
        <v/>
      </c>
      <c r="G745" s="19" t="str">
        <f t="shared" si="83"/>
        <v/>
      </c>
    </row>
    <row r="746" spans="1:7">
      <c r="A746" s="18" t="str">
        <f t="shared" si="77"/>
        <v/>
      </c>
      <c r="B746" s="20" t="str">
        <f t="shared" si="78"/>
        <v/>
      </c>
      <c r="C746" s="19" t="str">
        <f t="shared" si="79"/>
        <v/>
      </c>
      <c r="D746" s="62" t="str">
        <f t="shared" si="80"/>
        <v/>
      </c>
      <c r="E746" s="19" t="str">
        <f t="shared" si="81"/>
        <v/>
      </c>
      <c r="F746" s="19" t="str">
        <f t="shared" si="82"/>
        <v/>
      </c>
      <c r="G746" s="19" t="str">
        <f t="shared" si="83"/>
        <v/>
      </c>
    </row>
    <row r="747" spans="1:7">
      <c r="A747" s="18" t="str">
        <f t="shared" si="77"/>
        <v/>
      </c>
      <c r="B747" s="20" t="str">
        <f t="shared" si="78"/>
        <v/>
      </c>
      <c r="C747" s="19" t="str">
        <f t="shared" si="79"/>
        <v/>
      </c>
      <c r="D747" s="62" t="str">
        <f t="shared" si="80"/>
        <v/>
      </c>
      <c r="E747" s="19" t="str">
        <f t="shared" si="81"/>
        <v/>
      </c>
      <c r="F747" s="19" t="str">
        <f t="shared" si="82"/>
        <v/>
      </c>
      <c r="G747" s="19" t="str">
        <f t="shared" si="83"/>
        <v/>
      </c>
    </row>
    <row r="748" spans="1:7">
      <c r="A748" s="18" t="str">
        <f t="shared" si="77"/>
        <v/>
      </c>
      <c r="B748" s="20" t="str">
        <f t="shared" si="78"/>
        <v/>
      </c>
      <c r="C748" s="19" t="str">
        <f t="shared" si="79"/>
        <v/>
      </c>
      <c r="D748" s="62" t="str">
        <f t="shared" si="80"/>
        <v/>
      </c>
      <c r="E748" s="19" t="str">
        <f t="shared" si="81"/>
        <v/>
      </c>
      <c r="F748" s="19" t="str">
        <f t="shared" si="82"/>
        <v/>
      </c>
      <c r="G748" s="19" t="str">
        <f t="shared" si="83"/>
        <v/>
      </c>
    </row>
    <row r="749" spans="1:7">
      <c r="A749" s="18" t="str">
        <f t="shared" si="77"/>
        <v/>
      </c>
      <c r="B749" s="20" t="str">
        <f t="shared" si="78"/>
        <v/>
      </c>
      <c r="C749" s="19" t="str">
        <f t="shared" si="79"/>
        <v/>
      </c>
      <c r="D749" s="62" t="str">
        <f t="shared" si="80"/>
        <v/>
      </c>
      <c r="E749" s="19" t="str">
        <f t="shared" si="81"/>
        <v/>
      </c>
      <c r="F749" s="19" t="str">
        <f t="shared" si="82"/>
        <v/>
      </c>
      <c r="G749" s="19" t="str">
        <f t="shared" si="83"/>
        <v/>
      </c>
    </row>
    <row r="750" spans="1:7">
      <c r="A750" s="18" t="str">
        <f t="shared" si="77"/>
        <v/>
      </c>
      <c r="B750" s="20" t="str">
        <f t="shared" si="78"/>
        <v/>
      </c>
      <c r="C750" s="19" t="str">
        <f t="shared" si="79"/>
        <v/>
      </c>
      <c r="D750" s="62" t="str">
        <f t="shared" si="80"/>
        <v/>
      </c>
      <c r="E750" s="19" t="str">
        <f t="shared" si="81"/>
        <v/>
      </c>
      <c r="F750" s="19" t="str">
        <f t="shared" si="82"/>
        <v/>
      </c>
      <c r="G750" s="19" t="str">
        <f t="shared" si="83"/>
        <v/>
      </c>
    </row>
    <row r="751" spans="1:7">
      <c r="A751" s="18" t="str">
        <f t="shared" si="77"/>
        <v/>
      </c>
      <c r="B751" s="20" t="str">
        <f t="shared" si="78"/>
        <v/>
      </c>
      <c r="C751" s="19" t="str">
        <f t="shared" si="79"/>
        <v/>
      </c>
      <c r="D751" s="62" t="str">
        <f t="shared" si="80"/>
        <v/>
      </c>
      <c r="E751" s="19" t="str">
        <f t="shared" si="81"/>
        <v/>
      </c>
      <c r="F751" s="19" t="str">
        <f t="shared" si="82"/>
        <v/>
      </c>
      <c r="G751" s="19" t="str">
        <f t="shared" si="83"/>
        <v/>
      </c>
    </row>
    <row r="752" spans="1:7">
      <c r="A752" s="18" t="str">
        <f t="shared" si="77"/>
        <v/>
      </c>
      <c r="B752" s="20" t="str">
        <f t="shared" si="78"/>
        <v/>
      </c>
      <c r="C752" s="19" t="str">
        <f t="shared" si="79"/>
        <v/>
      </c>
      <c r="D752" s="62" t="str">
        <f t="shared" si="80"/>
        <v/>
      </c>
      <c r="E752" s="19" t="str">
        <f t="shared" si="81"/>
        <v/>
      </c>
      <c r="F752" s="19" t="str">
        <f t="shared" si="82"/>
        <v/>
      </c>
      <c r="G752" s="19" t="str">
        <f t="shared" si="83"/>
        <v/>
      </c>
    </row>
    <row r="753" spans="1:7">
      <c r="A753" s="18" t="str">
        <f t="shared" si="77"/>
        <v/>
      </c>
      <c r="B753" s="20" t="str">
        <f t="shared" si="78"/>
        <v/>
      </c>
      <c r="C753" s="19" t="str">
        <f t="shared" si="79"/>
        <v/>
      </c>
      <c r="D753" s="62" t="str">
        <f t="shared" si="80"/>
        <v/>
      </c>
      <c r="E753" s="19" t="str">
        <f t="shared" si="81"/>
        <v/>
      </c>
      <c r="F753" s="19" t="str">
        <f t="shared" si="82"/>
        <v/>
      </c>
      <c r="G753" s="19" t="str">
        <f t="shared" si="83"/>
        <v/>
      </c>
    </row>
    <row r="754" spans="1:7">
      <c r="A754" s="18" t="str">
        <f t="shared" si="77"/>
        <v/>
      </c>
      <c r="B754" s="20" t="str">
        <f t="shared" si="78"/>
        <v/>
      </c>
      <c r="C754" s="19" t="str">
        <f t="shared" si="79"/>
        <v/>
      </c>
      <c r="D754" s="62" t="str">
        <f t="shared" si="80"/>
        <v/>
      </c>
      <c r="E754" s="19" t="str">
        <f t="shared" si="81"/>
        <v/>
      </c>
      <c r="F754" s="19" t="str">
        <f t="shared" si="82"/>
        <v/>
      </c>
      <c r="G754" s="19" t="str">
        <f t="shared" si="83"/>
        <v/>
      </c>
    </row>
    <row r="755" spans="1:7">
      <c r="A755" s="18" t="str">
        <f t="shared" si="77"/>
        <v/>
      </c>
      <c r="B755" s="20" t="str">
        <f t="shared" si="78"/>
        <v/>
      </c>
      <c r="C755" s="19" t="str">
        <f t="shared" si="79"/>
        <v/>
      </c>
      <c r="D755" s="62" t="str">
        <f t="shared" si="80"/>
        <v/>
      </c>
      <c r="E755" s="19" t="str">
        <f t="shared" si="81"/>
        <v/>
      </c>
      <c r="F755" s="19" t="str">
        <f t="shared" si="82"/>
        <v/>
      </c>
      <c r="G755" s="19" t="str">
        <f t="shared" si="83"/>
        <v/>
      </c>
    </row>
    <row r="756" spans="1:7">
      <c r="A756" s="18" t="str">
        <f t="shared" si="77"/>
        <v/>
      </c>
      <c r="B756" s="20" t="str">
        <f t="shared" si="78"/>
        <v/>
      </c>
      <c r="C756" s="19" t="str">
        <f t="shared" si="79"/>
        <v/>
      </c>
      <c r="D756" s="62" t="str">
        <f t="shared" si="80"/>
        <v/>
      </c>
      <c r="E756" s="19" t="str">
        <f t="shared" si="81"/>
        <v/>
      </c>
      <c r="F756" s="19" t="str">
        <f t="shared" si="82"/>
        <v/>
      </c>
      <c r="G756" s="19" t="str">
        <f t="shared" si="83"/>
        <v/>
      </c>
    </row>
    <row r="757" spans="1:7">
      <c r="A757" s="18" t="str">
        <f t="shared" si="77"/>
        <v/>
      </c>
      <c r="B757" s="20" t="str">
        <f t="shared" si="78"/>
        <v/>
      </c>
      <c r="C757" s="19" t="str">
        <f t="shared" si="79"/>
        <v/>
      </c>
      <c r="D757" s="62" t="str">
        <f t="shared" si="80"/>
        <v/>
      </c>
      <c r="E757" s="19" t="str">
        <f t="shared" si="81"/>
        <v/>
      </c>
      <c r="F757" s="19" t="str">
        <f t="shared" si="82"/>
        <v/>
      </c>
      <c r="G757" s="19" t="str">
        <f t="shared" si="83"/>
        <v/>
      </c>
    </row>
    <row r="758" spans="1:7">
      <c r="A758" s="18" t="str">
        <f t="shared" si="77"/>
        <v/>
      </c>
      <c r="B758" s="20" t="str">
        <f t="shared" si="78"/>
        <v/>
      </c>
      <c r="C758" s="19" t="str">
        <f t="shared" si="79"/>
        <v/>
      </c>
      <c r="D758" s="62" t="str">
        <f t="shared" si="80"/>
        <v/>
      </c>
      <c r="E758" s="19" t="str">
        <f t="shared" si="81"/>
        <v/>
      </c>
      <c r="F758" s="19" t="str">
        <f t="shared" si="82"/>
        <v/>
      </c>
      <c r="G758" s="19" t="str">
        <f t="shared" si="83"/>
        <v/>
      </c>
    </row>
    <row r="759" spans="1:7">
      <c r="A759" s="18" t="str">
        <f t="shared" si="77"/>
        <v/>
      </c>
      <c r="B759" s="20" t="str">
        <f t="shared" si="78"/>
        <v/>
      </c>
      <c r="C759" s="19" t="str">
        <f t="shared" si="79"/>
        <v/>
      </c>
      <c r="D759" s="62" t="str">
        <f t="shared" si="80"/>
        <v/>
      </c>
      <c r="E759" s="19" t="str">
        <f t="shared" si="81"/>
        <v/>
      </c>
      <c r="F759" s="19" t="str">
        <f t="shared" si="82"/>
        <v/>
      </c>
      <c r="G759" s="19" t="str">
        <f t="shared" si="83"/>
        <v/>
      </c>
    </row>
    <row r="760" spans="1:7">
      <c r="A760" s="18" t="str">
        <f t="shared" si="77"/>
        <v/>
      </c>
      <c r="B760" s="20" t="str">
        <f t="shared" si="78"/>
        <v/>
      </c>
      <c r="C760" s="19" t="str">
        <f t="shared" si="79"/>
        <v/>
      </c>
      <c r="D760" s="62" t="str">
        <f t="shared" si="80"/>
        <v/>
      </c>
      <c r="E760" s="19" t="str">
        <f t="shared" si="81"/>
        <v/>
      </c>
      <c r="F760" s="19" t="str">
        <f t="shared" si="82"/>
        <v/>
      </c>
      <c r="G760" s="19" t="str">
        <f t="shared" si="83"/>
        <v/>
      </c>
    </row>
    <row r="761" spans="1:7">
      <c r="A761" s="18" t="str">
        <f t="shared" si="77"/>
        <v/>
      </c>
      <c r="B761" s="20" t="str">
        <f t="shared" si="78"/>
        <v/>
      </c>
      <c r="C761" s="19" t="str">
        <f t="shared" si="79"/>
        <v/>
      </c>
      <c r="D761" s="62" t="str">
        <f t="shared" si="80"/>
        <v/>
      </c>
      <c r="E761" s="19" t="str">
        <f t="shared" si="81"/>
        <v/>
      </c>
      <c r="F761" s="19" t="str">
        <f t="shared" si="82"/>
        <v/>
      </c>
      <c r="G761" s="19" t="str">
        <f t="shared" si="83"/>
        <v/>
      </c>
    </row>
    <row r="762" spans="1:7">
      <c r="A762" s="18" t="str">
        <f t="shared" si="77"/>
        <v/>
      </c>
      <c r="B762" s="20" t="str">
        <f t="shared" si="78"/>
        <v/>
      </c>
      <c r="C762" s="19" t="str">
        <f t="shared" si="79"/>
        <v/>
      </c>
      <c r="D762" s="62" t="str">
        <f t="shared" si="80"/>
        <v/>
      </c>
      <c r="E762" s="19" t="str">
        <f t="shared" si="81"/>
        <v/>
      </c>
      <c r="F762" s="19" t="str">
        <f t="shared" si="82"/>
        <v/>
      </c>
      <c r="G762" s="19" t="str">
        <f t="shared" si="83"/>
        <v/>
      </c>
    </row>
    <row r="763" spans="1:7">
      <c r="A763" s="18" t="str">
        <f t="shared" si="77"/>
        <v/>
      </c>
      <c r="B763" s="20" t="str">
        <f t="shared" si="78"/>
        <v/>
      </c>
      <c r="C763" s="19" t="str">
        <f t="shared" si="79"/>
        <v/>
      </c>
      <c r="D763" s="62" t="str">
        <f t="shared" si="80"/>
        <v/>
      </c>
      <c r="E763" s="19" t="str">
        <f t="shared" si="81"/>
        <v/>
      </c>
      <c r="F763" s="19" t="str">
        <f t="shared" si="82"/>
        <v/>
      </c>
      <c r="G763" s="19" t="str">
        <f t="shared" si="83"/>
        <v/>
      </c>
    </row>
    <row r="764" spans="1:7">
      <c r="A764" s="18" t="str">
        <f t="shared" si="77"/>
        <v/>
      </c>
      <c r="B764" s="20" t="str">
        <f t="shared" si="78"/>
        <v/>
      </c>
      <c r="C764" s="19" t="str">
        <f t="shared" si="79"/>
        <v/>
      </c>
      <c r="D764" s="62" t="str">
        <f t="shared" si="80"/>
        <v/>
      </c>
      <c r="E764" s="19" t="str">
        <f t="shared" si="81"/>
        <v/>
      </c>
      <c r="F764" s="19" t="str">
        <f t="shared" si="82"/>
        <v/>
      </c>
      <c r="G764" s="19" t="str">
        <f t="shared" si="83"/>
        <v/>
      </c>
    </row>
    <row r="765" spans="1:7">
      <c r="A765" s="18" t="str">
        <f t="shared" si="77"/>
        <v/>
      </c>
      <c r="B765" s="20" t="str">
        <f t="shared" si="78"/>
        <v/>
      </c>
      <c r="C765" s="19" t="str">
        <f t="shared" si="79"/>
        <v/>
      </c>
      <c r="D765" s="62" t="str">
        <f t="shared" si="80"/>
        <v/>
      </c>
      <c r="E765" s="19" t="str">
        <f t="shared" si="81"/>
        <v/>
      </c>
      <c r="F765" s="19" t="str">
        <f t="shared" si="82"/>
        <v/>
      </c>
      <c r="G765" s="19" t="str">
        <f t="shared" si="83"/>
        <v/>
      </c>
    </row>
    <row r="766" spans="1:7">
      <c r="A766" s="18" t="str">
        <f t="shared" si="77"/>
        <v/>
      </c>
      <c r="B766" s="20" t="str">
        <f t="shared" si="78"/>
        <v/>
      </c>
      <c r="C766" s="19" t="str">
        <f t="shared" si="79"/>
        <v/>
      </c>
      <c r="D766" s="62" t="str">
        <f t="shared" si="80"/>
        <v/>
      </c>
      <c r="E766" s="19" t="str">
        <f t="shared" si="81"/>
        <v/>
      </c>
      <c r="F766" s="19" t="str">
        <f t="shared" si="82"/>
        <v/>
      </c>
      <c r="G766" s="19" t="str">
        <f t="shared" si="83"/>
        <v/>
      </c>
    </row>
    <row r="767" spans="1:7">
      <c r="A767" s="18" t="str">
        <f t="shared" si="77"/>
        <v/>
      </c>
      <c r="B767" s="20" t="str">
        <f t="shared" si="78"/>
        <v/>
      </c>
      <c r="C767" s="19" t="str">
        <f t="shared" si="79"/>
        <v/>
      </c>
      <c r="D767" s="62" t="str">
        <f t="shared" si="80"/>
        <v/>
      </c>
      <c r="E767" s="19" t="str">
        <f t="shared" si="81"/>
        <v/>
      </c>
      <c r="F767" s="19" t="str">
        <f t="shared" si="82"/>
        <v/>
      </c>
      <c r="G767" s="19" t="str">
        <f t="shared" si="83"/>
        <v/>
      </c>
    </row>
    <row r="768" spans="1:7">
      <c r="A768" s="18" t="str">
        <f t="shared" si="77"/>
        <v/>
      </c>
      <c r="B768" s="20" t="str">
        <f t="shared" si="78"/>
        <v/>
      </c>
      <c r="C768" s="19" t="str">
        <f t="shared" si="79"/>
        <v/>
      </c>
      <c r="D768" s="62" t="str">
        <f t="shared" si="80"/>
        <v/>
      </c>
      <c r="E768" s="19" t="str">
        <f t="shared" si="81"/>
        <v/>
      </c>
      <c r="F768" s="19" t="str">
        <f t="shared" si="82"/>
        <v/>
      </c>
      <c r="G768" s="19" t="str">
        <f t="shared" si="83"/>
        <v/>
      </c>
    </row>
    <row r="769" spans="1:7">
      <c r="A769" s="18" t="str">
        <f t="shared" si="77"/>
        <v/>
      </c>
      <c r="B769" s="20" t="str">
        <f t="shared" si="78"/>
        <v/>
      </c>
      <c r="C769" s="19" t="str">
        <f t="shared" si="79"/>
        <v/>
      </c>
      <c r="D769" s="62" t="str">
        <f t="shared" si="80"/>
        <v/>
      </c>
      <c r="E769" s="19" t="str">
        <f t="shared" si="81"/>
        <v/>
      </c>
      <c r="F769" s="19" t="str">
        <f t="shared" si="82"/>
        <v/>
      </c>
      <c r="G769" s="19" t="str">
        <f t="shared" si="83"/>
        <v/>
      </c>
    </row>
    <row r="770" spans="1:7">
      <c r="A770" s="18" t="str">
        <f t="shared" si="77"/>
        <v/>
      </c>
      <c r="B770" s="20" t="str">
        <f t="shared" si="78"/>
        <v/>
      </c>
      <c r="C770" s="19" t="str">
        <f t="shared" si="79"/>
        <v/>
      </c>
      <c r="D770" s="62" t="str">
        <f t="shared" si="80"/>
        <v/>
      </c>
      <c r="E770" s="19" t="str">
        <f t="shared" si="81"/>
        <v/>
      </c>
      <c r="F770" s="19" t="str">
        <f t="shared" si="82"/>
        <v/>
      </c>
      <c r="G770" s="19" t="str">
        <f t="shared" si="83"/>
        <v/>
      </c>
    </row>
    <row r="771" spans="1:7">
      <c r="A771" s="18" t="str">
        <f t="shared" si="77"/>
        <v/>
      </c>
      <c r="B771" s="20" t="str">
        <f t="shared" si="78"/>
        <v/>
      </c>
      <c r="C771" s="19" t="str">
        <f t="shared" si="79"/>
        <v/>
      </c>
      <c r="D771" s="62" t="str">
        <f t="shared" si="80"/>
        <v/>
      </c>
      <c r="E771" s="19" t="str">
        <f t="shared" si="81"/>
        <v/>
      </c>
      <c r="F771" s="19" t="str">
        <f t="shared" si="82"/>
        <v/>
      </c>
      <c r="G771" s="19" t="str">
        <f t="shared" si="83"/>
        <v/>
      </c>
    </row>
    <row r="772" spans="1:7">
      <c r="A772" s="18" t="str">
        <f t="shared" si="77"/>
        <v/>
      </c>
      <c r="B772" s="20" t="str">
        <f t="shared" si="78"/>
        <v/>
      </c>
      <c r="C772" s="19" t="str">
        <f t="shared" si="79"/>
        <v/>
      </c>
      <c r="D772" s="62" t="str">
        <f t="shared" si="80"/>
        <v/>
      </c>
      <c r="E772" s="19" t="str">
        <f t="shared" si="81"/>
        <v/>
      </c>
      <c r="F772" s="19" t="str">
        <f t="shared" si="82"/>
        <v/>
      </c>
      <c r="G772" s="19" t="str">
        <f t="shared" si="83"/>
        <v/>
      </c>
    </row>
    <row r="773" spans="1:7">
      <c r="A773" s="18" t="str">
        <f t="shared" si="77"/>
        <v/>
      </c>
      <c r="B773" s="20" t="str">
        <f t="shared" si="78"/>
        <v/>
      </c>
      <c r="C773" s="19" t="str">
        <f t="shared" si="79"/>
        <v/>
      </c>
      <c r="D773" s="62" t="str">
        <f t="shared" si="80"/>
        <v/>
      </c>
      <c r="E773" s="19" t="str">
        <f t="shared" si="81"/>
        <v/>
      </c>
      <c r="F773" s="19" t="str">
        <f t="shared" si="82"/>
        <v/>
      </c>
      <c r="G773" s="19" t="str">
        <f t="shared" si="83"/>
        <v/>
      </c>
    </row>
    <row r="774" spans="1:7">
      <c r="A774" s="18" t="str">
        <f t="shared" si="77"/>
        <v/>
      </c>
      <c r="B774" s="20" t="str">
        <f t="shared" si="78"/>
        <v/>
      </c>
      <c r="C774" s="19" t="str">
        <f t="shared" si="79"/>
        <v/>
      </c>
      <c r="D774" s="62" t="str">
        <f t="shared" si="80"/>
        <v/>
      </c>
      <c r="E774" s="19" t="str">
        <f t="shared" si="81"/>
        <v/>
      </c>
      <c r="F774" s="19" t="str">
        <f t="shared" si="82"/>
        <v/>
      </c>
      <c r="G774" s="19" t="str">
        <f t="shared" si="83"/>
        <v/>
      </c>
    </row>
    <row r="775" spans="1:7">
      <c r="A775" s="18" t="str">
        <f t="shared" si="77"/>
        <v/>
      </c>
      <c r="B775" s="20" t="str">
        <f t="shared" si="78"/>
        <v/>
      </c>
      <c r="C775" s="19" t="str">
        <f t="shared" si="79"/>
        <v/>
      </c>
      <c r="D775" s="62" t="str">
        <f t="shared" si="80"/>
        <v/>
      </c>
      <c r="E775" s="19" t="str">
        <f t="shared" si="81"/>
        <v/>
      </c>
      <c r="F775" s="19" t="str">
        <f t="shared" si="82"/>
        <v/>
      </c>
      <c r="G775" s="19" t="str">
        <f t="shared" si="83"/>
        <v/>
      </c>
    </row>
    <row r="776" spans="1:7">
      <c r="A776" s="18" t="str">
        <f t="shared" si="77"/>
        <v/>
      </c>
      <c r="B776" s="20" t="str">
        <f t="shared" si="78"/>
        <v/>
      </c>
      <c r="C776" s="19" t="str">
        <f t="shared" si="79"/>
        <v/>
      </c>
      <c r="D776" s="62" t="str">
        <f t="shared" si="80"/>
        <v/>
      </c>
      <c r="E776" s="19" t="str">
        <f t="shared" si="81"/>
        <v/>
      </c>
      <c r="F776" s="19" t="str">
        <f t="shared" si="82"/>
        <v/>
      </c>
      <c r="G776" s="19" t="str">
        <f t="shared" si="83"/>
        <v/>
      </c>
    </row>
    <row r="777" spans="1:7">
      <c r="A777" s="18" t="str">
        <f t="shared" si="77"/>
        <v/>
      </c>
      <c r="B777" s="20" t="str">
        <f t="shared" si="78"/>
        <v/>
      </c>
      <c r="C777" s="19" t="str">
        <f t="shared" si="79"/>
        <v/>
      </c>
      <c r="D777" s="62" t="str">
        <f t="shared" si="80"/>
        <v/>
      </c>
      <c r="E777" s="19" t="str">
        <f t="shared" si="81"/>
        <v/>
      </c>
      <c r="F777" s="19" t="str">
        <f t="shared" si="82"/>
        <v/>
      </c>
      <c r="G777" s="19" t="str">
        <f t="shared" si="83"/>
        <v/>
      </c>
    </row>
    <row r="778" spans="1:7">
      <c r="A778" s="18" t="str">
        <f t="shared" si="77"/>
        <v/>
      </c>
      <c r="B778" s="20" t="str">
        <f t="shared" si="78"/>
        <v/>
      </c>
      <c r="C778" s="19" t="str">
        <f t="shared" si="79"/>
        <v/>
      </c>
      <c r="D778" s="62" t="str">
        <f t="shared" si="80"/>
        <v/>
      </c>
      <c r="E778" s="19" t="str">
        <f t="shared" si="81"/>
        <v/>
      </c>
      <c r="F778" s="19" t="str">
        <f t="shared" si="82"/>
        <v/>
      </c>
      <c r="G778" s="19" t="str">
        <f t="shared" si="83"/>
        <v/>
      </c>
    </row>
    <row r="779" spans="1:7">
      <c r="A779" s="18" t="str">
        <f t="shared" si="77"/>
        <v/>
      </c>
      <c r="B779" s="20" t="str">
        <f t="shared" si="78"/>
        <v/>
      </c>
      <c r="C779" s="19" t="str">
        <f t="shared" si="79"/>
        <v/>
      </c>
      <c r="D779" s="62" t="str">
        <f t="shared" si="80"/>
        <v/>
      </c>
      <c r="E779" s="19" t="str">
        <f t="shared" si="81"/>
        <v/>
      </c>
      <c r="F779" s="19" t="str">
        <f t="shared" si="82"/>
        <v/>
      </c>
      <c r="G779" s="19" t="str">
        <f t="shared" si="83"/>
        <v/>
      </c>
    </row>
    <row r="780" spans="1:7">
      <c r="A780" s="18" t="str">
        <f t="shared" si="77"/>
        <v/>
      </c>
      <c r="B780" s="20" t="str">
        <f t="shared" si="78"/>
        <v/>
      </c>
      <c r="C780" s="19" t="str">
        <f t="shared" si="79"/>
        <v/>
      </c>
      <c r="D780" s="62" t="str">
        <f t="shared" si="80"/>
        <v/>
      </c>
      <c r="E780" s="19" t="str">
        <f t="shared" si="81"/>
        <v/>
      </c>
      <c r="F780" s="19" t="str">
        <f t="shared" si="82"/>
        <v/>
      </c>
      <c r="G780" s="19" t="str">
        <f t="shared" si="83"/>
        <v/>
      </c>
    </row>
    <row r="781" spans="1:7">
      <c r="A781" s="18" t="str">
        <f t="shared" si="77"/>
        <v/>
      </c>
      <c r="B781" s="20" t="str">
        <f t="shared" si="78"/>
        <v/>
      </c>
      <c r="C781" s="19" t="str">
        <f t="shared" si="79"/>
        <v/>
      </c>
      <c r="D781" s="62" t="str">
        <f t="shared" si="80"/>
        <v/>
      </c>
      <c r="E781" s="19" t="str">
        <f t="shared" si="81"/>
        <v/>
      </c>
      <c r="F781" s="19" t="str">
        <f t="shared" si="82"/>
        <v/>
      </c>
      <c r="G781" s="19" t="str">
        <f t="shared" si="83"/>
        <v/>
      </c>
    </row>
    <row r="782" spans="1:7">
      <c r="A782" s="18" t="str">
        <f t="shared" si="77"/>
        <v/>
      </c>
      <c r="B782" s="20" t="str">
        <f t="shared" si="78"/>
        <v/>
      </c>
      <c r="C782" s="19" t="str">
        <f t="shared" si="79"/>
        <v/>
      </c>
      <c r="D782" s="62" t="str">
        <f t="shared" si="80"/>
        <v/>
      </c>
      <c r="E782" s="19" t="str">
        <f t="shared" si="81"/>
        <v/>
      </c>
      <c r="F782" s="19" t="str">
        <f t="shared" si="82"/>
        <v/>
      </c>
      <c r="G782" s="19" t="str">
        <f t="shared" si="83"/>
        <v/>
      </c>
    </row>
    <row r="783" spans="1:7">
      <c r="A783" s="18" t="str">
        <f t="shared" si="77"/>
        <v/>
      </c>
      <c r="B783" s="20" t="str">
        <f t="shared" si="78"/>
        <v/>
      </c>
      <c r="C783" s="19" t="str">
        <f t="shared" si="79"/>
        <v/>
      </c>
      <c r="D783" s="62" t="str">
        <f t="shared" si="80"/>
        <v/>
      </c>
      <c r="E783" s="19" t="str">
        <f t="shared" si="81"/>
        <v/>
      </c>
      <c r="F783" s="19" t="str">
        <f t="shared" si="82"/>
        <v/>
      </c>
      <c r="G783" s="19" t="str">
        <f t="shared" si="83"/>
        <v/>
      </c>
    </row>
    <row r="784" spans="1:7">
      <c r="A784" s="18" t="str">
        <f t="shared" si="77"/>
        <v/>
      </c>
      <c r="B784" s="20" t="str">
        <f t="shared" si="78"/>
        <v/>
      </c>
      <c r="C784" s="19" t="str">
        <f t="shared" si="79"/>
        <v/>
      </c>
      <c r="D784" s="62" t="str">
        <f t="shared" si="80"/>
        <v/>
      </c>
      <c r="E784" s="19" t="str">
        <f t="shared" si="81"/>
        <v/>
      </c>
      <c r="F784" s="19" t="str">
        <f t="shared" si="82"/>
        <v/>
      </c>
      <c r="G784" s="19" t="str">
        <f t="shared" si="83"/>
        <v/>
      </c>
    </row>
    <row r="785" spans="1:7">
      <c r="A785" s="18" t="str">
        <f t="shared" si="77"/>
        <v/>
      </c>
      <c r="B785" s="20" t="str">
        <f t="shared" si="78"/>
        <v/>
      </c>
      <c r="C785" s="19" t="str">
        <f t="shared" si="79"/>
        <v/>
      </c>
      <c r="D785" s="62" t="str">
        <f t="shared" si="80"/>
        <v/>
      </c>
      <c r="E785" s="19" t="str">
        <f t="shared" si="81"/>
        <v/>
      </c>
      <c r="F785" s="19" t="str">
        <f t="shared" si="82"/>
        <v/>
      </c>
      <c r="G785" s="19" t="str">
        <f t="shared" si="83"/>
        <v/>
      </c>
    </row>
    <row r="786" spans="1:7">
      <c r="A786" s="18" t="str">
        <f t="shared" si="77"/>
        <v/>
      </c>
      <c r="B786" s="20" t="str">
        <f t="shared" si="78"/>
        <v/>
      </c>
      <c r="C786" s="19" t="str">
        <f t="shared" si="79"/>
        <v/>
      </c>
      <c r="D786" s="62" t="str">
        <f t="shared" si="80"/>
        <v/>
      </c>
      <c r="E786" s="19" t="str">
        <f t="shared" si="81"/>
        <v/>
      </c>
      <c r="F786" s="19" t="str">
        <f t="shared" si="82"/>
        <v/>
      </c>
      <c r="G786" s="19" t="str">
        <f t="shared" si="83"/>
        <v/>
      </c>
    </row>
    <row r="787" spans="1:7">
      <c r="A787" s="18" t="str">
        <f t="shared" si="77"/>
        <v/>
      </c>
      <c r="B787" s="20" t="str">
        <f t="shared" si="78"/>
        <v/>
      </c>
      <c r="C787" s="19" t="str">
        <f t="shared" si="79"/>
        <v/>
      </c>
      <c r="D787" s="62" t="str">
        <f t="shared" si="80"/>
        <v/>
      </c>
      <c r="E787" s="19" t="str">
        <f t="shared" si="81"/>
        <v/>
      </c>
      <c r="F787" s="19" t="str">
        <f t="shared" si="82"/>
        <v/>
      </c>
      <c r="G787" s="19" t="str">
        <f t="shared" si="83"/>
        <v/>
      </c>
    </row>
    <row r="788" spans="1:7">
      <c r="A788" s="18" t="str">
        <f t="shared" si="77"/>
        <v/>
      </c>
      <c r="B788" s="20" t="str">
        <f t="shared" si="78"/>
        <v/>
      </c>
      <c r="C788" s="19" t="str">
        <f t="shared" si="79"/>
        <v/>
      </c>
      <c r="D788" s="62" t="str">
        <f t="shared" si="80"/>
        <v/>
      </c>
      <c r="E788" s="19" t="str">
        <f t="shared" si="81"/>
        <v/>
      </c>
      <c r="F788" s="19" t="str">
        <f t="shared" si="82"/>
        <v/>
      </c>
      <c r="G788" s="19" t="str">
        <f t="shared" si="83"/>
        <v/>
      </c>
    </row>
    <row r="789" spans="1:7">
      <c r="A789" s="18" t="str">
        <f t="shared" si="77"/>
        <v/>
      </c>
      <c r="B789" s="20" t="str">
        <f t="shared" si="78"/>
        <v/>
      </c>
      <c r="C789" s="19" t="str">
        <f t="shared" si="79"/>
        <v/>
      </c>
      <c r="D789" s="62" t="str">
        <f t="shared" si="80"/>
        <v/>
      </c>
      <c r="E789" s="19" t="str">
        <f t="shared" si="81"/>
        <v/>
      </c>
      <c r="F789" s="19" t="str">
        <f t="shared" si="82"/>
        <v/>
      </c>
      <c r="G789" s="19" t="str">
        <f t="shared" si="83"/>
        <v/>
      </c>
    </row>
    <row r="790" spans="1:7">
      <c r="A790" s="18" t="str">
        <f t="shared" ref="A790:A801" si="84">IF(G789="","",IF(roundOpt,IF(OR(A789&gt;=nper,ROUND(G789,2)&lt;=0),"",A789+1),IF(OR(A789&gt;=nper,G789&lt;=0),"",A789+1)))</f>
        <v/>
      </c>
      <c r="B790" s="20" t="str">
        <f t="shared" ref="B790:B801" si="85">IF(A790="","",IF(OR(periods_per_year=26,periods_per_year=52),IF(periods_per_year=26,IF(A790=1,fpdate,B789+14),IF(periods_per_year=52,IF(A790=1,fpdate,B789+7),"n/a")),IF(periods_per_year=24,DATE(YEAR(fpdate),MONTH(fpdate)+(A790-1)/2+IF(AND(DAY(fpdate)&gt;=15,MOD(A790,2)=0),1,0),IF(MOD(A790,2)=0,IF(DAY(fpdate)&gt;=15,DAY(fpdate)-14,DAY(fpdate)+14),DAY(fpdate))),IF(DAY(DATE(YEAR(fpdate),MONTH(fpdate)+(A790-1)*months_per_period,DAY(fpdate)))&lt;&gt;DAY(fpdate),DATE(YEAR(fpdate),MONTH(fpdate)+(A790-1)*months_per_period+1,0),DATE(YEAR(fpdate),MONTH(fpdate)+(A790-1)*months_per_period,DAY(fpdate))))))</f>
        <v/>
      </c>
      <c r="C790" s="19" t="str">
        <f t="shared" ref="C790:C801" si="86">IF(A790="","",IF(roundOpt,IF(OR(A790=nper,payment&gt;ROUND((1+rate)*G789,2)),ROUND((1+rate)*G789,2),payment),IF(OR(A790=nper,payment&gt;(1+rate)*G789),(1+rate)*G789,payment)))</f>
        <v/>
      </c>
      <c r="D790" s="62" t="str">
        <f t="shared" ref="D790:D801" si="87">C790</f>
        <v/>
      </c>
      <c r="E790" s="19" t="str">
        <f t="shared" si="81"/>
        <v/>
      </c>
      <c r="F790" s="19" t="str">
        <f t="shared" si="82"/>
        <v/>
      </c>
      <c r="G790" s="19" t="str">
        <f t="shared" si="83"/>
        <v/>
      </c>
    </row>
    <row r="791" spans="1:7">
      <c r="A791" s="18" t="str">
        <f t="shared" si="84"/>
        <v/>
      </c>
      <c r="B791" s="20" t="str">
        <f t="shared" si="85"/>
        <v/>
      </c>
      <c r="C791" s="19" t="str">
        <f t="shared" si="86"/>
        <v/>
      </c>
      <c r="D791" s="62" t="str">
        <f t="shared" si="87"/>
        <v/>
      </c>
      <c r="E791" s="19" t="str">
        <f t="shared" ref="E791:E801" si="88">IF(A791="","",IF(AND(A791=1,pmtType=1),0,IF(roundOpt,ROUND(rate*G790,2),rate*G790)))</f>
        <v/>
      </c>
      <c r="F791" s="19" t="str">
        <f t="shared" ref="F791:F801" si="89">IF(A791="","",D791-E791)</f>
        <v/>
      </c>
      <c r="G791" s="19" t="str">
        <f t="shared" ref="G791:G801" si="90">IF(A791="","",G790-F791)</f>
        <v/>
      </c>
    </row>
    <row r="792" spans="1:7">
      <c r="A792" s="18" t="str">
        <f t="shared" si="84"/>
        <v/>
      </c>
      <c r="B792" s="20" t="str">
        <f t="shared" si="85"/>
        <v/>
      </c>
      <c r="C792" s="19" t="str">
        <f t="shared" si="86"/>
        <v/>
      </c>
      <c r="D792" s="62" t="str">
        <f t="shared" si="87"/>
        <v/>
      </c>
      <c r="E792" s="19" t="str">
        <f t="shared" si="88"/>
        <v/>
      </c>
      <c r="F792" s="19" t="str">
        <f t="shared" si="89"/>
        <v/>
      </c>
      <c r="G792" s="19" t="str">
        <f t="shared" si="90"/>
        <v/>
      </c>
    </row>
    <row r="793" spans="1:7">
      <c r="A793" s="18" t="str">
        <f t="shared" si="84"/>
        <v/>
      </c>
      <c r="B793" s="20" t="str">
        <f t="shared" si="85"/>
        <v/>
      </c>
      <c r="C793" s="19" t="str">
        <f t="shared" si="86"/>
        <v/>
      </c>
      <c r="D793" s="62" t="str">
        <f t="shared" si="87"/>
        <v/>
      </c>
      <c r="E793" s="19" t="str">
        <f t="shared" si="88"/>
        <v/>
      </c>
      <c r="F793" s="19" t="str">
        <f t="shared" si="89"/>
        <v/>
      </c>
      <c r="G793" s="19" t="str">
        <f t="shared" si="90"/>
        <v/>
      </c>
    </row>
    <row r="794" spans="1:7">
      <c r="A794" s="18" t="str">
        <f t="shared" si="84"/>
        <v/>
      </c>
      <c r="B794" s="20" t="str">
        <f t="shared" si="85"/>
        <v/>
      </c>
      <c r="C794" s="19" t="str">
        <f t="shared" si="86"/>
        <v/>
      </c>
      <c r="D794" s="62" t="str">
        <f t="shared" si="87"/>
        <v/>
      </c>
      <c r="E794" s="19" t="str">
        <f t="shared" si="88"/>
        <v/>
      </c>
      <c r="F794" s="19" t="str">
        <f t="shared" si="89"/>
        <v/>
      </c>
      <c r="G794" s="19" t="str">
        <f t="shared" si="90"/>
        <v/>
      </c>
    </row>
    <row r="795" spans="1:7">
      <c r="A795" s="18" t="str">
        <f t="shared" si="84"/>
        <v/>
      </c>
      <c r="B795" s="20" t="str">
        <f t="shared" si="85"/>
        <v/>
      </c>
      <c r="C795" s="19" t="str">
        <f t="shared" si="86"/>
        <v/>
      </c>
      <c r="D795" s="62" t="str">
        <f t="shared" si="87"/>
        <v/>
      </c>
      <c r="E795" s="19" t="str">
        <f t="shared" si="88"/>
        <v/>
      </c>
      <c r="F795" s="19" t="str">
        <f t="shared" si="89"/>
        <v/>
      </c>
      <c r="G795" s="19" t="str">
        <f t="shared" si="90"/>
        <v/>
      </c>
    </row>
    <row r="796" spans="1:7">
      <c r="A796" s="18" t="str">
        <f t="shared" si="84"/>
        <v/>
      </c>
      <c r="B796" s="20" t="str">
        <f t="shared" si="85"/>
        <v/>
      </c>
      <c r="C796" s="19" t="str">
        <f t="shared" si="86"/>
        <v/>
      </c>
      <c r="D796" s="62" t="str">
        <f t="shared" si="87"/>
        <v/>
      </c>
      <c r="E796" s="19" t="str">
        <f t="shared" si="88"/>
        <v/>
      </c>
      <c r="F796" s="19" t="str">
        <f t="shared" si="89"/>
        <v/>
      </c>
      <c r="G796" s="19" t="str">
        <f t="shared" si="90"/>
        <v/>
      </c>
    </row>
    <row r="797" spans="1:7">
      <c r="A797" s="18" t="str">
        <f t="shared" si="84"/>
        <v/>
      </c>
      <c r="B797" s="20" t="str">
        <f t="shared" si="85"/>
        <v/>
      </c>
      <c r="C797" s="19" t="str">
        <f t="shared" si="86"/>
        <v/>
      </c>
      <c r="D797" s="62" t="str">
        <f t="shared" si="87"/>
        <v/>
      </c>
      <c r="E797" s="19" t="str">
        <f t="shared" si="88"/>
        <v/>
      </c>
      <c r="F797" s="19" t="str">
        <f t="shared" si="89"/>
        <v/>
      </c>
      <c r="G797" s="19" t="str">
        <f t="shared" si="90"/>
        <v/>
      </c>
    </row>
    <row r="798" spans="1:7">
      <c r="A798" s="18" t="str">
        <f t="shared" si="84"/>
        <v/>
      </c>
      <c r="B798" s="20" t="str">
        <f t="shared" si="85"/>
        <v/>
      </c>
      <c r="C798" s="19" t="str">
        <f t="shared" si="86"/>
        <v/>
      </c>
      <c r="D798" s="62" t="str">
        <f t="shared" si="87"/>
        <v/>
      </c>
      <c r="E798" s="19" t="str">
        <f t="shared" si="88"/>
        <v/>
      </c>
      <c r="F798" s="19" t="str">
        <f t="shared" si="89"/>
        <v/>
      </c>
      <c r="G798" s="19" t="str">
        <f t="shared" si="90"/>
        <v/>
      </c>
    </row>
    <row r="799" spans="1:7">
      <c r="A799" s="18" t="str">
        <f t="shared" si="84"/>
        <v/>
      </c>
      <c r="B799" s="20" t="str">
        <f t="shared" si="85"/>
        <v/>
      </c>
      <c r="C799" s="19" t="str">
        <f t="shared" si="86"/>
        <v/>
      </c>
      <c r="D799" s="62" t="str">
        <f t="shared" si="87"/>
        <v/>
      </c>
      <c r="E799" s="19" t="str">
        <f t="shared" si="88"/>
        <v/>
      </c>
      <c r="F799" s="19" t="str">
        <f t="shared" si="89"/>
        <v/>
      </c>
      <c r="G799" s="19" t="str">
        <f t="shared" si="90"/>
        <v/>
      </c>
    </row>
    <row r="800" spans="1:7">
      <c r="A800" s="18" t="str">
        <f t="shared" si="84"/>
        <v/>
      </c>
      <c r="B800" s="20" t="str">
        <f t="shared" si="85"/>
        <v/>
      </c>
      <c r="C800" s="19" t="str">
        <f t="shared" si="86"/>
        <v/>
      </c>
      <c r="D800" s="62" t="str">
        <f t="shared" si="87"/>
        <v/>
      </c>
      <c r="E800" s="19" t="str">
        <f t="shared" si="88"/>
        <v/>
      </c>
      <c r="F800" s="19" t="str">
        <f t="shared" si="89"/>
        <v/>
      </c>
      <c r="G800" s="19" t="str">
        <f t="shared" si="90"/>
        <v/>
      </c>
    </row>
    <row r="801" spans="1:7">
      <c r="A801" s="18" t="str">
        <f t="shared" si="84"/>
        <v/>
      </c>
      <c r="B801" s="20" t="str">
        <f t="shared" si="85"/>
        <v/>
      </c>
      <c r="C801" s="19" t="str">
        <f t="shared" si="86"/>
        <v/>
      </c>
      <c r="D801" s="62" t="str">
        <f t="shared" si="87"/>
        <v/>
      </c>
      <c r="E801" s="19" t="str">
        <f t="shared" si="88"/>
        <v/>
      </c>
      <c r="F801" s="19" t="str">
        <f t="shared" si="89"/>
        <v/>
      </c>
      <c r="G801" s="19" t="str">
        <f t="shared" si="90"/>
        <v/>
      </c>
    </row>
    <row r="802" spans="1:7">
      <c r="A802" s="33"/>
      <c r="B802" s="33"/>
      <c r="C802" s="33"/>
      <c r="D802" s="33"/>
      <c r="E802" s="33"/>
      <c r="F802" s="33"/>
      <c r="G802" s="33"/>
    </row>
  </sheetData>
  <sheetProtection password="8385" sheet="1" objects="1" scenarios="1" formatCells="0" formatColumns="0" formatRows="0" selectLockedCells="1"/>
  <mergeCells count="1">
    <mergeCell ref="A19:G19"/>
  </mergeCells>
  <phoneticPr fontId="3" type="noConversion"/>
  <conditionalFormatting sqref="A22:G801">
    <cfRule type="expression" dxfId="0" priority="1" stopIfTrue="1">
      <formula>YEAR($B22)&gt;YEAR(OFFSET($B22,-1,0,1,1))</formula>
    </cfRule>
  </conditionalFormatting>
  <hyperlinks>
    <hyperlink ref="A2" r:id="rId1"/>
  </hyperlinks>
  <pageMargins left="0.75" right="0.75" top="0.5" bottom="0.5" header="0.25" footer="0.25"/>
  <pageSetup orientation="portrait" r:id="rId2"/>
  <headerFooter alignWithMargins="0">
    <oddFooter>&amp;L&amp;8http://www.vertex42.com/ExcelTemplates/loan-amortization-schedule.html&amp;R&amp;8© 2008 Vertex42 LLC</oddFooter>
  </headerFooter>
  <ignoredErrors>
    <ignoredError sqref="D22:D801 G21" unlockedFormula="1"/>
  </ignoredErrors>
  <drawing r:id="rId3"/>
  <legacyDrawing r:id="rId4"/>
</worksheet>
</file>

<file path=xl/worksheets/sheet3.xml><?xml version="1.0" encoding="utf-8"?>
<worksheet xmlns="http://schemas.openxmlformats.org/spreadsheetml/2006/main" xmlns:r="http://schemas.openxmlformats.org/officeDocument/2006/relationships">
  <sheetPr codeName="Sheet3"/>
  <dimension ref="A1:A3"/>
  <sheetViews>
    <sheetView workbookViewId="0"/>
  </sheetViews>
  <sheetFormatPr defaultRowHeight="12.75"/>
  <sheetData>
    <row r="1" spans="1:1" ht="15">
      <c r="A1" s="64" t="s">
        <v>14</v>
      </c>
    </row>
    <row r="2" spans="1:1">
      <c r="A2" t="s">
        <v>29</v>
      </c>
    </row>
    <row r="3" spans="1:1">
      <c r="A3" t="s">
        <v>32</v>
      </c>
    </row>
  </sheetData>
  <phoneticPr fontId="9"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7</vt:i4>
      </vt:variant>
    </vt:vector>
  </HeadingPairs>
  <TitlesOfParts>
    <vt:vector size="9" baseType="lpstr">
      <vt:lpstr>Schedule</vt:lpstr>
      <vt:lpstr>Payment</vt:lpstr>
      <vt:lpstr>fpdate</vt:lpstr>
      <vt:lpstr>loan_amount</vt:lpstr>
      <vt:lpstr>payment</vt:lpstr>
      <vt:lpstr>Schedule!Print_Titles</vt:lpstr>
      <vt:lpstr>rate</vt:lpstr>
      <vt:lpstr>roundOpt</vt:lpstr>
      <vt:lpstr>term</vt:lpstr>
    </vt:vector>
  </TitlesOfParts>
  <Company>Vertex42 LLC</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Loan Amortization Schedule</dc:title>
  <dc:creator>www.vertex42.com</dc:creator>
  <dc:description>(c) 2005-2008 Vertex42 LLC. All rights reserved.</dc:description>
  <cp:lastModifiedBy>anelson</cp:lastModifiedBy>
  <cp:lastPrinted>2009-05-15T23:05:23Z</cp:lastPrinted>
  <dcterms:created xsi:type="dcterms:W3CDTF">2005-04-07T23:28:21Z</dcterms:created>
  <dcterms:modified xsi:type="dcterms:W3CDTF">2009-11-07T23:21:28Z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Version">
    <vt:lpwstr>1.6.0</vt:lpwstr>
  </property>
  <property fmtid="{D5CDD505-2E9C-101B-9397-08002B2CF9AE}" pid="3" name="Copyright">
    <vt:lpwstr>2005-2008 Vertex42 LLC</vt:lpwstr>
  </property>
</Properties>
</file>