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outputs\logs\"/>
    </mc:Choice>
  </mc:AlternateContent>
  <xr:revisionPtr revIDLastSave="0" documentId="13_ncr:1_{B1496486-235B-4B65-A5B8-9C3C2B348E79}" xr6:coauthVersionLast="47" xr6:coauthVersionMax="47" xr10:uidLastSave="{00000000-0000-0000-0000-000000000000}"/>
  <bookViews>
    <workbookView xWindow="-120" yWindow="-120" windowWidth="29040" windowHeight="15840" firstSheet="1" activeTab="2" xr2:uid="{2233DD1C-34DB-4472-8459-636426A89A29}"/>
  </bookViews>
  <sheets>
    <sheet name="ExhaustiveSearch" sheetId="2" state="hidden" r:id="rId1"/>
    <sheet name="Linear Programming Model" sheetId="3" r:id="rId2"/>
    <sheet name="Genetic Algorithm" sheetId="4" r:id="rId3"/>
    <sheet name="Comparis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1" l="1"/>
  <c r="S5" i="1"/>
  <c r="T5" i="1"/>
  <c r="R6" i="1"/>
  <c r="S6" i="1"/>
  <c r="T6" i="1"/>
  <c r="R7" i="1"/>
  <c r="S7" i="1"/>
  <c r="T7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19" i="1"/>
  <c r="S19" i="1"/>
  <c r="T19" i="1"/>
  <c r="R20" i="1"/>
  <c r="S20" i="1"/>
  <c r="T20" i="1"/>
  <c r="R21" i="1"/>
  <c r="S21" i="1"/>
  <c r="T21" i="1"/>
  <c r="S4" i="1"/>
  <c r="T4" i="1"/>
  <c r="R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I4" i="1"/>
  <c r="J4" i="1"/>
  <c r="H4" i="1"/>
  <c r="U43" i="1" a="1"/>
  <c r="U43" i="1" s="1"/>
  <c r="T43" i="1" a="1"/>
  <c r="T43" i="1" s="1"/>
  <c r="S43" i="1" a="1"/>
  <c r="S43" i="1" s="1"/>
  <c r="R43" i="1" a="1"/>
  <c r="R43" i="1" s="1"/>
  <c r="P43" i="1" a="1"/>
  <c r="P43" i="1" s="1"/>
  <c r="O43" i="1" a="1"/>
  <c r="O43" i="1" s="1"/>
  <c r="N43" i="1" a="1"/>
  <c r="N43" i="1" s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43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P4" i="1"/>
  <c r="Q4" i="1"/>
  <c r="O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M4" i="1"/>
  <c r="N4" i="1"/>
  <c r="L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F4" i="1"/>
  <c r="G4" i="1"/>
  <c r="E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D4" i="1"/>
  <c r="C4" i="1"/>
  <c r="B4" i="1"/>
  <c r="U13" i="1" l="1"/>
  <c r="K13" i="1"/>
  <c r="U16" i="1"/>
  <c r="U11" i="1"/>
  <c r="U6" i="1"/>
  <c r="U8" i="1"/>
  <c r="U15" i="1"/>
  <c r="K15" i="1"/>
  <c r="K4" i="1"/>
  <c r="K14" i="1"/>
  <c r="K8" i="1"/>
  <c r="K7" i="1"/>
  <c r="U20" i="1"/>
  <c r="U10" i="1"/>
  <c r="U5" i="1"/>
  <c r="K12" i="1"/>
  <c r="U7" i="1"/>
  <c r="K9" i="1"/>
  <c r="U17" i="1"/>
  <c r="U4" i="1"/>
  <c r="U19" i="1"/>
  <c r="U9" i="1"/>
  <c r="K11" i="1"/>
  <c r="K6" i="1"/>
  <c r="K10" i="1"/>
  <c r="K5" i="1"/>
  <c r="U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<sst xmlns="http://schemas.openxmlformats.org/spreadsheetml/2006/main" count="1550" uniqueCount="697">
  <si>
    <t>LT1</t>
  </si>
  <si>
    <t>LT2</t>
  </si>
  <si>
    <t>LT3</t>
  </si>
  <si>
    <t>LL1</t>
  </si>
  <si>
    <t>LL2</t>
  </si>
  <si>
    <t>LL3</t>
  </si>
  <si>
    <t>MT1</t>
  </si>
  <si>
    <t>MT2</t>
  </si>
  <si>
    <t>ML2</t>
  </si>
  <si>
    <t>ML3</t>
  </si>
  <si>
    <t>Solution set:</t>
  </si>
  <si>
    <t>[[0, 0, 3], [0, 2, 1], [0, 3, 2], [1, 0, 1], [2, 1, 1], [3, 4, 2], [4, 0, 2]]</t>
  </si>
  <si>
    <t>Memory: 0.01MB</t>
  </si>
  <si>
    <t>[[0, 2, 2], [0, 3, 1], [1, 0, 2], [2, 1, 2], [3, 0, 1]]</t>
  </si>
  <si>
    <t>[[0, 1, 2], [0, 2, 1], [1, 0, 2], [2, 3, 1], [3, 0, 1]]</t>
  </si>
  <si>
    <t>[[0, 0, 3], [0, 1, 2], [0, 2, 1], [1, 0, 2], [2, 3, 1], [3, 4, 1], [4, 0, 1]]</t>
  </si>
  <si>
    <t>[[0, 1, 3], [0, 2, 1], [0, 3, 2], [1, 0, 3], [2, 0, 1], [3, 0, 2]]</t>
  </si>
  <si>
    <t>[[0, 2, 1], [0, 3, 2], [1, 0, 1], [2, 1, 1], [3, 0, 2]]</t>
  </si>
  <si>
    <t>[[0, 0, 3], [0, 1, 2], [0, 3, 1], [1, 2, 2], [2, 0, 2], [3, 4, 1], [4, 0, 1]]</t>
  </si>
  <si>
    <t>[[0, 1, 2], [0, 3, 1], [1, 2, 2], [2, 0, 2], [3, 0, 1]]</t>
  </si>
  <si>
    <t>[[0, 1, 2], [0, 2, 1], [1, 3, 2], [2, 0, 1], [3, 0, 2]]</t>
  </si>
  <si>
    <t>[[0, 0, 2], [0, 1, 3], [0, 3, 1], [1, 2, 3], [2, 4, 3], [3, 0, 1], [4, 0, 3]]</t>
  </si>
  <si>
    <t>[[0, 0, 3], [0, 1, 2], [0, 3, 1], [1, 2, 2], [2, 0, 2], [3, 0, 1]]</t>
  </si>
  <si>
    <t>Memory: 0.02MB</t>
  </si>
  <si>
    <t>[[0, 2, 3], [0, 4, 1], [0, 6, 2], [1, 0, 3], [2, 3, 3], [3, 1, 3], [4, 5, 1], [5, 0, 1], [6, 0, 2]]</t>
  </si>
  <si>
    <t>[[0, 1, 2], [0, 3, 1], [1, 2, 2], [2, 5, 2], [3, 4, 1], [4, 0, 1], [5, 0, 2]]</t>
  </si>
  <si>
    <t>[[0, 2, 1], [0, 3, 2], [1, 0, 1], [2, 1, 1], [3, 4, 2], [4, 5, 2], [5, 0, 2]]</t>
  </si>
  <si>
    <t>[[0, 1, 1], [0, 2, 2], [0, 5, 3], [1, 4, 1], [2, 3, 2], [3, 0, 2], [4, 0, 1], [5, 6, 3], [6, 0, 3]]</t>
  </si>
  <si>
    <t>MT3</t>
  </si>
  <si>
    <t>[[0, 0, 3], [0, 1, 2], [0, 2, 1], [1, 4, 2], [2, 3, 1], [3, 0, 1], [4, 5, 2], [5, 6, 2], [6, 0, 2]]</t>
  </si>
  <si>
    <t>[[0, 1, 1], [0, 2, 2], [1, 4, 1], [2, 6, 2], [3, 5, 1], [4, 3, 1], [5, 0, 1], [6, 0, 2]]</t>
  </si>
  <si>
    <t>ML1</t>
  </si>
  <si>
    <t>[[0, 0, 2], [0, 1, 3], [0, 4, 1], [1, 2, 3], [2, 3, 3], [3, 0, 3], [4, 5, 1], [5, 6, 1], [6, 0, 1]]</t>
  </si>
  <si>
    <t>[[0, 2, 2], [0, 4, 1], [1, 0, 2], [2, 1, 2], [3, 5, 1], [4, 3, 1], [5, 0, 1]]</t>
  </si>
  <si>
    <t>[[0, 1, 2], [0, 3, 1], [1, 0, 2], [2, 5, 1], [3, 4, 1], [4, 2, 1], [5, 0, 1]]</t>
  </si>
  <si>
    <t>[[0, 1, 1], [0, 2, 2], [0, 3, 3], [1, 4, 1], [2, 0, 2], [3, 5, 3], [4, 6, 1], [5, 0, 3], [6, 0, 1]]</t>
  </si>
  <si>
    <t>[[0, 0, 3], [0, 1, 2], [0, 2, 1], [1, 3, 2], [2, 4, 1], [3, 5, 2], [4, 0, 1], [5, 6, 2], [6, 0, 2]]</t>
  </si>
  <si>
    <t>[[0, 1, 2], [0, 3, 1], [1, 2, 2], [2, 4, 2], [3, 6, 1], [4, 5, 2], [5, 0, 2], [6, 0, 1]]</t>
  </si>
  <si>
    <t>HT1</t>
  </si>
  <si>
    <t>Memory: 2.59MB</t>
  </si>
  <si>
    <t>[[0, 2, 2], [0, 3, 1], [1, 8, 1], [2, 4, 2], [3, 5, 1], [4, 6, 2], [5, 1, 1], [6, 7, 2], [7, 0, 2], [8, 0, 1]]</t>
  </si>
  <si>
    <t>HT2</t>
  </si>
  <si>
    <t>[[0, 2, 1], [0, 5, 2], [1, 0, 2], [2, 3, 1], [3, 4, 1], [4, 8, 1], [5, 6, 2], [6, 1, 2], [7, 0, 1], [8, 7, 1]]</t>
  </si>
  <si>
    <t>HT3</t>
  </si>
  <si>
    <t>Memory: 15.64MB</t>
  </si>
  <si>
    <t>[[0, 4, 2], [0, 6, 1], [1, 2, 1], [2, 0, 1], [3, 1, 1], [4, 5, 2], [5, 7, 2], [6, 8, 1], [7, 9, 2], [8, 3, 1], [9, 0, 2]]</t>
  </si>
  <si>
    <t>HL1</t>
  </si>
  <si>
    <t>Memory: 14.81MB</t>
  </si>
  <si>
    <t>[[0, 1, 2], [0, 3, 1], [1, 6, 2], [2, 4, 1], [3, 2, 1], [4, 5, 1], [5, 7, 1], [6, 8, 2], [7, 0, 1], [8, 0, 2]]</t>
  </si>
  <si>
    <t>HL2</t>
  </si>
  <si>
    <t>[[0, 1, 1], [0, 3, 2], [1, 4, 1], [2, 0, 2], [3, 5, 2], [4, 6, 1], [5, 2, 2], [6, 8, 1], [7, 0, 1], [8, 7, 1]]</t>
  </si>
  <si>
    <t>HL3</t>
  </si>
  <si>
    <t>Memory: 6.17MB</t>
  </si>
  <si>
    <t>[[0, 3, 2], [0, 5, 1], [1, 6, 1], [2, 8, 2], [3, 4, 2], [4, 2, 2], [5, 1, 1], [6, 7, 1], [7, 0, 1], [8, 9, 2], [9, 0, 2]]</t>
  </si>
  <si>
    <t>Exhaustive Search</t>
  </si>
  <si>
    <t>LPM</t>
  </si>
  <si>
    <t>West</t>
  </si>
  <si>
    <t>Test case\Depot</t>
  </si>
  <si>
    <t>MSP</t>
  </si>
  <si>
    <t>HL1.csv</t>
  </si>
  <si>
    <t>HL2.csv</t>
  </si>
  <si>
    <t>HL3.csv</t>
  </si>
  <si>
    <t>HT1.csv</t>
  </si>
  <si>
    <t>HT2.csv</t>
  </si>
  <si>
    <t>HT3.csv</t>
  </si>
  <si>
    <t>LL1.csv</t>
  </si>
  <si>
    <t>LL2.csv</t>
  </si>
  <si>
    <t>LL3.csv</t>
  </si>
  <si>
    <t>LT1.csv</t>
  </si>
  <si>
    <t>LT2.csv</t>
  </si>
  <si>
    <t>LT3.csv</t>
  </si>
  <si>
    <t>ML1.csv</t>
  </si>
  <si>
    <t>ML2.csv</t>
  </si>
  <si>
    <t>ML3.csv</t>
  </si>
  <si>
    <t>MT1.csv</t>
  </si>
  <si>
    <t>MT2.csv</t>
  </si>
  <si>
    <t>MT3.csv</t>
  </si>
  <si>
    <t>GA</t>
  </si>
  <si>
    <t>Solution (Costs)</t>
  </si>
  <si>
    <t>Penalty</t>
  </si>
  <si>
    <t>Distance</t>
  </si>
  <si>
    <t>Performance</t>
  </si>
  <si>
    <t>Memory</t>
  </si>
  <si>
    <t>Time</t>
  </si>
  <si>
    <t>Problem Size</t>
  </si>
  <si>
    <t>Best individual: [3, 4, 6, 5, 2, 1]</t>
  </si>
  <si>
    <t>Fitness: 0.0053852363106827675</t>
  </si>
  <si>
    <t>Best individual: [2, 1, 5, 4, 3]</t>
  </si>
  <si>
    <t>Fitness: 0.002606195427506108</t>
  </si>
  <si>
    <t>Best individual: [4, 2, 3, 5, 1]</t>
  </si>
  <si>
    <t>Fitness: 0.004458860034168538</t>
  </si>
  <si>
    <t>Best individual: [1, 5, 3, 6, 2, 4]</t>
  </si>
  <si>
    <t>Fitness: 0.010266940451745381</t>
  </si>
  <si>
    <t>Best individual: [2, 5, 1, 4, 3]</t>
  </si>
  <si>
    <t>Fitness: 0.003003240645845929</t>
  </si>
  <si>
    <t>Best individual: [2, 1, 4, 5, 3]</t>
  </si>
  <si>
    <t>Fitness: 0.00832732315229649</t>
  </si>
  <si>
    <t>Best individual: [5, 1, 4, 2, 3]</t>
  </si>
  <si>
    <t>Best individual: [1, 2, 4, 6, 5, 3]</t>
  </si>
  <si>
    <t>Fitness: 0.007374748732913042</t>
  </si>
  <si>
    <t>Best individual: [5, 1, 2, 4, 3]</t>
  </si>
  <si>
    <t>Fitness: 0.012626262626262626</t>
  </si>
  <si>
    <t>Best individual: [2, 5, 4, 1, 3]</t>
  </si>
  <si>
    <t>Fitness: 0.00922509225092251</t>
  </si>
  <si>
    <t>Best individual: [6, 4, 3, 5, 1, 2]</t>
  </si>
  <si>
    <t>Fitness: 0.014513788098693758</t>
  </si>
  <si>
    <t>Best individual: [5, 3, 4, 1, 2]</t>
  </si>
  <si>
    <t>Fitness: 0.010235414534288638</t>
  </si>
  <si>
    <t>Fitness: 0.005389875415881864</t>
  </si>
  <si>
    <t>Best individual: [3, 8, 4, 5, 6, 7, 2, 1]</t>
  </si>
  <si>
    <t>Fitness: 0.002685829840207624</t>
  </si>
  <si>
    <t>Best individual: [2, 3, 4, 7, 6, 1, 5]</t>
  </si>
  <si>
    <t>Fitness: 0.006032133160316629</t>
  </si>
  <si>
    <t>Best individual: [3, 4, 7, 2, 1, 5, 6]</t>
  </si>
  <si>
    <t>Fitness: 0.002056635202665183</t>
  </si>
  <si>
    <t>Best individual: [5, 8, 1, 2, 4, 6, 7, 3]</t>
  </si>
  <si>
    <t>Fitness: 0.002670211569571121</t>
  </si>
  <si>
    <t>Best individual: [2, 3, 8, 4, 7, 1, 5, 6]</t>
  </si>
  <si>
    <t>Fitness: 0.001885273570296884</t>
  </si>
  <si>
    <t>Best individual: [6, 4, 2, 8, 7, 1, 3, 5]</t>
  </si>
  <si>
    <t>Fitness: 9.99902884529523e-08</t>
  </si>
  <si>
    <t>Best individual: [2, 1, 7, 3, 8, 4, 6, 5]</t>
  </si>
  <si>
    <t>Fitness: 0.0024394394663370556</t>
  </si>
  <si>
    <t>Best individual: [2, 1, 6, 7, 3, 4, 5]</t>
  </si>
  <si>
    <t>Fitness: 0.007005428829079645</t>
  </si>
  <si>
    <t>Best individual: [1, 2, 4, 7, 6, 5, 3]</t>
  </si>
  <si>
    <t>Fitness: 0.005306839633724905</t>
  </si>
  <si>
    <t>Best individual: [4, 1, 6, 8, 3, 7, 2, 5]</t>
  </si>
  <si>
    <t>Fitness: 0.004501307615279164</t>
  </si>
  <si>
    <t>Best individual: [3, 5, 6, 8, 1, 4, 7, 2]</t>
  </si>
  <si>
    <t>Fitness: 0.005607370240244923</t>
  </si>
  <si>
    <t>Best individual: [8, 6, 2, 1, 7, 3, 4, 5]</t>
  </si>
  <si>
    <t>Fitness: 0.0013268859477046455</t>
  </si>
  <si>
    <t>Best individual: [8, 4, 6, 2, 9, 7, 1, 5, 11, 3, 10]</t>
  </si>
  <si>
    <t>Fitness: 9.998335751100616e-08</t>
  </si>
  <si>
    <t>Best individual: [6, 8, 3, 7, 9, 10, 4, 2, 5, 1]</t>
  </si>
  <si>
    <t>Fitness: 0.001589549484598021</t>
  </si>
  <si>
    <t>Best individual: [3, 2, 10, 9, 4, 7, 5, 1, 6, 8]</t>
  </si>
  <si>
    <t>Fitness: 9.999053408618485e-08</t>
  </si>
  <si>
    <t>Best individual: [4, 1, 3, 5, 10, 2, 6, 7, 9, 8, 11]</t>
  </si>
  <si>
    <t>Fitness: 0.0018180454558483906</t>
  </si>
  <si>
    <t>Best individual: [8, 9, 5, 7, 11, 4, 3, 2, 1, 10, 6]</t>
  </si>
  <si>
    <t>Fitness: 9.999134054906191e-08</t>
  </si>
  <si>
    <t>Best individual: [4, 7, 6, 3, 2, 8, 9, 11, 10, 5, 1]</t>
  </si>
  <si>
    <t>Fitness: 9.998805009555943e-08</t>
  </si>
  <si>
    <t>Best individual: [10, 5, 1, 9, 11, 8, 7, 2, 6, 3, 4]</t>
  </si>
  <si>
    <t>Fitness: 9.998809093678533e-08</t>
  </si>
  <si>
    <t>Best individual: [5, 4, 3, 7, 10, 9, 2, 6, 1, 8]</t>
  </si>
  <si>
    <t>Fitness: 0.0036443033949480315</t>
  </si>
  <si>
    <t>Best individual: [8, 3, 7, 9, 10, 1, 2, 4, 6, 5]</t>
  </si>
  <si>
    <t>Fitness: 9.99860486853243e-08</t>
  </si>
  <si>
    <t>Best individual: [6, 2, 9, 7, 10, 8, 1, 3, 4, 5, 11]</t>
  </si>
  <si>
    <t>Fitness: 0.0017425727072466531</t>
  </si>
  <si>
    <t>Best individual: [6, 4, 10, 1, 2, 7, 5, 3, 11, 8, 9]</t>
  </si>
  <si>
    <t>Fitness: 9.998852687371274e-08</t>
  </si>
  <si>
    <t>Best individual: [10, 1, 8, 4, 2, 3, 11, 5, 7, 9, 6]</t>
  </si>
  <si>
    <t>Fitness: 9.999365354102991e-08</t>
  </si>
  <si>
    <t>[[0, 0, 3], [0, 1, 1], [0, 5, 2], [1, 3, 1], [2, 9, 2], [3, 7, 1], [4, 8, 1], [5, 6, 2], [6, 2, 2], [7, 4, 1], [8, 0, 1], [9, 0, 2]]</t>
  </si>
  <si>
    <t>[[0, 1, 1], [0, 2, 3], [0, 3, 2], [1, 6, 1], [2, 4, 3], [3, 5, 2], [4, 0, 3], [5, 7, 2], [6, 8, 1], [7, 9, 2], [8, 0, 1], [9, 0, 2]]</t>
  </si>
  <si>
    <t>[[0, 1, 1], [0, 2, 3], [0, 8, 2], [1, 5, 1], [2, 3, 3], [3, 4, 3], [4, 0, 3], [5, 6, 1], [6, 7, 1], [7, 9, 1], [8, 0, 2], [9, 0, 1]]</t>
  </si>
  <si>
    <t>[[0, 3, 3], [0, 4, 2], [0, 5, 1], [1, 8, 1], [2, 6, 3], [3, 2, 3], [4, 0, 2], [5, 1, 1], [6, 7, 3], [7, 0, 3], [8, 9, 1], [9, 0, 1]]</t>
  </si>
  <si>
    <t>[[0, 0, 2], [0, 1, 1], [0, 6, 3], [1, 3, 1], [2, 4, 1], [3, 2, 1], [4, 9, 1], [5, 7, 3], [6, 5, 3], [7, 8, 3], [8, 0, 3], [9, 0, 1]]</t>
  </si>
  <si>
    <t>[[0, 3, 3], [0, 4, 1], [0, 5, 2], [1, 2, 3], [2, 0, 3], [3, 1, 3], [4, 6, 1], [5, 0, 2], [6, 8, 1], [7, 9, 1], [8, 7, 1], [9, 0, 1]]</t>
  </si>
  <si>
    <t>Fleetsize</t>
  </si>
  <si>
    <t>Total Cost</t>
  </si>
  <si>
    <t>Problem Size, Fleet Size</t>
  </si>
  <si>
    <t>ExhaustiveSearch</t>
  </si>
  <si>
    <t xml:space="preserve">  98.6 86.93304535637117</t>
  </si>
  <si>
    <t>Cannot find optimal solution</t>
  </si>
  <si>
    <t>GA Optimality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</si>
  <si>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</si>
  <si>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</si>
  <si>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</si>
  <si>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</si>
  <si>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</si>
  <si>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</si>
  <si>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</si>
  <si>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</si>
  <si>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</si>
  <si>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</si>
  <si>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</si>
  <si>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</si>
  <si>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</si>
  <si>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</si>
  <si>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Port West</t>
  </si>
  <si>
    <t>Launch 1: 0 - 3 - 4 - 0</t>
  </si>
  <si>
    <t>Launch 2: 0 - 2 - 1 - 0</t>
  </si>
  <si>
    <t>Minimum costs (Total, Fuel, Penalty): 185.6928725701946, 101.60000000000001, 84.09287257019457</t>
  </si>
  <si>
    <t>Time taken to run GA:  25.829447746276855</t>
  </si>
  <si>
    <t>Port MSP</t>
  </si>
  <si>
    <t>Launch 1: 0 - 2 - 1 - 0</t>
  </si>
  <si>
    <t>Launch 2: 0 - 3 - 0</t>
  </si>
  <si>
    <t>Minimum costs (Total, Fuel, Penalty): 383.7010799136076, 79.2, 304.50107991360767</t>
  </si>
  <si>
    <t>Time taken to run GA:  18.810268878936768</t>
  </si>
  <si>
    <t>Launch 1: 0 - 2 - 3 - 0</t>
  </si>
  <si>
    <t>Launch 2: 0 - 1 - 0</t>
  </si>
  <si>
    <t>Minimum costs (Total, Fuel, Penalty): 224.27257019438468, 108.4, 115.8725701943847</t>
  </si>
  <si>
    <t>Time taken to run GA:  16.699277877807617</t>
  </si>
  <si>
    <t>Launch 1: 0 - 1 - 0</t>
  </si>
  <si>
    <t>Launch 3: 0 - 2 - 4 - 0</t>
  </si>
  <si>
    <t>Minimum costs (Total, Fuel, Penalty): 97.39999999999999, 97.39999999999999, 0.0</t>
  </si>
  <si>
    <t>Time taken to run GA:  19.936540365219116</t>
  </si>
  <si>
    <t>Launch 1: 0 - 2 - 0</t>
  </si>
  <si>
    <t>Launch 3: 0 - 3 - 0</t>
  </si>
  <si>
    <t>Minimum costs (Total, Fuel, Penalty): 332.9736501079912, 127.60000000000001, 205.37365010799124</t>
  </si>
  <si>
    <t>Time taken to run GA:  17.20544934272766</t>
  </si>
  <si>
    <t>Minimum costs (Total, Fuel, Penalty): 120.08660907127427, 73.69999999999999, 46.38660907127428</t>
  </si>
  <si>
    <t>Time taken to run GA:  24.161933422088623</t>
  </si>
  <si>
    <t>Launch 1: 0 - 1 - 2 - 4 - 0</t>
  </si>
  <si>
    <t>Minimum costs (Total, Fuel, Penalty): 135.59784017278616, 101.6, 33.99784017278614</t>
  </si>
  <si>
    <t>Time taken to run GA:  37.48043513298035</t>
  </si>
  <si>
    <t>Launch 1: 0 - 1 - 2 - 0</t>
  </si>
  <si>
    <t>Minimum costs (Total, Fuel, Penalty): 79.2, 79.2, 0.0</t>
  </si>
  <si>
    <t>Time taken to run GA:  24.85780358314514</t>
  </si>
  <si>
    <t>Launch 2: 0 - 1 - 3 - 0</t>
  </si>
  <si>
    <t>Minimum costs (Total, Fuel, Penalty): 108.4, 108.4, 0.0</t>
  </si>
  <si>
    <t>Time taken to run GA:  26.019586324691772</t>
  </si>
  <si>
    <t>Launch 1: 0 - 4 - 3 - 0</t>
  </si>
  <si>
    <t>Launch 2: 0 - 1 - 2 - 0</t>
  </si>
  <si>
    <t>Minimum costs (Total, Fuel, Penalty): 68.9, 68.9, 0.0</t>
  </si>
  <si>
    <t>Time taken to run GA:  26.070387601852417</t>
  </si>
  <si>
    <t>Launch 1: 0 - 3 - 0</t>
  </si>
  <si>
    <t>Minimum costs (Total, Fuel, Penalty): 97.70000000000002, 97.7, 0.0</t>
  </si>
  <si>
    <t>Time taken to run GA:  24.519144296646118</t>
  </si>
  <si>
    <t>Launch 2: 0 - 2 - 3 - 0</t>
  </si>
  <si>
    <t>Minimum costs (Total, Fuel, Penalty): 185.5330453563712, 98.6, 86.93304535637117</t>
  </si>
  <si>
    <t>Time taken to run GA:  24.376195669174194</t>
  </si>
  <si>
    <t>Launch 2: 0 - 4 - 5 - 6 - 0</t>
  </si>
  <si>
    <t>Launch 3: 0 - 2 - 1 - 0</t>
  </si>
  <si>
    <t>Minimum costs (Total, Fuel, Penalty): 372.32440604751656, 171.4, 200.92440604751653</t>
  </si>
  <si>
    <t>Time taken to run GA:  59.15867328643799</t>
  </si>
  <si>
    <t>Launch 1: 0 - 2 - 3 - 4 - 0</t>
  </si>
  <si>
    <t>Launch 2: 0 - 1 - 5 - 0</t>
  </si>
  <si>
    <t>Minimum costs (Total, Fuel, Penalty): 165.77883369330488, 96.19999999999999, 69.57883369330489</t>
  </si>
  <si>
    <t>Time taken to run GA:  30.176820039749146</t>
  </si>
  <si>
    <t>Launch 2: 0 - 2 - 1 - 5 - 0</t>
  </si>
  <si>
    <t>Minimum costs (Total, Fuel, Penalty): 486.23110151187973, 105.0, 381.23110151187973</t>
  </si>
  <si>
    <t>Time taken to run GA:  25.874504327774048</t>
  </si>
  <si>
    <t>Launch 1: 0 - 5 - 0</t>
  </si>
  <si>
    <t>Launch 2: 0 - 1 - 2 - 4 - 6 - 0</t>
  </si>
  <si>
    <t>Minimum costs (Total, Fuel, Penalty): 374.50215982721403, 111.5, 263.002159827214</t>
  </si>
  <si>
    <t>Time taken to run GA:  37.6228141784668</t>
  </si>
  <si>
    <t>Launch 2: 0 - 4 - 0</t>
  </si>
  <si>
    <t>Launch 3: 0 - 1 - 5 - 6 - 0</t>
  </si>
  <si>
    <t>Minimum costs (Total, Fuel, Penalty): 530.4269978401727, 122.9, 407.5269978401727</t>
  </si>
  <si>
    <t>Time taken to run GA:  48.52586507797241</t>
  </si>
  <si>
    <t>Launch 1: 0 - 6 - 4 - 2 - 0</t>
  </si>
  <si>
    <t>Launch 2: 0 - 1 - 3 - 5 - 0</t>
  </si>
  <si>
    <t>Minimum costs (Total, Fuel, Penalty): 10000971.249028077, 10000121.1, 850.1490280777541</t>
  </si>
  <si>
    <t>Time taken to run GA:  57.959105253219604</t>
  </si>
  <si>
    <t>Launch 3: 0 - 4 - 6 - 5 - 0</t>
  </si>
  <si>
    <t>Minimum costs (Total, Fuel, Penalty): 409.930237580993, 180.90000000000003, 229.030237580993</t>
  </si>
  <si>
    <t>Time taken to run GA:  59.28537058830261</t>
  </si>
  <si>
    <t>Launch 2: 0 - 3 - 4 - 5 - 0</t>
  </si>
  <si>
    <t>Minimum costs (Total, Fuel, Penalty): 142.7464362850971, 97.19999999999999, 45.546436285097116</t>
  </si>
  <si>
    <t>Time taken to run GA:  40.13495135307312</t>
  </si>
  <si>
    <t>Launch 2: 0 - 5 - 3 - 0</t>
  </si>
  <si>
    <t xml:space="preserve">Minimum costs (Total, Fuel, Penalty): 188.43606911447097, 99.30000000000001, 89.13606911447096 </t>
  </si>
  <si>
    <t>Time taken to run GA:  41.74332666397095</t>
  </si>
  <si>
    <t>Launch 1: 0 - 4 - 1 - 6 - 0</t>
  </si>
  <si>
    <t>Launch 3: 0 - 2 - 5 - 0</t>
  </si>
  <si>
    <t>Minimum costs (Total, Fuel, Penalty): 222.1576673866093, 102.99999999999999, 119.15766738660932</t>
  </si>
  <si>
    <t>Time taken to run GA:  31.654180765151978</t>
  </si>
  <si>
    <t>Launch 1: 0 - 3 - 5 - 6 - 0</t>
  </si>
  <si>
    <t>Launch 2: 0 - 1 - 4 - 0</t>
  </si>
  <si>
    <t>Launch 3: 0 - 2 - 0</t>
  </si>
  <si>
    <t>Minimum costs (Total, Fuel, Penalty): 178.33671706263527, 123.30000000000001, 55.03671706263526</t>
  </si>
  <si>
    <t>Time taken to run GA:  42.66986036300659</t>
  </si>
  <si>
    <t>Launch 1: 0 - 6 - 2 - 1 - 0</t>
  </si>
  <si>
    <t>Minimum costs (Total, Fuel, Penalty): 753.644276457883, 128.1, 625.5442764578831</t>
  </si>
  <si>
    <t>Time taken to run GA:  52.22339391708374</t>
  </si>
  <si>
    <t>Launch 1: 0 - 8 - 4 - 6 - 2 - 9 - 7 - 1 - 5 - 0</t>
  </si>
  <si>
    <t>Minimum costs (Total, Fuel, Penalty): 10001664.525917927, 10000157.5, 1507.0259179265686</t>
  </si>
  <si>
    <t>Time taken to run GA:  69.88104104995728</t>
  </si>
  <si>
    <t>Launch 1: 0 - 6 - 8 - 3 - 7 - 0</t>
  </si>
  <si>
    <t>Launch 2: 0 - 4 - 2 - 5 - 1 - 0</t>
  </si>
  <si>
    <t>Minimum costs (Total, Fuel, Penalty): 629.109071274298, 119.5, 509.609071274298</t>
  </si>
  <si>
    <t>Time taken to run GA:  68.76561903953552</t>
  </si>
  <si>
    <t>Launch 1: 0 - 3 - 2 - 0</t>
  </si>
  <si>
    <t>Launch 2: 0 - 4 - 7 - 5 - 1 - 6 - 8 - 0</t>
  </si>
  <si>
    <t>Minimum costs (Total, Fuel, Penalty): 10000946.680993522, 10000112.1, 834.5809935205194</t>
  </si>
  <si>
    <t>Time taken to run GA:  77.16418504714966</t>
  </si>
  <si>
    <t>Launch 1: 0 - 4 - 1 - 3 - 5 - 0</t>
  </si>
  <si>
    <t>Launch 2: 0 - 2 - 6 - 7 - 9 - 8 - 0</t>
  </si>
  <si>
    <t>Minimum costs (Total, Fuel, Penalty): 550.0412526997848, 98.69999999999999, 451.3412526997847</t>
  </si>
  <si>
    <t>Time taken to run GA:  77.77444577217102</t>
  </si>
  <si>
    <t>Launch 1: 0 - 8 - 9 - 5 - 7 - 0</t>
  </si>
  <si>
    <t>Launch 2: 0 - 4 - 3 - 2 - 1 - 0</t>
  </si>
  <si>
    <t>Launch 3: 0 - 6 - 0</t>
  </si>
  <si>
    <t>Minimum costs (Total, Fuel, Penalty): 10000866.020086393, 10000178.1, 687.9200863930884</t>
  </si>
  <si>
    <t>Time taken to run GA:  62.325149059295654</t>
  </si>
  <si>
    <t>Launch 1: 0 - 4 - 7 - 6 - 3 - 2 - 8 - 9 - 0</t>
  </si>
  <si>
    <t>Launch 2: 0 - 5 - 1 - 0</t>
  </si>
  <si>
    <t xml:space="preserve">Minimum costs (Total, Fuel, Penalty): 10001195.13326134, 10000151.9, 1043.233261339093 </t>
  </si>
  <si>
    <t>Time taken to run GA:  77.47112894058228</t>
  </si>
  <si>
    <t>Launch 1: 0 - 5 - 1 - 9 - 0</t>
  </si>
  <si>
    <t>Launch 2: 0 - 8 - 7 - 2 - 6 - 3 - 4 - 0</t>
  </si>
  <si>
    <t>Minimum costs (Total, Fuel, Penalty): 10001191.048164146, 10000133.100000001, 1057.9481641468687</t>
  </si>
  <si>
    <t>Time taken to run GA:  89.90139317512512</t>
  </si>
  <si>
    <t>Launch 1: 0 - 5 - 4 - 3 - 7 - 0</t>
  </si>
  <si>
    <t>Launch 2: 0 - 2 - 6 - 1 - 8 - 0</t>
  </si>
  <si>
    <t>Minimum costs (Total, Fuel, Penalty): 274.4008639308858, 101.19999999999999, 173.20086393088582</t>
  </si>
  <si>
    <t>Time taken to run GA:  71.26591444015503</t>
  </si>
  <si>
    <t>Launch 1: 0 - 8 - 3 - 7 - 0</t>
  </si>
  <si>
    <t>Launch 2: 0 - 1 - 2 - 4 - 6 - 5 - 0</t>
  </si>
  <si>
    <t>Minimum costs (Total, Fuel, Penalty): 10001395.32613391, 10000175.0, 1220.3261339092876</t>
  </si>
  <si>
    <t>Time taken to run GA:  77.95211482048035</t>
  </si>
  <si>
    <t>Launch 1: 0 - 6 - 2 - 9 - 7 - 0</t>
  </si>
  <si>
    <t>Launch 2: 0 - 8 - 1 - 3 - 4 - 5 - 0</t>
  </si>
  <si>
    <t>Minimum costs (Total, Fuel, Penalty): 573.8641468682515, 114.70000000000002, 459.16414686825146</t>
  </si>
  <si>
    <t>Time taken to run GA:  80.43426036834717</t>
  </si>
  <si>
    <t>Launch 1: 0 - 6 - 4 - 0</t>
  </si>
  <si>
    <t>Launch 2: 0 - 1 - 2 - 7 - 5 - 3 - 0</t>
  </si>
  <si>
    <t>Launch 3: 0 - 8 - 9 - 0</t>
  </si>
  <si>
    <t>Minimum costs (Total, Fuel, Penalty): 10001147.444276458, 10000200.899999999, 946.5442764578829</t>
  </si>
  <si>
    <t>Time taken to run GA:  86.29947304725647</t>
  </si>
  <si>
    <t>Launch 1: 0 - 1 - 8 - 4 - 2 - 3 - 0</t>
  </si>
  <si>
    <t>Launch 2: 0 - 5 - 7 - 9 - 6 - 0</t>
  </si>
  <si>
    <t>Minimum costs (Total, Fuel, Penalty): 10000634.686177107, 10000128.9, 505.78617710583217</t>
  </si>
  <si>
    <t>Time taken to run GA:  71.3914692401886</t>
  </si>
  <si>
    <t>Launch 1 : 0 - 2 - 1 - 0</t>
  </si>
  <si>
    <t>Launch 2 : 0 - 3 - 4 - 0</t>
  </si>
  <si>
    <t>Launch 3 : 0 - 0</t>
  </si>
  <si>
    <t>Objective function cost (Total, Fuel, Penalty): 191.60000000000002, 101.60000000000001, 90.0</t>
  </si>
  <si>
    <t>Time taken to solve:  0.12</t>
  </si>
  <si>
    <t>Launch 1 : 0 - 3 - 0</t>
  </si>
  <si>
    <t>Launch 2 : 0 - 2 - 1 - 0</t>
  </si>
  <si>
    <t>Objective function cost (Total, Fuel, Penalty): 396.2, 79.2, 317.0</t>
  </si>
  <si>
    <t>Time taken to solve:  0.06</t>
  </si>
  <si>
    <t>Launch 1 : 0 - 2 - 3 - 0</t>
  </si>
  <si>
    <t>Launch 2 : 0 - 1 - 0</t>
  </si>
  <si>
    <t>Objective function cost (Total, Fuel, Penalty): 225.4, 108.4, 117.0</t>
  </si>
  <si>
    <t>Time taken to solve:  0.07</t>
  </si>
  <si>
    <t>Launch 1 : 0 - 2 - 3 - 4 - 0</t>
  </si>
  <si>
    <t>Objective function cost (Total, Fuel, Penalty): 92.6, 84.6, 8.0</t>
  </si>
  <si>
    <t>Time taken to solve:  0.13</t>
  </si>
  <si>
    <t>Launch 1 : 0 - 2 - 0</t>
  </si>
  <si>
    <t>Launch 2 : 0 - 3 - 0</t>
  </si>
  <si>
    <t>Launch 3 : 0 - 1 - 0</t>
  </si>
  <si>
    <t>Objective function cost (Total, Fuel, Penalty): 337.6, 127.6, 210.0</t>
  </si>
  <si>
    <t>Objective function cost (Total, Fuel, Penalty): 120.69999999999999, 73.69999999999999, 47.0</t>
  </si>
  <si>
    <t>Launch 1 : 0 - 3 - 4 - 0</t>
  </si>
  <si>
    <t>Launch 2 : 0 - 1 - 2 - 0</t>
  </si>
  <si>
    <t>Objective function cost (Total, Fuel, Penalty): 136.60000000000002, 101.60000000000001, 35.0</t>
  </si>
  <si>
    <t>Time taken to solve:  0.16</t>
  </si>
  <si>
    <t>Objective function cost (Total, Fuel, Penalty): 79.2, 79.2, 0</t>
  </si>
  <si>
    <t>Time taken to solve:  0.05</t>
  </si>
  <si>
    <t>Launch 2 : 0 - 1 - 3 - 0</t>
  </si>
  <si>
    <t>Objective function cost (Total, Fuel, Penalty): 108.4, 108.4, 0</t>
  </si>
  <si>
    <t>Launch 2 : 0 - 0</t>
  </si>
  <si>
    <t>Launch 3 : 0 - 1 - 2 - 4 - 0</t>
  </si>
  <si>
    <t>Objective function cost (Total, Fuel, Penalty): 62.89999999999999, 62.89999999999999, 0</t>
  </si>
  <si>
    <t>Time taken to solve:  0.08</t>
  </si>
  <si>
    <t>Objective function cost (Total, Fuel, Penalty): 97.70000000000002, 97.70000000000002, 0</t>
  </si>
  <si>
    <t>Objective function cost (Total, Fuel, Penalty): 189.59999999999997, 98.59999999999998, 91.0</t>
  </si>
  <si>
    <t>Launch 1 : 0 - 4 - 5 - 0</t>
  </si>
  <si>
    <t>Launch 2 : 0 - 6 - 0</t>
  </si>
  <si>
    <t>Launch 3 : 0 - 2 - 3 - 1 - 0</t>
  </si>
  <si>
    <t>Objective function cost (Total, Fuel, Penalty): 365.1, 142.10000000000002, 223.0</t>
  </si>
  <si>
    <t>Time taken to solve:  0.64</t>
  </si>
  <si>
    <t>Launch 2 : 0 - 1 - 2 - 5 - 0</t>
  </si>
  <si>
    <t>Objective function cost (Total, Fuel, Penalty): 166.2, 97.19999999999999, 69.0</t>
  </si>
  <si>
    <t>Time taken to solve:  0.18</t>
  </si>
  <si>
    <t>Launch 2 : 0 - 3 - 4 - 5 - 0</t>
  </si>
  <si>
    <t>Objective function cost (Total, Fuel, Penalty): 390.70000000000005, 104.70000000000002, 286.0</t>
  </si>
  <si>
    <t>Time taken to solve:  0.21</t>
  </si>
  <si>
    <t>Launch 1 : 0 - 1 - 4 - 0</t>
  </si>
  <si>
    <t>Launch 2 : 0 - 2 - 3 - 0</t>
  </si>
  <si>
    <t>Launch 3 : 0 - 5 - 6 - 0</t>
  </si>
  <si>
    <t>Objective function cost (Total, Fuel, Penalty): 270.8, 102.8, 168.0</t>
  </si>
  <si>
    <t>Time taken to solve:  0.41</t>
  </si>
  <si>
    <t>Launch 2 : 0 - 1 - 4 - 5 - 6 - 0</t>
  </si>
  <si>
    <t>Objective function cost (Total, Fuel, Penalty): 110.69999999999999, 85.69999999999999, 25.0</t>
  </si>
  <si>
    <t>Time taken to solve:  0.3</t>
  </si>
  <si>
    <t>Launch 1 : 0 - 1 - 4 - 3 - 5 - 0</t>
  </si>
  <si>
    <t>Launch 2 : 0 - 2 - 6 - 0</t>
  </si>
  <si>
    <t>Objective function cost (Total, Fuel, Penalty): 205.1, 83.1, 122.0</t>
  </si>
  <si>
    <t>Time taken to solve:  0.33</t>
  </si>
  <si>
    <t>Launch 1 : 0 - 1 - 3 - 7 - 4 - 8 - 0</t>
  </si>
  <si>
    <t>Launch 2 : 0 - 5 - 6 - 2 - 9 - 0</t>
  </si>
  <si>
    <t>Objective function cost (Total, Fuel, Penalty): 268.6, 112.60000000000001, 156.0</t>
  </si>
  <si>
    <t>Time taken to solve:  14.11</t>
  </si>
  <si>
    <t>Launch 1 : 0 - 3 - 5 - 1 - 8 - 0</t>
  </si>
  <si>
    <t>Launch 2 : 0 - 2 - 4 - 6 - 7 - 0</t>
  </si>
  <si>
    <t>Objective function cost (Total, Fuel, Penalty): 172.2, 101.19999999999999, 71.0</t>
  </si>
  <si>
    <t>Time taken to solve:  0.79</t>
  </si>
  <si>
    <t>Launch 1 : 0 - 2 - 3 - 4 - 8 - 7 - 0</t>
  </si>
  <si>
    <t>Launch 2 : 0 - 5 - 6 - 1 - 0</t>
  </si>
  <si>
    <t>Objective function cost (Total, Fuel, Penalty): 489.7, 117.7, 372.0</t>
  </si>
  <si>
    <t>Time taken to solve:  7.93</t>
  </si>
  <si>
    <t>Launch 1 : 0 - 1 - 6 - 8 - 0</t>
  </si>
  <si>
    <t>Launch 2 : 0 - 3 - 5 - 7 - 9 - 0</t>
  </si>
  <si>
    <t>Launch 3 : 0 - 2 - 4 - 0</t>
  </si>
  <si>
    <t>Objective function cost (Total, Fuel, Penalty): 249.79999999999933, 105.8, 143.99999999999932</t>
  </si>
  <si>
    <t>Time taken to solve:  7.05</t>
  </si>
  <si>
    <t>Launch 1 : 0 - 1 - 5 - 6 - 7 - 9 - 0</t>
  </si>
  <si>
    <t>Launch 2 : 0 - 8 - 0</t>
  </si>
  <si>
    <t>Launch 3 : 0 - 2 - 3 - 4 - 0</t>
  </si>
  <si>
    <t>Objective function cost (Total, Fuel, Penalty): 283.9, 149.9, 134.0</t>
  </si>
  <si>
    <t>Time taken to solve:  49.27</t>
  </si>
  <si>
    <t>Launch 1 : 0 - 6 - 8 - 3 - 1 - 2 - 0</t>
  </si>
  <si>
    <t>Launch 2 : 0 - 4 - 5 - 7 - 9 - 0</t>
  </si>
  <si>
    <t>Objective function cost (Total, Fuel, Penalty): 497.5, 92.49999999999999, 405.0</t>
  </si>
  <si>
    <t>Time taken to solve:  16.85</t>
  </si>
  <si>
    <t>Launch 1 : 0 - 5 - 1 - 8 - 9 - 0</t>
  </si>
  <si>
    <t>Launch 2 : 0 - 4 - 0</t>
  </si>
  <si>
    <t>Launch 3 : 0 - 3 - 2 - 6 - 7 - 0</t>
  </si>
  <si>
    <t>Objective function cost (Total, Fuel, Penalty): 341.19999999999936, 146.20000000000002, 194.99999999999932</t>
  </si>
  <si>
    <t>Time taken to solve:  60.07</t>
  </si>
  <si>
    <t>Launch 1 : 0 - 3 - 2 - 4 - 5 - 7 - 0</t>
  </si>
  <si>
    <t>Launch 2 : 0 - 1 - 6 - 8 - 0</t>
  </si>
  <si>
    <t>Objective function cost (Total, Fuel, Penalty): 193.20000000000002, 98.20000000000002, 95.0</t>
  </si>
  <si>
    <t>Time taken to solve:  5.07</t>
  </si>
  <si>
    <t>Launch 1 : 0 - 1 - 4 - 6 - 8 - 7 - 0</t>
  </si>
  <si>
    <t>Launch 2 : 0 - 3 - 5 - 2 - 0</t>
  </si>
  <si>
    <t>Objective function cost (Total, Fuel, Penalty): 266.5, 126.50000000000001, 140.0</t>
  </si>
  <si>
    <t>Time taken to solve:  3.38</t>
  </si>
  <si>
    <t>Launch 1 : 0 - 1 - 3 - 2 - 4 - 9 - 0</t>
  </si>
  <si>
    <t>Launch 3 : 0 - 6 - 5 - 7 - 8 - 0</t>
  </si>
  <si>
    <t>Objective function cost (Total, Fuel, Penalty): 93.50000000000001, 79.50000000000001, 14.0</t>
  </si>
  <si>
    <t>Time taken to solve:  2.24</t>
  </si>
  <si>
    <t>Launch 1 : 0 - 4 - 6 - 8 - 7 - 9 - 0</t>
  </si>
  <si>
    <t>Launch 2 : 0 - 5 - 0</t>
  </si>
  <si>
    <t>Launch 3 : 0 - 3 - 1 - 2 - 0</t>
  </si>
  <si>
    <t>Objective function cost (Total, Fuel, Penalty): 375.79999999999046, 147.8, 227.99999999999045</t>
  </si>
  <si>
    <t>Time taken to solve:  25.52</t>
  </si>
  <si>
    <t>Launch 1 : 0 - 5 - 1 - 6 - 7 - 0</t>
  </si>
  <si>
    <t>Launch 2 : 0 - 3 - 4 - 2 - 8 - 9 - 0</t>
  </si>
  <si>
    <t>Objective function cost (Total, Fuel, Penalty): 136.1, 88.1, 48.0</t>
  </si>
  <si>
    <t>Time taken to solve:  2.92</t>
  </si>
  <si>
    <t>Launch 1 : 0 - 4 - 5 - 6 - 0</t>
  </si>
  <si>
    <t>Launch 3 : 0 - 1 - 2 - 3 - 0</t>
  </si>
  <si>
    <t>Objective function cost (Total, Fuel, Penalty): 189.60000000000002, 112.60000000000001, 77.0</t>
  </si>
  <si>
    <t>Time taken to solve:  0.48</t>
  </si>
  <si>
    <t>Launch 1 : 0 - 4 - 3 - 5 - 0</t>
  </si>
  <si>
    <t>Objective function cost (Total, Fuel, Penalty): 145.2, 97.2, 48.0</t>
  </si>
  <si>
    <t>Launch 1 : 0 - 3 - 4 - 2 - 5 - 0</t>
  </si>
  <si>
    <t>Objective function cost (Total, Fuel, Penalty): 137.5, 104.5, 33.0</t>
  </si>
  <si>
    <t>Time taken to solve:  0.31</t>
  </si>
  <si>
    <t>Launch 1 : 0 - 1 - 4 - 6 - 0</t>
  </si>
  <si>
    <t>Launch 2 : 0 - 2 - 0</t>
  </si>
  <si>
    <t>Launch 3 : 0 - 3 - 5 - 0</t>
  </si>
  <si>
    <t>Objective function cost (Total, Fuel, Penalty): 209.8, 101.8, 108.0</t>
  </si>
  <si>
    <t>Time taken to solve:  0.72</t>
  </si>
  <si>
    <t>Launch 1 : 0 - 2 - 4 - 0</t>
  </si>
  <si>
    <t>Launch 2 : 0 - 1 - 3 - 5 - 6 - 0</t>
  </si>
  <si>
    <t>Objective function cost (Total, Fuel, Penalty): 154.1, 94.1, 60.0</t>
  </si>
  <si>
    <t>Time taken to solve:  0.32</t>
  </si>
  <si>
    <t>Launch 1 : 0 - 3 - 6 - 0</t>
  </si>
  <si>
    <t>Launch 2 : 0 - 1 - 2 - 4 - 5 - 0</t>
  </si>
  <si>
    <t>Objective function cost (Total, Fuel, Penalty): 84.09999999999998, 83.09999999999998, 1.0</t>
  </si>
  <si>
    <t>Time taken to solve:  0.2</t>
  </si>
  <si>
    <t>C1.csv</t>
  </si>
  <si>
    <t>[[0, 0, 1], [0, 1, 2], [0, 5, 3], [1, 2, 2], [2, 3, 2], [3, 0, 2], [4, 0, 3], [5, 4, 3]]</t>
  </si>
  <si>
    <t>Launch 1 : 0 - 0</t>
  </si>
  <si>
    <t>Launch 2 : 0 - 1 - 2 - 3 - 0</t>
  </si>
  <si>
    <t>Launch 3 : 0 - 5 - 4 - 0</t>
  </si>
  <si>
    <t>Objective function cost (Total, Fuel, Penalty): 97.5, 97.5, 0</t>
  </si>
  <si>
    <t>[[0, 1, 1], [0, 4, 2], [1, 3, 1], [2, 0, 1], [3, 2, 1], [4, 5, 2], [5, 0, 2]]</t>
  </si>
  <si>
    <t>Launch 1 : 0 - 1 - 3 - 2 - 0</t>
  </si>
  <si>
    <t>Launch 2 : 0 - 4 - 5 - 0</t>
  </si>
  <si>
    <t>Objective function cost (Total, Fuel, Penalty): 198.39999999999998, 72.39999999999999, 126.0</t>
  </si>
  <si>
    <t>C2.csv</t>
  </si>
  <si>
    <t>[[0, 1, 3], [0, 3, 2], [0, 4, 1], [1, 0, 3], [2, 0, 2], [3, 2, 2], [4, 5, 1], [5, 0, 1]]</t>
  </si>
  <si>
    <t>Launch 2 : 0 - 3 - 2 - 0</t>
  </si>
  <si>
    <t>Objective function cost (Total, Fuel, Penalty): 315.6, 132.6, 183.0</t>
  </si>
  <si>
    <t>[[0, 3, 2], [0, 4, 1], [1, 2, 2], [2, 0, 2], [3, 1, 2], [4, 5, 1], [5, 0, 1]]</t>
  </si>
  <si>
    <t>Launch 2 : 0 - 3 - 1 - 2 - 0</t>
  </si>
  <si>
    <t>Objective function cost (Total, Fuel, Penalty): 601.4, 72.39999999999999, 529.0</t>
  </si>
  <si>
    <t>C3.csv</t>
  </si>
  <si>
    <t>[[0, 0, 3], [0, 1, 2], [0, 3, 1], [1, 2, 2], [2, 0, 2], [3, 4, 1], [4, 5, 1], [5, 0, 1]]</t>
  </si>
  <si>
    <t>Launch 1 : 0 - 3 - 4 - 5 - 0</t>
  </si>
  <si>
    <t>Objective function cost (Total, Fuel, Penalty): 79.9, 79.9, 0</t>
  </si>
  <si>
    <t>[[0, 3, 1], [0, 5, 2], [1, 2, 1], [2, 0, 1], [3, 1, 1], [4, 0, 2], [5, 4, 2]]</t>
  </si>
  <si>
    <t>Launch 1 : 0 - 3 - 1 - 2 - 0</t>
  </si>
  <si>
    <t>Launch 2 : 0 - 5 - 4 - 0</t>
  </si>
  <si>
    <t>Objective function cost (Total, Fuel, Penalty): 287.2, 86.2, 201.0</t>
  </si>
  <si>
    <t>C4.csv</t>
  </si>
  <si>
    <t>[[0, 0, 2], [0, 2, 1], [0, 3, 3], [1, 0, 3], [2, 4, 1], [3, 1, 3], [4, 5, 1], [5, 0, 1]]</t>
  </si>
  <si>
    <t>Launch 1 : 0 - 2 - 4 - 5 - 0</t>
  </si>
  <si>
    <t>Launch 3 : 0 - 3 - 1 - 0</t>
  </si>
  <si>
    <t>Objective function cost (Total, Fuel, Penalty): 322.8, 82.80000000000001, 240.0</t>
  </si>
  <si>
    <t>Objective function cost (Total, Fuel, Penalty): 580.2, 86.2, 494.0</t>
  </si>
  <si>
    <t>C5.csv</t>
  </si>
  <si>
    <t>[[0, 0, 1], [0, 3, 2], [0, 4, 3], [1, 2, 2], [2, 0, 2], [3, 1, 2], [4, 5, 3], [5, 0, 3]]</t>
  </si>
  <si>
    <t>Launch 3 : 0 - 4 - 5 - 0</t>
  </si>
  <si>
    <t>Objective function cost (Total, Fuel, Penalty): 292.7, 91.7, 201.0</t>
  </si>
  <si>
    <t>[[0, 0, 1], [0, 1, 2], [1, 3, 2], [2, 5, 2], [3, 2, 2], [4, 0, 2], [5, 4, 2]]</t>
  </si>
  <si>
    <t>Launch 2 : 0 - 1 - 3 - 2 - 5 - 4 - 0</t>
  </si>
  <si>
    <t>Objective function cost (Total, Fuel, Penalty): 29.6, 29.6, 0</t>
  </si>
  <si>
    <t>C6.csv</t>
  </si>
  <si>
    <t xml:space="preserve">Solution set: </t>
  </si>
  <si>
    <t>[[0, 0, 3], [0, 3, 2], [0, 4, 1], [1, 2, 2], [2, 0, 2], [3, 1, 2], [4, 5, 1], [5, 0, 1]]</t>
  </si>
  <si>
    <t>Objective function cost (Total, Fuel, Penalty): 567.7, 91.7, 476.0</t>
  </si>
  <si>
    <t>[[0, 1, 1], [0, 2, 2], [1, 3, 1], [2, 4, 2], [3, 0, 1], [4, 5, 2], [5, 0, 2]]</t>
  </si>
  <si>
    <t>Launch 1 : 0 - 1 - 3 - 0</t>
  </si>
  <si>
    <t>Launch 2 : 0 - 2 - 4 - 5 - 0</t>
  </si>
  <si>
    <t>Objective function cost (Total, Fuel, Penalty): 34.2, 34.2, 0</t>
  </si>
  <si>
    <t>C7.csv</t>
  </si>
  <si>
    <t>[[0, 1, 2], [0, 4, 1], [1, 3, 2], [2, 0, 2], [3, 2, 2], [4, 5, 1], [5, 0, 1]]</t>
  </si>
  <si>
    <t>Launch 2 : 0 - 1 - 3 - 2 - 0</t>
  </si>
  <si>
    <t>Objective function cost (Total, Fuel, Penalty): 75.60000000000001, 69.60000000000001, 6.0</t>
  </si>
  <si>
    <t>[[0, 2, 3], [0, 4, 1], [0, 5, 2], [1, 0, 3], [2, 3, 3], [3, 1, 3], [4, 6, 1], [5, 7, 2], [6, 0, 1], [7, 0, 2]]</t>
  </si>
  <si>
    <t>Launch 1 : 0 - 4 - 6 - 0</t>
  </si>
  <si>
    <t>Launch 2 : 0 - 5 - 7 - 0</t>
  </si>
  <si>
    <t>Objective function cost (Total, Fuel, Penalty): 225.19999999999953, 96.2, 128.99999999999955</t>
  </si>
  <si>
    <t>C8.csv</t>
  </si>
  <si>
    <t>[[0, 1, 1], [0, 2, 2], [1, 3, 1], [2, 0, 2], [3, 4, 1], [4, 5, 1], [5, 0, 1]]</t>
  </si>
  <si>
    <t>Launch 1 : 0 - 1 - 3 - 4 - 5 - 0</t>
  </si>
  <si>
    <t>Objective function cost (Total, Fuel, Penalty): 229.8, 82.80000000000001, 147.0</t>
  </si>
  <si>
    <t>Objective function cost (Total, Fuel, Penalty): 485.2, 96.2, 389.0</t>
  </si>
  <si>
    <t>C9.csv</t>
  </si>
  <si>
    <t>[[0, 0, 3], [0, 1, 2], [0, 3, 1], [1, 4, 2], [2, 0, 1], [3, 2, 1], [4, 5, 2], [5, 6, 2], [6, 7, 2], [7, 0, 2]]</t>
  </si>
  <si>
    <t>Launch 1 : 0 - 3 - 2 - 0</t>
  </si>
  <si>
    <t>Launch 2 : 0 - 1 - 4 - 5 - 6 - 7 - 0</t>
  </si>
  <si>
    <t>Objective function cost (Total, Fuel, Penalty): 267.2, 103.2, 164.0</t>
  </si>
  <si>
    <t>[[0, 3, 2], [0, 4, 1], [1, 0, 2], [2, 1, 2], [3, 2, 2], [4, 5, 1], [5, 0, 1]]</t>
  </si>
  <si>
    <t>Launch 2 : 0 - 3 - 2 - 1 - 0</t>
  </si>
  <si>
    <t>Objective function cost (Total, Fuel, Penalty): 212.2, 86.2, 126.0</t>
  </si>
  <si>
    <t>C10.csv</t>
  </si>
  <si>
    <t>[[0, 0, 3], [0, 1, 1], [0, 3, 2], [1, 4, 1], [2, 0, 2], [3, 2, 2], [4, 5, 1], [5, 6, 1], [6, 7, 1], [7, 0, 1]]</t>
  </si>
  <si>
    <t>Launch 1 : 0 - 1 - 4 - 5 - 6 - 7 - 0</t>
  </si>
  <si>
    <t>Objective function cost (Total, Fuel, Penalty): 517.2, 103.2, 414.0</t>
  </si>
  <si>
    <t>Objective function cost (Total, Fuel, Penalty): 452.2, 86.2, 366.0</t>
  </si>
  <si>
    <t>C11.csv</t>
  </si>
  <si>
    <t>[[0, 0, 1], [0, 0, 2], [0, 1, 3], [1, 3, 3], [2, 4, 3], [3, 2, 3], [4, 5, 3], [5, 0, 3]]</t>
  </si>
  <si>
    <t>Launch 3 : 0 - 1 - 3 - 2 - 4 - 5 - 0</t>
  </si>
  <si>
    <t>Objective function cost (Total, Fuel, Penalty): 53.6, 50.6, 3.0</t>
  </si>
  <si>
    <t>[[0, 1, 1], [0, 3, 2], [1, 2, 1], [2, 0, 1], [3, 4, 2], [4, 5, 2], [5, 0, 2]]</t>
  </si>
  <si>
    <t>Launch 1 : 0 - 1 - 2 - 0</t>
  </si>
  <si>
    <t>Objective function cost (Total, Fuel, Penalty): 225.2, 109.19999999999999, 116.0</t>
  </si>
  <si>
    <t>C12.csv</t>
  </si>
  <si>
    <t>[[0, 0, 3], [0, 1, 2], [0, 3, 1], [1, 0, 2], [2, 4, 1], [3, 2, 1], [4, 5, 1], [5, 0, 1]]</t>
  </si>
  <si>
    <t>Launch 1 : 0 - 3 - 2 - 4 - 5 - 0</t>
  </si>
  <si>
    <t>Objective function cost (Total, Fuel, Penalty): 178.1, 78.1, 100.0</t>
  </si>
  <si>
    <t>[[0, 1, 2], [0, 3, 1], [1, 2, 2], [2, 0, 2], [3, 4, 1], [4, 5, 1], [5, 0, 1]]</t>
  </si>
  <si>
    <t>Objective function cost (Total, Fuel, Penalty): 685.2, 109.19999999999999, 576.0</t>
  </si>
  <si>
    <t>C13.csv</t>
  </si>
  <si>
    <t>[[0, 0, 2], [0, 0, 3], [0, 2, 1], [1, 3, 1], [2, 1, 1], [3, 5, 1], [4, 0, 1], [5, 4, 1]]</t>
  </si>
  <si>
    <t>Launch 1 : 0 - 2 - 1 - 3 - 5 - 4 - 0</t>
  </si>
  <si>
    <t>Objective function cost (Total, Fuel, Penalty): 210.8, 71.80000000000001, 139.0</t>
  </si>
  <si>
    <t>[[0, 0, 1], [0, 1, 2], [1, 2, 2], [2, 3, 2], [3, 4, 2], [4, 5, 2], [5, 0, 2]]</t>
  </si>
  <si>
    <t>Launch 2 : 0 - 1 - 2 - 3 - 4 - 5 - 0</t>
  </si>
  <si>
    <t>Objective function cost (Total, Fuel, Penalty): 17.4, 17.4, 0</t>
  </si>
  <si>
    <t>C14.csv</t>
  </si>
  <si>
    <t>[[0, 0, 2], [0, 1, 3], [0, 2, 1], [1, 0, 3], [2, 3, 1], [3, 4, 1], [4, 5, 1], [5, 0, 1]]</t>
  </si>
  <si>
    <t>Launch 1 : 0 - 2 - 3 - 4 - 5 - 0</t>
  </si>
  <si>
    <t>Objective function cost (Total, Fuel, Penalty): 463.6, 122.60000000000001, 341.0</t>
  </si>
  <si>
    <t>[[0, 1, 2], [0, 2, 1], [1, 3, 2], [2, 0, 1], [3, 4, 2], [4, 5, 2], [5, 0, 2]]</t>
  </si>
  <si>
    <t>Launch 2 : 0 - 1 - 3 - 4 - 5 - 0</t>
  </si>
  <si>
    <t>Objective function cost (Total, Fuel, Penalty): 28.000000000000004, 28.000000000000004, 0</t>
  </si>
  <si>
    <t>Best individual: [4, 7, 1, 5, 6, 2, 3]</t>
  </si>
  <si>
    <t>Fitness: 0.0032796639584056417</t>
  </si>
  <si>
    <t>Launch 1: 0 - 4 - 0</t>
  </si>
  <si>
    <t>Launch 3: 0 - 2 - 3 - 0</t>
  </si>
  <si>
    <t>Minimum costs (Total, Fuel, Penalty): 304.9092872570197, 158.0, 146.90928725701963</t>
  </si>
  <si>
    <t>Time taken to run GA:  25.040760278701782</t>
  </si>
  <si>
    <t>Best individual: [4, 5, 7, 6, 2, 3, 1]</t>
  </si>
  <si>
    <t>Fitness: 0.0032995491803862816</t>
  </si>
  <si>
    <t>Launch 1: 0 - 4 - 5 - 0</t>
  </si>
  <si>
    <t>Launch 2: 0 - 2 - 3 - 1 - 0</t>
  </si>
  <si>
    <t>Minimum costs (Total, Fuel, Penalty): 303.071706263499, 72.4, 230.671706263499</t>
  </si>
  <si>
    <t>Time taken to run GA:  22.44468379020691</t>
  </si>
  <si>
    <t>Best individual: [6, 4, 5, 7, 3, 2, 1]</t>
  </si>
  <si>
    <t>Fitness: 0.0030422598142447336</t>
  </si>
  <si>
    <t>Launch 2: 0 - 3 - 2 - 1 - 0</t>
  </si>
  <si>
    <t>Minimum costs (Total, Fuel, Penalty): 328.70302375810013, 97.5, 231.20302375810013</t>
  </si>
  <si>
    <t>Time taken to run GA:  24.289922952651978</t>
  </si>
  <si>
    <t>Best individual: [1, 2, 7, 3, 4, 5, 6]</t>
  </si>
  <si>
    <t>Fitness: 0.001016246332843281</t>
  </si>
  <si>
    <t>Minimum costs (Total, Fuel, Penalty): 984.0133909287263, 122.4, 861.6133909287262</t>
  </si>
  <si>
    <t>Time taken to run GA:  24.698328733444214</t>
  </si>
  <si>
    <t>Best individual: [7, 2, 5, 6, 1, 3, 4]</t>
  </si>
  <si>
    <t>Fitness: 0.011494252873563218</t>
  </si>
  <si>
    <t>Launch 1: 0 - 2 - 5 - 0</t>
  </si>
  <si>
    <t>Launch 2: 0 - 1 - 3 - 4 - 0</t>
  </si>
  <si>
    <t>Minimum costs (Total, Fuel, Penalty): 87.0, 87.0, 0.0</t>
  </si>
  <si>
    <t>Time taken to run GA:  20.404691219329834</t>
  </si>
  <si>
    <t>Best individual: [7, 4, 5, 6, 3, 2, 1]</t>
  </si>
  <si>
    <t>Fitness: 0.0030146840506935636</t>
  </si>
  <si>
    <t>Minimum costs (Total, Fuel, Penalty): 331.7097192224632, 86.2, 245.50971922246322</t>
  </si>
  <si>
    <t>Time taken to run GA:  22.642731189727783</t>
  </si>
  <si>
    <t>Best individual: [6, 3, 1, 4, 7, 2, 5]</t>
  </si>
  <si>
    <t>Fitness: 0.0031816210874822067</t>
  </si>
  <si>
    <t>Launch 1: 0 - 3 - 1 - 4 - 0</t>
  </si>
  <si>
    <t>Launch 2: 0 - 2 - 5 - 0</t>
  </si>
  <si>
    <t>Minimum costs (Total, Fuel, Penalty): 314.30518358531356, 83.1, 231.20518358531353</t>
  </si>
  <si>
    <t>Time taken to run GA:  20.558542490005493</t>
  </si>
  <si>
    <t>Best individual: [7, 3, 1, 2, 6, 4, 5]</t>
  </si>
  <si>
    <t>Fitness: 0.0017390285328383404</t>
  </si>
  <si>
    <t>Launch 1: 0 - 3 - 1 - 2 - 0</t>
  </si>
  <si>
    <t>Launch 2: 0 - 4 - 5 - 0</t>
  </si>
  <si>
    <t>Minimum costs (Total, Fuel, Penalty): 575.0336933045363, 86.2, 488.8336933045364</t>
  </si>
  <si>
    <t>Time taken to run GA:  24.515949249267578</t>
  </si>
  <si>
    <t>Best individual: [3, 2, 7, 4, 5, 6, 1]</t>
  </si>
  <si>
    <t>Fitness: 0.0032900229875256243</t>
  </si>
  <si>
    <t>Launch 3: 0 - 1 - 0</t>
  </si>
  <si>
    <t>Minimum costs (Total, Fuel, Penalty): 303.9492440604753, 148.5, 155.44924406047528</t>
  </si>
  <si>
    <t>Time taken to run GA:  28.79618501663208</t>
  </si>
  <si>
    <t>Best individual: [7, 1, 3, 6, 2, 4, 5]</t>
  </si>
  <si>
    <t>Fitness: 0.029239766081871343</t>
  </si>
  <si>
    <t>Launch 1: 0 - 1 - 3 - 0</t>
  </si>
  <si>
    <t>Launch 2: 0 - 2 - 4 - 5 - 0</t>
  </si>
  <si>
    <t>Minimum costs (Total, Fuel, Penalty): 34.2, 34.2, 0.0</t>
  </si>
  <si>
    <t>Time taken to run GA:  22.72811532020569</t>
  </si>
  <si>
    <t>Best individual: [4, 6, 3, 1, 2, 7, 5]</t>
  </si>
  <si>
    <t>Fitness: 0.0017492054904651299</t>
  </si>
  <si>
    <t>Launch 2: 0 - 3 - 1 - 2 - 0</t>
  </si>
  <si>
    <t>Launch 3: 0 - 5 - 0</t>
  </si>
  <si>
    <t>Minimum costs (Total, Fuel, Penalty): 571.688120950324, 115.2, 456.48812095032406</t>
  </si>
  <si>
    <t>Time taken to run GA:  27.777568578720093</t>
  </si>
  <si>
    <t>Best individual: [1, 4, 5, 6, 2, 3, 7]</t>
  </si>
  <si>
    <t>Fitness: 0.022564232523685133</t>
  </si>
  <si>
    <t>Launch 1: 0 - 1 - 4 - 5 - 0</t>
  </si>
  <si>
    <t>Minimum costs (Total, Fuel, Penalty): 44.31792656587473, 36.4, 7.917926565874723</t>
  </si>
  <si>
    <t>Time taken to run GA:  39.164034366607666</t>
  </si>
  <si>
    <t>Best individual: [4, 6, 1, 2, 3, 5, 7]</t>
  </si>
  <si>
    <t>Fitness: 0.013021712228597127</t>
  </si>
  <si>
    <t>Launch 2: 0 - 1 - 2 - 3 - 5 - 0</t>
  </si>
  <si>
    <t>Minimum costs (Total, Fuel, Penalty): 76.79481641468692, 72.0, 4.79481641468692</t>
  </si>
  <si>
    <t>Time taken to run GA:  28.974759340286255</t>
  </si>
  <si>
    <t>Best individual: [4, 5, 7, 9, 2, 6, 8, 1, 3]</t>
  </si>
  <si>
    <t>Fitness: 0.003558595776569374</t>
  </si>
  <si>
    <t>Launch 1: 0 - 4 - 5 - 7 - 0</t>
  </si>
  <si>
    <t>Launch 2: 0 - 2 - 6 - 0</t>
  </si>
  <si>
    <t>Launch 3: 0 - 1 - 3 - 0</t>
  </si>
  <si>
    <t>Minimum costs (Total, Fuel, Penalty): 281.0097192224623, 146.5, 134.5097192224623</t>
  </si>
  <si>
    <t>Time taken to run GA:  49.409968852996826</t>
  </si>
  <si>
    <t>Best individual: [1, 3, 7, 2, 4, 5, 6]</t>
  </si>
  <si>
    <t>Fitness: 0.00460726774096606</t>
  </si>
  <si>
    <t>Minimum costs (Total, Fuel, Penalty): 217.04838012959024, 82.80000000000001, 134.24838012959026</t>
  </si>
  <si>
    <t>Time taken to run GA:  32.08388566970825</t>
  </si>
  <si>
    <t>Best individual: [8, 4, 6, 5, 7, 9, 3, 1, 2]</t>
  </si>
  <si>
    <t>Fitness: 0.0012298221512484688</t>
  </si>
  <si>
    <t>Launch 1: 0 - 4 - 6 - 5 - 7 - 0</t>
  </si>
  <si>
    <t>Minimum costs (Total, Fuel, Penalty): 813.1257019438444, 95.4, 717.7257019438445</t>
  </si>
  <si>
    <t>Time taken to run GA:  61.102237701416016</t>
  </si>
  <si>
    <t>Best individual: [2, 4, 8, 3, 7, 9, 1, 5, 6]</t>
  </si>
  <si>
    <t>Fitness: 0.002425116031064533</t>
  </si>
  <si>
    <t>Launch 1: 0 - 2 - 4 - 0</t>
  </si>
  <si>
    <t>Launch 2: 0 - 3 - 7 - 0</t>
  </si>
  <si>
    <t>Minimum costs (Total, Fuel, Penalty): 412.3514038876888, 167.9, 244.4514038876888</t>
  </si>
  <si>
    <t>Time taken to run GA:  56.91739559173584</t>
  </si>
  <si>
    <t>Fitness: 0.0048203257415805525</t>
  </si>
  <si>
    <t>Minimum costs (Total, Fuel, Penalty): 207.45485961123174, 86.2, 121.25485961123172</t>
  </si>
  <si>
    <t>Time taken to run GA:  35.212480783462524</t>
  </si>
  <si>
    <t>Best individual: [1, 6, 4, 5, 8, 3, 7, 9, 2]</t>
  </si>
  <si>
    <t>Fitness: 0.0011490789747336636</t>
  </si>
  <si>
    <t>Launch 1: 0 - 1 - 6 - 4 - 5 - 0</t>
  </si>
  <si>
    <t>Minimum costs (Total, Fuel, Penalty): 870.2622030237587, 179.8, 690.4622030237587</t>
  </si>
  <si>
    <t>Time taken to run GA:  69.98810029029846</t>
  </si>
  <si>
    <t>Best individual: [4, 5, 7, 6, 3, 1, 2]</t>
  </si>
  <si>
    <t>Fitness: 0.00201381748463322</t>
  </si>
  <si>
    <t>Minimum costs (Total, Fuel, Penalty): 496.56933045356476, 86.2, 410.36933045356477</t>
  </si>
  <si>
    <t>Time taken to run GA:  39.63862085342407</t>
  </si>
  <si>
    <t>Best individual: [1, 6, 7, 2, 3, 4, 5]</t>
  </si>
  <si>
    <t>Fitness: 0.012804097311139562</t>
  </si>
  <si>
    <t>Launch 2: 0 - 2 - 3 - 4 - 5 - 0</t>
  </si>
  <si>
    <t>Minimum costs (Total, Fuel, Penalty): 78.10000000000001, 78.10000000000001, 0.0</t>
  </si>
  <si>
    <t>Time taken to run GA:  49.70696139335632</t>
  </si>
  <si>
    <t>Best individual: [3, 2, 6, 1, 4, 5, 7]</t>
  </si>
  <si>
    <t>Fitness: 0.003972966664836058</t>
  </si>
  <si>
    <t>Launch 2: 0 - 1 - 4 - 5 - 0</t>
  </si>
  <si>
    <t>Minimum costs (Total, Fuel, Penalty): 251.70107991360766, 113.19999999999999, 138.50107991360767</t>
  </si>
  <si>
    <t>Time taken to run GA:  23.901150703430176</t>
  </si>
  <si>
    <t>Best individual: [7, 1, 5, 6, 3, 2, 4]</t>
  </si>
  <si>
    <t>Fitness: 0.005536105451449682</t>
  </si>
  <si>
    <t>Launch 1: 0 - 1 - 5 - 0</t>
  </si>
  <si>
    <t>Launch 2: 0 - 3 - 2 - 4 - 0</t>
  </si>
  <si>
    <t>Minimum costs (Total, Fuel, Penalty): 180.63239740820697, 83.60000000000001, 97.03239740820698</t>
  </si>
  <si>
    <t>Time taken to run GA:  20.97841477394104</t>
  </si>
  <si>
    <t>Best individual: [1, 2, 5, 7, 6, 3, 4]</t>
  </si>
  <si>
    <t>Fitness: 0.0014657622628583417</t>
  </si>
  <si>
    <t>Launch 1: 0 - 1 - 2 - 5 - 0</t>
  </si>
  <si>
    <t>Launch 2: 0 - 3 - 4 - 0</t>
  </si>
  <si>
    <t>Minimum costs (Total, Fuel, Penalty): 682.23887688985, 120.19999999999999, 562.0388768898499</t>
  </si>
  <si>
    <t>Time taken to run GA:  23.380698919296265</t>
  </si>
  <si>
    <t>Best individual: [2, 3, 6, 1, 7, 5, 4]</t>
  </si>
  <si>
    <t>Fitness: 0.0021725441101531507</t>
  </si>
  <si>
    <t>Launch 3: 0 - 5 - 4 - 0</t>
  </si>
  <si>
    <t>Minimum costs (Total, Fuel, Penalty): 460.2898488120944, 178.40000000000003, 281.88984881209444</t>
  </si>
  <si>
    <t>Time taken to run GA:  54.57060408592224</t>
  </si>
  <si>
    <t>Best individual: [6, 2, 3, 4, 5, 7, 1]</t>
  </si>
  <si>
    <t>Fitness: 0.054945054945054944</t>
  </si>
  <si>
    <t>Launch 1: 0 - 2 - 3 - 4 - 5 - 0</t>
  </si>
  <si>
    <t>Minimum costs (Total, Fuel, Penalty): 18.2, 18.2, 0.0</t>
  </si>
  <si>
    <t>Time taken to run GA:  17.678284406661987</t>
  </si>
  <si>
    <t>Best individual: [1, 5, 7, 6, 2, 3, 4]</t>
  </si>
  <si>
    <t>Fitness: 0.0015632712954353166</t>
  </si>
  <si>
    <t>Launch 2: 0 - 2 - 3 - 4 - 0</t>
  </si>
  <si>
    <t>Minimum costs (Total, Fuel, Penalty): 639.6842332613386, 124.60000000000001, 515.0842332613386</t>
  </si>
  <si>
    <t>Time taken to run GA:  41.12678527832031</t>
  </si>
  <si>
    <t>Best individual: [7, 1, 2, 3, 4, 5, 6]</t>
  </si>
  <si>
    <t>Fitness: 0.03892326316497413</t>
  </si>
  <si>
    <t>Launch 1: 0 - 1 - 2 - 3 - 4 - 5 - 0</t>
  </si>
  <si>
    <t>Minimum costs (Total, Fuel, Penalty): 25.691576673866074, 17.4, 8.291576673866075</t>
  </si>
  <si>
    <t>Time taken to run GA:  25.65095615386963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</si>
</sst>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0" fillId="0" borderId="4" xfId="0" applyBorder="1"/>
    <xf numFmtId="0" fontId="0" fillId="0" borderId="0" xfId="0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5" xfId="0" applyFill="1" applyBorder="1"/>
    <xf numFmtId="0" fontId="1" fillId="0" borderId="3" xfId="0" applyFont="1" applyBorder="1"/>
    <xf numFmtId="0" fontId="0" fillId="0" borderId="5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 applyBorder="1"/>
    <xf numFmtId="0" fontId="2" fillId="0" borderId="5" xfId="0" applyFont="1" applyBorder="1"/>
    <xf numFmtId="0" fontId="0" fillId="0" borderId="8" xfId="0" applyFill="1" applyBorder="1"/>
    <xf numFmtId="0" fontId="2" fillId="0" borderId="4" xfId="0" applyFont="1" applyBorder="1"/>
    <xf numFmtId="0" fontId="2" fillId="0" borderId="0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2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2" fillId="0" borderId="0" xfId="0" applyFont="1"/>
    <xf numFmtId="0" fontId="0" fillId="0" borderId="0" xfId="0" applyFont="1" applyBorder="1"/>
    <xf numFmtId="0" fontId="0" fillId="0" borderId="5" xfId="0" applyFont="1" applyBorder="1"/>
    <xf numFmtId="0" fontId="0" fillId="0" borderId="1" xfId="0" applyBorder="1"/>
    <xf numFmtId="0" fontId="2" fillId="2" borderId="0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1" fillId="0" borderId="0" xfId="0" applyFont="1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9D74-BD52-419D-BDBB-DF3A3B3EB8B9}">
  <dimension ref="A1:Z100"/>
  <sheetViews>
    <sheetView workbookViewId="0">
      <selection activeCell="H23" sqref="H23"/>
    </sheetView>
  </sheetViews>
  <sheetFormatPr defaultRowHeight="15" x14ac:dyDescent="0.25"/>
  <cols>
    <col min="1" max="1" width="15" bestFit="1" customWidth="1"/>
    <col min="2" max="2" width="8.28515625" bestFit="1" customWidth="1"/>
    <col min="3" max="4" width="12" bestFit="1" customWidth="1"/>
    <col min="5" max="5" width="8.28515625" bestFit="1" customWidth="1"/>
    <col min="6" max="7" width="12" bestFit="1" customWidth="1"/>
    <col min="9" max="9" width="21.85546875" bestFit="1" customWidth="1"/>
    <col min="10" max="10" width="12.28515625" bestFit="1" customWidth="1"/>
    <col min="11" max="11" width="8.7109375" bestFit="1" customWidth="1"/>
    <col min="12" max="12" width="12.28515625" bestFit="1" customWidth="1"/>
    <col min="13" max="13" width="8.7109375" bestFit="1" customWidth="1"/>
    <col min="14" max="14" width="12.5703125" bestFit="1" customWidth="1"/>
    <col min="15" max="15" width="56.140625" bestFit="1" customWidth="1"/>
    <col min="16" max="16" width="57.140625" bestFit="1" customWidth="1"/>
  </cols>
  <sheetData>
    <row r="1" spans="1:26" x14ac:dyDescent="0.25">
      <c r="A1" s="5" t="s">
        <v>78</v>
      </c>
      <c r="B1" s="5" t="s">
        <v>56</v>
      </c>
      <c r="C1" s="6"/>
      <c r="D1" s="6"/>
      <c r="E1" s="6" t="s">
        <v>58</v>
      </c>
      <c r="F1" s="7"/>
      <c r="G1" s="23"/>
      <c r="H1" s="1"/>
      <c r="I1" s="5" t="s">
        <v>165</v>
      </c>
      <c r="J1" s="5" t="s">
        <v>56</v>
      </c>
      <c r="K1" s="7"/>
      <c r="L1" s="6" t="s">
        <v>58</v>
      </c>
      <c r="M1" s="8"/>
      <c r="O1" s="1"/>
      <c r="U1" s="1"/>
      <c r="V1" s="1"/>
      <c r="W1" s="1"/>
      <c r="X1" s="1"/>
      <c r="Y1" s="1"/>
      <c r="Z1" s="1"/>
    </row>
    <row r="2" spans="1:26" ht="15.75" thickBot="1" x14ac:dyDescent="0.3">
      <c r="A2" s="12" t="s">
        <v>57</v>
      </c>
      <c r="B2" s="12" t="s">
        <v>80</v>
      </c>
      <c r="C2" s="15" t="s">
        <v>79</v>
      </c>
      <c r="D2" s="15" t="s">
        <v>164</v>
      </c>
      <c r="E2" s="15" t="s">
        <v>80</v>
      </c>
      <c r="F2" s="15" t="s">
        <v>79</v>
      </c>
      <c r="G2" s="16" t="s">
        <v>164</v>
      </c>
      <c r="H2" s="1"/>
      <c r="I2" s="12" t="s">
        <v>57</v>
      </c>
      <c r="J2" s="12" t="s">
        <v>84</v>
      </c>
      <c r="K2" s="15" t="s">
        <v>163</v>
      </c>
      <c r="L2" s="15" t="s">
        <v>84</v>
      </c>
      <c r="M2" s="16" t="s">
        <v>163</v>
      </c>
      <c r="U2" s="1"/>
    </row>
    <row r="3" spans="1:26" x14ac:dyDescent="0.25">
      <c r="A3" s="9" t="s">
        <v>0</v>
      </c>
      <c r="B3" s="18">
        <v>101.6</v>
      </c>
      <c r="C3" s="4">
        <v>84.092872570194501</v>
      </c>
      <c r="D3" s="21">
        <v>185.692872570194</v>
      </c>
      <c r="E3" s="4">
        <v>79.2</v>
      </c>
      <c r="F3" s="4">
        <v>304.50107991360699</v>
      </c>
      <c r="G3" s="22">
        <v>383.70107991360697</v>
      </c>
      <c r="H3" s="1"/>
      <c r="I3" s="9" t="s">
        <v>0</v>
      </c>
      <c r="J3" s="18">
        <v>4</v>
      </c>
      <c r="K3" s="4">
        <v>2</v>
      </c>
      <c r="L3" s="4">
        <v>3</v>
      </c>
      <c r="M3" s="10">
        <v>2</v>
      </c>
      <c r="W3" s="1"/>
      <c r="Y3" s="1"/>
    </row>
    <row r="4" spans="1:26" x14ac:dyDescent="0.25">
      <c r="A4" s="9" t="s">
        <v>1</v>
      </c>
      <c r="B4" s="18">
        <v>108.4</v>
      </c>
      <c r="C4" s="4">
        <v>115.872570194384</v>
      </c>
      <c r="D4" s="21">
        <v>224.272570194384</v>
      </c>
      <c r="E4" s="4">
        <v>97.399999999999906</v>
      </c>
      <c r="F4" s="4">
        <v>0</v>
      </c>
      <c r="G4" s="22">
        <v>97.399999999999906</v>
      </c>
      <c r="I4" s="9" t="s">
        <v>1</v>
      </c>
      <c r="J4" s="18">
        <v>3</v>
      </c>
      <c r="K4" s="19">
        <v>2</v>
      </c>
      <c r="L4" s="19">
        <v>4</v>
      </c>
      <c r="M4" s="24">
        <v>3</v>
      </c>
    </row>
    <row r="5" spans="1:26" x14ac:dyDescent="0.25">
      <c r="A5" s="9" t="s">
        <v>2</v>
      </c>
      <c r="B5" s="18">
        <v>127.6</v>
      </c>
      <c r="C5" s="4">
        <v>205.37365010799101</v>
      </c>
      <c r="D5" s="21">
        <v>332.97365010799098</v>
      </c>
      <c r="E5" s="4">
        <v>73.699999999999903</v>
      </c>
      <c r="F5" s="4">
        <v>46.386609071274201</v>
      </c>
      <c r="G5" s="22">
        <v>120.086609071274</v>
      </c>
      <c r="I5" s="9" t="s">
        <v>2</v>
      </c>
      <c r="J5" s="18">
        <v>3</v>
      </c>
      <c r="K5" s="19">
        <v>3</v>
      </c>
      <c r="L5" s="19">
        <v>3</v>
      </c>
      <c r="M5" s="24">
        <v>2</v>
      </c>
    </row>
    <row r="6" spans="1:26" x14ac:dyDescent="0.25">
      <c r="A6" s="9" t="s">
        <v>3</v>
      </c>
      <c r="B6" s="18">
        <v>101.6</v>
      </c>
      <c r="C6" s="4">
        <v>31.695464362850799</v>
      </c>
      <c r="D6" s="21">
        <v>133.29546436285</v>
      </c>
      <c r="E6" s="4">
        <v>79.2</v>
      </c>
      <c r="F6" s="4">
        <v>0</v>
      </c>
      <c r="G6" s="22">
        <v>79.2</v>
      </c>
      <c r="I6" s="9" t="s">
        <v>3</v>
      </c>
      <c r="J6" s="18">
        <v>4</v>
      </c>
      <c r="K6" s="19">
        <v>2</v>
      </c>
      <c r="L6" s="19">
        <v>3</v>
      </c>
      <c r="M6" s="24">
        <v>2</v>
      </c>
    </row>
    <row r="7" spans="1:26" x14ac:dyDescent="0.25">
      <c r="A7" s="9" t="s">
        <v>4</v>
      </c>
      <c r="B7" s="18">
        <v>108.4</v>
      </c>
      <c r="C7" s="4">
        <v>0</v>
      </c>
      <c r="D7" s="21">
        <v>108.4</v>
      </c>
      <c r="E7" s="4">
        <v>62.9</v>
      </c>
      <c r="F7" s="4">
        <v>0</v>
      </c>
      <c r="G7" s="22">
        <v>62.9</v>
      </c>
      <c r="I7" s="9" t="s">
        <v>4</v>
      </c>
      <c r="J7" s="18">
        <v>3</v>
      </c>
      <c r="K7" s="19">
        <v>2</v>
      </c>
      <c r="L7" s="19">
        <v>4</v>
      </c>
      <c r="M7" s="24">
        <v>2</v>
      </c>
    </row>
    <row r="8" spans="1:26" x14ac:dyDescent="0.25">
      <c r="A8" s="9" t="s">
        <v>5</v>
      </c>
      <c r="B8" s="18">
        <v>97.7</v>
      </c>
      <c r="C8" s="4">
        <v>0</v>
      </c>
      <c r="D8" s="21">
        <v>97.7</v>
      </c>
      <c r="E8" s="4">
        <v>98.6</v>
      </c>
      <c r="F8" s="4">
        <v>86.933045356371096</v>
      </c>
      <c r="G8" s="22">
        <v>185.53304535637099</v>
      </c>
      <c r="I8" s="9" t="s">
        <v>5</v>
      </c>
      <c r="J8" s="18">
        <v>3</v>
      </c>
      <c r="K8" s="19">
        <v>2</v>
      </c>
      <c r="L8" s="19">
        <v>3</v>
      </c>
      <c r="M8" s="24">
        <v>2</v>
      </c>
    </row>
    <row r="9" spans="1:26" x14ac:dyDescent="0.25">
      <c r="A9" s="9" t="s">
        <v>6</v>
      </c>
      <c r="B9" s="18">
        <v>171.4</v>
      </c>
      <c r="C9" s="4">
        <v>200.92440604751599</v>
      </c>
      <c r="D9" s="21">
        <v>372.32440604751599</v>
      </c>
      <c r="E9" s="4">
        <v>97.199999999999903</v>
      </c>
      <c r="F9" s="4">
        <v>66.935205183585296</v>
      </c>
      <c r="G9" s="22">
        <v>164.13520518358499</v>
      </c>
      <c r="I9" s="9" t="s">
        <v>6</v>
      </c>
      <c r="J9" s="18">
        <v>6</v>
      </c>
      <c r="K9" s="19">
        <v>3</v>
      </c>
      <c r="L9" s="19">
        <v>5</v>
      </c>
      <c r="M9" s="24">
        <v>2</v>
      </c>
    </row>
    <row r="10" spans="1:26" x14ac:dyDescent="0.25">
      <c r="A10" s="9" t="s">
        <v>7</v>
      </c>
      <c r="B10" s="18">
        <v>104.7</v>
      </c>
      <c r="C10" s="4">
        <v>274.695464362851</v>
      </c>
      <c r="D10" s="21">
        <v>379.39546436285099</v>
      </c>
      <c r="E10" s="4">
        <v>102.8</v>
      </c>
      <c r="F10" s="4">
        <v>157.07127429805601</v>
      </c>
      <c r="G10" s="22">
        <v>259.87127429805599</v>
      </c>
      <c r="I10" s="9" t="s">
        <v>7</v>
      </c>
      <c r="J10" s="18">
        <v>5</v>
      </c>
      <c r="K10" s="19">
        <v>2</v>
      </c>
      <c r="L10" s="19">
        <v>6</v>
      </c>
      <c r="M10" s="24">
        <v>3</v>
      </c>
    </row>
    <row r="11" spans="1:26" x14ac:dyDescent="0.25">
      <c r="A11" s="9" t="s">
        <v>28</v>
      </c>
      <c r="B11" s="18">
        <v>121.3</v>
      </c>
      <c r="C11" s="4">
        <v>177.09071274298</v>
      </c>
      <c r="D11" s="21">
        <v>298.39071274297999</v>
      </c>
      <c r="E11" s="4">
        <v>101.8</v>
      </c>
      <c r="F11" s="4">
        <v>163.55507559395099</v>
      </c>
      <c r="G11" s="22">
        <v>265.35507559395199</v>
      </c>
      <c r="I11" s="9" t="s">
        <v>28</v>
      </c>
      <c r="J11" s="18">
        <v>6</v>
      </c>
      <c r="K11" s="19">
        <v>3</v>
      </c>
      <c r="L11" s="19">
        <v>6</v>
      </c>
      <c r="M11" s="24">
        <v>2</v>
      </c>
    </row>
    <row r="12" spans="1:26" x14ac:dyDescent="0.25">
      <c r="A12" s="9" t="s">
        <v>31</v>
      </c>
      <c r="B12" s="18">
        <v>166</v>
      </c>
      <c r="C12" s="4">
        <v>42.630669546436103</v>
      </c>
      <c r="D12" s="21">
        <v>208.630669546436</v>
      </c>
      <c r="E12" s="4">
        <v>97.199999999999903</v>
      </c>
      <c r="F12" s="4">
        <v>45.546436285097101</v>
      </c>
      <c r="G12" s="22">
        <v>142.74643628509699</v>
      </c>
      <c r="I12" s="9" t="s">
        <v>31</v>
      </c>
      <c r="J12" s="18">
        <v>6</v>
      </c>
      <c r="K12" s="19">
        <v>3</v>
      </c>
      <c r="L12" s="19">
        <v>5</v>
      </c>
      <c r="M12" s="24">
        <v>2</v>
      </c>
    </row>
    <row r="13" spans="1:26" x14ac:dyDescent="0.25">
      <c r="A13" s="9" t="s">
        <v>8</v>
      </c>
      <c r="B13" s="18">
        <v>109.3</v>
      </c>
      <c r="C13" s="4">
        <v>31.017278617710499</v>
      </c>
      <c r="D13" s="21">
        <v>140.31727861771</v>
      </c>
      <c r="E13" s="4">
        <v>101.8</v>
      </c>
      <c r="F13" s="4">
        <v>107.15766738660901</v>
      </c>
      <c r="G13" s="22">
        <v>208.95766738660899</v>
      </c>
      <c r="I13" s="9" t="s">
        <v>8</v>
      </c>
      <c r="J13" s="18">
        <v>5</v>
      </c>
      <c r="K13" s="19">
        <v>2</v>
      </c>
      <c r="L13" s="19">
        <v>6</v>
      </c>
      <c r="M13" s="24">
        <v>3</v>
      </c>
    </row>
    <row r="14" spans="1:26" x14ac:dyDescent="0.25">
      <c r="A14" s="9" t="s">
        <v>9</v>
      </c>
      <c r="B14" s="18">
        <v>85.699999999999903</v>
      </c>
      <c r="C14" s="4">
        <v>55.036717062635198</v>
      </c>
      <c r="D14" s="21">
        <v>140.73671706263499</v>
      </c>
      <c r="E14" s="4">
        <v>101.8</v>
      </c>
      <c r="F14" s="4">
        <v>70.412526997840104</v>
      </c>
      <c r="G14" s="22">
        <v>172.21252699784</v>
      </c>
      <c r="I14" s="9" t="s">
        <v>9</v>
      </c>
      <c r="J14" s="18">
        <v>6</v>
      </c>
      <c r="K14" s="19">
        <v>2</v>
      </c>
      <c r="L14" s="19">
        <v>6</v>
      </c>
      <c r="M14" s="24">
        <v>2</v>
      </c>
    </row>
    <row r="15" spans="1:26" x14ac:dyDescent="0.25">
      <c r="A15" s="9" t="s">
        <v>38</v>
      </c>
      <c r="B15" s="18"/>
      <c r="C15" s="4"/>
      <c r="D15" s="21"/>
      <c r="E15" s="4"/>
      <c r="F15" s="4"/>
      <c r="G15" s="22"/>
      <c r="I15" s="9" t="s">
        <v>38</v>
      </c>
      <c r="J15" s="18">
        <v>9</v>
      </c>
      <c r="K15" s="19"/>
      <c r="L15" s="19">
        <v>8</v>
      </c>
      <c r="M15" s="24"/>
    </row>
    <row r="16" spans="1:26" x14ac:dyDescent="0.25">
      <c r="A16" s="9" t="s">
        <v>41</v>
      </c>
      <c r="B16" s="18"/>
      <c r="C16" s="4"/>
      <c r="D16" s="21"/>
      <c r="E16" s="4"/>
      <c r="F16" s="4"/>
      <c r="G16" s="22"/>
      <c r="I16" s="9" t="s">
        <v>41</v>
      </c>
      <c r="J16" s="18">
        <v>8</v>
      </c>
      <c r="K16" s="19"/>
      <c r="L16" s="19">
        <v>9</v>
      </c>
      <c r="M16" s="24"/>
    </row>
    <row r="17" spans="1:13" x14ac:dyDescent="0.25">
      <c r="A17" s="9" t="s">
        <v>43</v>
      </c>
      <c r="B17" s="18"/>
      <c r="C17" s="4"/>
      <c r="D17" s="21"/>
      <c r="E17" s="4"/>
      <c r="F17" s="4"/>
      <c r="G17" s="22"/>
      <c r="I17" s="9" t="s">
        <v>43</v>
      </c>
      <c r="J17" s="18">
        <v>9</v>
      </c>
      <c r="K17" s="19"/>
      <c r="L17" s="19">
        <v>9</v>
      </c>
      <c r="M17" s="24"/>
    </row>
    <row r="18" spans="1:13" x14ac:dyDescent="0.25">
      <c r="A18" s="9" t="s">
        <v>46</v>
      </c>
      <c r="B18" s="18"/>
      <c r="C18" s="4"/>
      <c r="D18" s="21"/>
      <c r="E18" s="4"/>
      <c r="F18" s="4"/>
      <c r="G18" s="22"/>
      <c r="I18" s="9" t="s">
        <v>46</v>
      </c>
      <c r="J18" s="18">
        <v>9</v>
      </c>
      <c r="K18" s="4"/>
      <c r="L18" s="19">
        <v>8</v>
      </c>
      <c r="M18" s="10"/>
    </row>
    <row r="19" spans="1:13" x14ac:dyDescent="0.25">
      <c r="A19" s="9" t="s">
        <v>49</v>
      </c>
      <c r="B19" s="18"/>
      <c r="C19" s="4"/>
      <c r="D19" s="21"/>
      <c r="E19" s="4"/>
      <c r="F19" s="4"/>
      <c r="G19" s="22"/>
      <c r="I19" s="9" t="s">
        <v>49</v>
      </c>
      <c r="J19" s="18">
        <v>8</v>
      </c>
      <c r="K19" s="4"/>
      <c r="L19" s="19">
        <v>9</v>
      </c>
      <c r="M19" s="10"/>
    </row>
    <row r="20" spans="1:13" ht="15.75" thickBot="1" x14ac:dyDescent="0.3">
      <c r="A20" s="12" t="s">
        <v>51</v>
      </c>
      <c r="B20" s="17"/>
      <c r="C20" s="13"/>
      <c r="D20" s="25"/>
      <c r="E20" s="13"/>
      <c r="F20" s="13"/>
      <c r="G20" s="26"/>
      <c r="I20" s="12" t="s">
        <v>51</v>
      </c>
      <c r="J20" s="17">
        <v>9</v>
      </c>
      <c r="K20" s="13"/>
      <c r="L20" s="20">
        <v>9</v>
      </c>
      <c r="M20" s="14"/>
    </row>
    <row r="28" spans="1:1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52"/>
      <c r="B30" s="4"/>
      <c r="C30" s="4"/>
      <c r="D30" s="4"/>
      <c r="E30" s="4"/>
      <c r="F30" s="4"/>
      <c r="G30" s="4"/>
      <c r="H30" s="4"/>
      <c r="I30" s="52"/>
      <c r="J30" s="4"/>
      <c r="K30" s="4"/>
      <c r="L30" s="4"/>
      <c r="M30" s="4"/>
    </row>
    <row r="31" spans="1:13" x14ac:dyDescent="0.25">
      <c r="A31" s="52"/>
      <c r="B31" s="4"/>
      <c r="C31" s="4"/>
      <c r="D31" s="4"/>
      <c r="E31" s="4"/>
      <c r="F31" s="4"/>
      <c r="G31" s="4"/>
      <c r="H31" s="4"/>
      <c r="I31" s="52"/>
      <c r="J31" s="4"/>
      <c r="K31" s="4"/>
      <c r="L31" s="4"/>
      <c r="M31" s="4"/>
    </row>
    <row r="32" spans="1:13" x14ac:dyDescent="0.25">
      <c r="A32" s="52"/>
      <c r="B32" s="4"/>
      <c r="C32" s="4"/>
      <c r="D32" s="4"/>
      <c r="E32" s="4"/>
      <c r="F32" s="4"/>
      <c r="G32" s="4"/>
      <c r="H32" s="4"/>
      <c r="I32" s="52"/>
      <c r="J32" s="4"/>
      <c r="K32" s="4"/>
      <c r="L32" s="4"/>
      <c r="M32" s="4"/>
    </row>
    <row r="33" spans="1:13" x14ac:dyDescent="0.25">
      <c r="A33" s="52"/>
      <c r="B33" s="4"/>
      <c r="C33" s="4"/>
      <c r="D33" s="4"/>
      <c r="E33" s="4"/>
      <c r="F33" s="4"/>
      <c r="G33" s="4"/>
      <c r="H33" s="4"/>
      <c r="I33" s="52"/>
      <c r="J33" s="4"/>
      <c r="K33" s="4"/>
      <c r="L33" s="4"/>
      <c r="M33" s="4"/>
    </row>
    <row r="34" spans="1:13" x14ac:dyDescent="0.25">
      <c r="A34" s="52"/>
      <c r="B34" s="4"/>
      <c r="C34" s="4"/>
      <c r="D34" s="4"/>
      <c r="E34" s="4"/>
      <c r="F34" s="4"/>
      <c r="G34" s="4"/>
      <c r="H34" s="4"/>
      <c r="I34" s="52"/>
      <c r="J34" s="4"/>
      <c r="K34" s="4"/>
      <c r="L34" s="4"/>
      <c r="M34" s="4"/>
    </row>
    <row r="35" spans="1:13" x14ac:dyDescent="0.25">
      <c r="A35" s="52"/>
      <c r="B35" s="4"/>
      <c r="C35" s="4"/>
      <c r="D35" s="4"/>
      <c r="E35" s="4"/>
      <c r="F35" s="4"/>
      <c r="G35" s="4"/>
      <c r="H35" s="4"/>
      <c r="I35" s="52"/>
      <c r="J35" s="4"/>
      <c r="K35" s="4"/>
      <c r="L35" s="4"/>
      <c r="M35" s="4"/>
    </row>
    <row r="36" spans="1:13" x14ac:dyDescent="0.25">
      <c r="A36" s="52"/>
      <c r="B36" s="4"/>
      <c r="C36" s="4"/>
      <c r="D36" s="4"/>
      <c r="E36" s="4"/>
      <c r="F36" s="4"/>
      <c r="G36" s="4"/>
      <c r="H36" s="4"/>
      <c r="I36" s="52"/>
      <c r="J36" s="4"/>
      <c r="K36" s="4"/>
      <c r="L36" s="4"/>
      <c r="M36" s="4"/>
    </row>
    <row r="37" spans="1:13" x14ac:dyDescent="0.25">
      <c r="A37" s="52"/>
      <c r="B37" s="4"/>
      <c r="C37" s="4"/>
      <c r="D37" s="4"/>
      <c r="E37" s="4"/>
      <c r="F37" s="4"/>
      <c r="G37" s="4"/>
      <c r="H37" s="4"/>
      <c r="I37" s="52"/>
      <c r="J37" s="4"/>
      <c r="K37" s="4"/>
      <c r="L37" s="4"/>
      <c r="M37" s="4"/>
    </row>
    <row r="38" spans="1:13" x14ac:dyDescent="0.25">
      <c r="A38" s="52"/>
      <c r="B38" s="4"/>
      <c r="C38" s="4"/>
      <c r="D38" s="4"/>
      <c r="E38" s="4"/>
      <c r="F38" s="4"/>
      <c r="G38" s="4"/>
      <c r="H38" s="4"/>
      <c r="I38" s="52"/>
      <c r="J38" s="4"/>
      <c r="K38" s="4"/>
      <c r="L38" s="4"/>
      <c r="M38" s="4"/>
    </row>
    <row r="39" spans="1:13" x14ac:dyDescent="0.25">
      <c r="A39" s="52"/>
      <c r="B39" s="4"/>
      <c r="C39" s="4"/>
      <c r="D39" s="4"/>
      <c r="E39" s="4"/>
      <c r="F39" s="4"/>
      <c r="G39" s="4"/>
      <c r="H39" s="4"/>
      <c r="I39" s="52"/>
      <c r="J39" s="4"/>
      <c r="K39" s="4"/>
      <c r="L39" s="4"/>
      <c r="M39" s="4"/>
    </row>
    <row r="40" spans="1:13" x14ac:dyDescent="0.25">
      <c r="A40" s="52"/>
      <c r="B40" s="4"/>
      <c r="C40" s="4"/>
      <c r="D40" s="4"/>
      <c r="E40" s="4"/>
      <c r="F40" s="4"/>
      <c r="G40" s="4"/>
      <c r="H40" s="4"/>
      <c r="I40" s="52"/>
      <c r="J40" s="4"/>
      <c r="K40" s="4"/>
      <c r="L40" s="4"/>
      <c r="M40" s="4"/>
    </row>
    <row r="41" spans="1:13" x14ac:dyDescent="0.25">
      <c r="A41" s="52"/>
      <c r="B41" s="4"/>
      <c r="C41" s="4"/>
      <c r="D41" s="4"/>
      <c r="E41" s="4"/>
      <c r="F41" s="4"/>
      <c r="G41" s="4"/>
      <c r="H41" s="4"/>
      <c r="I41" s="52"/>
      <c r="J41" s="4"/>
      <c r="K41" s="4"/>
      <c r="L41" s="4"/>
      <c r="M41" s="4"/>
    </row>
    <row r="42" spans="1:13" x14ac:dyDescent="0.25">
      <c r="A42" s="5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5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98" spans="5:5" x14ac:dyDescent="0.25">
      <c r="E98" s="2"/>
    </row>
    <row r="99" spans="5:5" x14ac:dyDescent="0.25">
      <c r="E99" s="1"/>
    </row>
    <row r="100" spans="5:5" x14ac:dyDescent="0.25">
      <c r="E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3FE8-9054-42AB-908E-E46762EEA4B1}">
  <dimension ref="A1:Z177"/>
  <sheetViews>
    <sheetView zoomScaleNormal="100" workbookViewId="0">
      <selection activeCell="J27" sqref="J26:J27"/>
    </sheetView>
  </sheetViews>
  <sheetFormatPr defaultRowHeight="15" x14ac:dyDescent="0.25"/>
  <cols>
    <col min="1" max="1" width="17.7109375" bestFit="1" customWidth="1"/>
    <col min="2" max="2" width="8.28515625" bestFit="1" customWidth="1"/>
    <col min="3" max="3" width="7.42578125" bestFit="1" customWidth="1"/>
    <col min="4" max="4" width="9.42578125" bestFit="1" customWidth="1"/>
    <col min="5" max="5" width="8.28515625" bestFit="1" customWidth="1"/>
    <col min="6" max="6" width="7.42578125" bestFit="1" customWidth="1"/>
    <col min="7" max="7" width="9.42578125" bestFit="1" customWidth="1"/>
    <col min="9" max="9" width="21.85546875" bestFit="1" customWidth="1"/>
    <col min="10" max="10" width="12.28515625" bestFit="1" customWidth="1"/>
    <col min="11" max="11" width="8.7109375" bestFit="1" customWidth="1"/>
    <col min="12" max="12" width="12.28515625" bestFit="1" customWidth="1"/>
    <col min="13" max="13" width="8.7109375" bestFit="1" customWidth="1"/>
    <col min="14" max="14" width="3.7109375" bestFit="1" customWidth="1"/>
    <col min="16" max="16" width="15" bestFit="1" customWidth="1"/>
    <col min="17" max="17" width="12.28515625" bestFit="1" customWidth="1"/>
    <col min="18" max="18" width="6" bestFit="1" customWidth="1"/>
    <col min="19" max="19" width="8.28515625" bestFit="1" customWidth="1"/>
    <col min="20" max="20" width="12.28515625" bestFit="1" customWidth="1"/>
    <col min="21" max="21" width="6" bestFit="1" customWidth="1"/>
    <col min="22" max="22" width="8.28515625" bestFit="1" customWidth="1"/>
    <col min="24" max="24" width="53.42578125" bestFit="1" customWidth="1"/>
    <col min="26" max="26" width="68.28515625" bestFit="1" customWidth="1"/>
    <col min="28" max="28" width="90.7109375" bestFit="1" customWidth="1"/>
  </cols>
  <sheetData>
    <row r="1" spans="1:24" x14ac:dyDescent="0.25">
      <c r="A1" s="5" t="s">
        <v>78</v>
      </c>
      <c r="B1" s="5" t="s">
        <v>56</v>
      </c>
      <c r="C1" s="6"/>
      <c r="D1" s="6"/>
      <c r="E1" s="6" t="s">
        <v>58</v>
      </c>
      <c r="F1" s="6"/>
      <c r="G1" s="23"/>
      <c r="H1" s="1"/>
      <c r="I1" s="5" t="s">
        <v>165</v>
      </c>
      <c r="J1" s="5" t="s">
        <v>56</v>
      </c>
      <c r="K1" s="6"/>
      <c r="L1" s="6" t="s">
        <v>58</v>
      </c>
      <c r="M1" s="23"/>
      <c r="N1" s="1"/>
      <c r="O1" s="1"/>
      <c r="P1" s="5" t="s">
        <v>81</v>
      </c>
      <c r="Q1" s="5" t="s">
        <v>56</v>
      </c>
      <c r="R1" s="6"/>
      <c r="S1" s="6"/>
      <c r="T1" s="6" t="s">
        <v>58</v>
      </c>
      <c r="U1" s="6"/>
      <c r="V1" s="23"/>
      <c r="X1" s="1"/>
    </row>
    <row r="2" spans="1:24" ht="15.75" thickBot="1" x14ac:dyDescent="0.3">
      <c r="A2" s="12" t="s">
        <v>57</v>
      </c>
      <c r="B2" s="12" t="s">
        <v>80</v>
      </c>
      <c r="C2" s="15" t="s">
        <v>79</v>
      </c>
      <c r="D2" s="15" t="s">
        <v>164</v>
      </c>
      <c r="E2" s="15" t="s">
        <v>80</v>
      </c>
      <c r="F2" s="15" t="s">
        <v>79</v>
      </c>
      <c r="G2" s="16" t="s">
        <v>164</v>
      </c>
      <c r="H2" s="1"/>
      <c r="I2" s="12" t="s">
        <v>57</v>
      </c>
      <c r="J2" s="12" t="s">
        <v>84</v>
      </c>
      <c r="K2" s="15" t="s">
        <v>163</v>
      </c>
      <c r="L2" s="15" t="s">
        <v>84</v>
      </c>
      <c r="M2" s="16" t="s">
        <v>163</v>
      </c>
      <c r="N2" s="1"/>
      <c r="O2" s="1"/>
      <c r="P2" s="12" t="s">
        <v>57</v>
      </c>
      <c r="Q2" s="12" t="s">
        <v>84</v>
      </c>
      <c r="R2" s="15" t="s">
        <v>83</v>
      </c>
      <c r="S2" s="15" t="s">
        <v>82</v>
      </c>
      <c r="T2" s="15" t="s">
        <v>84</v>
      </c>
      <c r="U2" s="15" t="s">
        <v>83</v>
      </c>
      <c r="V2" s="16" t="s">
        <v>82</v>
      </c>
    </row>
    <row r="3" spans="1:24" x14ac:dyDescent="0.25">
      <c r="A3" s="36" t="s">
        <v>0</v>
      </c>
      <c r="B3" s="4">
        <v>101.6</v>
      </c>
      <c r="C3" s="4">
        <v>90</v>
      </c>
      <c r="D3" s="21">
        <v>191.6</v>
      </c>
      <c r="E3" s="4">
        <v>79.2</v>
      </c>
      <c r="F3" s="19">
        <v>317</v>
      </c>
      <c r="G3" s="22">
        <v>396.2</v>
      </c>
      <c r="H3" s="1"/>
      <c r="I3" s="36" t="s">
        <v>0</v>
      </c>
      <c r="J3" s="4">
        <v>4</v>
      </c>
      <c r="K3" s="4">
        <v>2</v>
      </c>
      <c r="L3" s="19">
        <v>3</v>
      </c>
      <c r="M3" s="24">
        <v>2</v>
      </c>
      <c r="P3" s="36" t="s">
        <v>0</v>
      </c>
      <c r="Q3" s="4">
        <v>4</v>
      </c>
      <c r="R3" s="4">
        <v>0.12</v>
      </c>
      <c r="S3" s="4">
        <v>0.01</v>
      </c>
      <c r="T3" s="4">
        <v>3</v>
      </c>
      <c r="U3" s="4">
        <v>0.06</v>
      </c>
      <c r="V3" s="10">
        <v>0.01</v>
      </c>
    </row>
    <row r="4" spans="1:24" x14ac:dyDescent="0.25">
      <c r="A4" s="37" t="s">
        <v>1</v>
      </c>
      <c r="B4" s="4">
        <v>108.4</v>
      </c>
      <c r="C4" s="4">
        <v>117</v>
      </c>
      <c r="D4" s="21">
        <v>225.4</v>
      </c>
      <c r="E4" s="4">
        <v>84.6</v>
      </c>
      <c r="F4" s="19">
        <v>8</v>
      </c>
      <c r="G4" s="22">
        <v>92.6</v>
      </c>
      <c r="I4" s="37" t="s">
        <v>1</v>
      </c>
      <c r="J4" s="4">
        <v>3</v>
      </c>
      <c r="K4" s="4">
        <v>2</v>
      </c>
      <c r="L4" s="19">
        <v>4</v>
      </c>
      <c r="M4" s="24">
        <v>2</v>
      </c>
      <c r="P4" s="37" t="s">
        <v>1</v>
      </c>
      <c r="Q4" s="4">
        <v>3</v>
      </c>
      <c r="R4" s="4">
        <v>7.0000000000000007E-2</v>
      </c>
      <c r="S4" s="4">
        <v>0.01</v>
      </c>
      <c r="T4" s="4">
        <v>4</v>
      </c>
      <c r="U4" s="4">
        <v>0.13</v>
      </c>
      <c r="V4" s="10">
        <v>0.01</v>
      </c>
    </row>
    <row r="5" spans="1:24" x14ac:dyDescent="0.25">
      <c r="A5" s="37" t="s">
        <v>2</v>
      </c>
      <c r="B5" s="4">
        <v>127.6</v>
      </c>
      <c r="C5" s="4">
        <v>210</v>
      </c>
      <c r="D5" s="21">
        <v>337.6</v>
      </c>
      <c r="E5" s="4">
        <v>73.699999999999903</v>
      </c>
      <c r="F5" s="19">
        <v>47</v>
      </c>
      <c r="G5" s="22">
        <v>120.69999999999899</v>
      </c>
      <c r="I5" s="37" t="s">
        <v>2</v>
      </c>
      <c r="J5" s="4">
        <v>3</v>
      </c>
      <c r="K5" s="4">
        <v>3</v>
      </c>
      <c r="L5" s="19">
        <v>3</v>
      </c>
      <c r="M5" s="24">
        <v>2</v>
      </c>
      <c r="P5" s="37" t="s">
        <v>2</v>
      </c>
      <c r="Q5" s="4">
        <v>3</v>
      </c>
      <c r="R5" s="4">
        <v>0.06</v>
      </c>
      <c r="S5" s="4">
        <v>0.01</v>
      </c>
      <c r="T5" s="4">
        <v>3</v>
      </c>
      <c r="U5" s="4">
        <v>7.0000000000000007E-2</v>
      </c>
      <c r="V5" s="10">
        <v>0.01</v>
      </c>
    </row>
    <row r="6" spans="1:24" x14ac:dyDescent="0.25">
      <c r="A6" s="37" t="s">
        <v>3</v>
      </c>
      <c r="B6" s="4">
        <v>101.6</v>
      </c>
      <c r="C6" s="4">
        <v>35</v>
      </c>
      <c r="D6" s="21">
        <v>136.6</v>
      </c>
      <c r="E6" s="4">
        <v>79.2</v>
      </c>
      <c r="F6" s="19">
        <v>0</v>
      </c>
      <c r="G6" s="22">
        <v>79.2</v>
      </c>
      <c r="I6" s="37" t="s">
        <v>3</v>
      </c>
      <c r="J6" s="4">
        <v>4</v>
      </c>
      <c r="K6" s="4">
        <v>2</v>
      </c>
      <c r="L6" s="19">
        <v>3</v>
      </c>
      <c r="M6" s="24">
        <v>2</v>
      </c>
      <c r="P6" s="37" t="s">
        <v>3</v>
      </c>
      <c r="Q6" s="4">
        <v>4</v>
      </c>
      <c r="R6" s="4">
        <v>0.16</v>
      </c>
      <c r="S6" s="4">
        <v>0.01</v>
      </c>
      <c r="T6" s="4">
        <v>3</v>
      </c>
      <c r="U6" s="4">
        <v>0.05</v>
      </c>
      <c r="V6" s="10">
        <v>0.01</v>
      </c>
    </row>
    <row r="7" spans="1:24" x14ac:dyDescent="0.25">
      <c r="A7" s="37" t="s">
        <v>4</v>
      </c>
      <c r="B7" s="4">
        <v>108.4</v>
      </c>
      <c r="C7" s="4">
        <v>0</v>
      </c>
      <c r="D7" s="21">
        <v>108.4</v>
      </c>
      <c r="E7" s="4">
        <v>62.899999999999899</v>
      </c>
      <c r="F7" s="19">
        <v>0</v>
      </c>
      <c r="G7" s="22">
        <v>62.899999999999899</v>
      </c>
      <c r="I7" s="37" t="s">
        <v>4</v>
      </c>
      <c r="J7" s="4">
        <v>3</v>
      </c>
      <c r="K7" s="4">
        <v>2</v>
      </c>
      <c r="L7" s="19">
        <v>4</v>
      </c>
      <c r="M7" s="24">
        <v>2</v>
      </c>
      <c r="P7" s="37" t="s">
        <v>4</v>
      </c>
      <c r="Q7" s="4">
        <v>3</v>
      </c>
      <c r="R7" s="4">
        <v>7.0000000000000007E-2</v>
      </c>
      <c r="S7" s="4">
        <v>0.01</v>
      </c>
      <c r="T7" s="4">
        <v>4</v>
      </c>
      <c r="U7" s="4">
        <v>0.08</v>
      </c>
      <c r="V7" s="10">
        <v>0.01</v>
      </c>
    </row>
    <row r="8" spans="1:24" x14ac:dyDescent="0.25">
      <c r="A8" s="37" t="s">
        <v>5</v>
      </c>
      <c r="B8" s="4">
        <v>97.7</v>
      </c>
      <c r="C8" s="4">
        <v>0</v>
      </c>
      <c r="D8" s="21">
        <v>97.7</v>
      </c>
      <c r="E8" s="4">
        <v>98.599999999999895</v>
      </c>
      <c r="F8" s="19">
        <v>91</v>
      </c>
      <c r="G8" s="22">
        <v>189.599999999999</v>
      </c>
      <c r="I8" s="37" t="s">
        <v>5</v>
      </c>
      <c r="J8" s="4">
        <v>3</v>
      </c>
      <c r="K8" s="4">
        <v>2</v>
      </c>
      <c r="L8" s="19">
        <v>3</v>
      </c>
      <c r="M8" s="24">
        <v>2</v>
      </c>
      <c r="P8" s="37" t="s">
        <v>5</v>
      </c>
      <c r="Q8" s="4">
        <v>3</v>
      </c>
      <c r="R8" s="4">
        <v>0.08</v>
      </c>
      <c r="S8" s="4">
        <v>0.01</v>
      </c>
      <c r="T8" s="4">
        <v>3</v>
      </c>
      <c r="U8" s="4">
        <v>0.06</v>
      </c>
      <c r="V8" s="10">
        <v>0.01</v>
      </c>
    </row>
    <row r="9" spans="1:24" x14ac:dyDescent="0.25">
      <c r="A9" s="37" t="s">
        <v>6</v>
      </c>
      <c r="B9" s="4">
        <v>142.1</v>
      </c>
      <c r="C9" s="4">
        <v>223</v>
      </c>
      <c r="D9" s="21">
        <v>365.1</v>
      </c>
      <c r="E9" s="4">
        <v>97.199999999999903</v>
      </c>
      <c r="F9" s="19">
        <v>69</v>
      </c>
      <c r="G9" s="22">
        <v>166.2</v>
      </c>
      <c r="I9" s="37" t="s">
        <v>6</v>
      </c>
      <c r="J9" s="4">
        <v>6</v>
      </c>
      <c r="K9" s="4">
        <v>3</v>
      </c>
      <c r="L9" s="19">
        <v>5</v>
      </c>
      <c r="M9" s="24">
        <v>2</v>
      </c>
      <c r="P9" s="37" t="s">
        <v>6</v>
      </c>
      <c r="Q9" s="4">
        <v>6</v>
      </c>
      <c r="R9" s="4">
        <v>0.64</v>
      </c>
      <c r="S9" s="19">
        <v>0.02</v>
      </c>
      <c r="T9" s="4">
        <v>5</v>
      </c>
      <c r="U9" s="4">
        <v>0.18</v>
      </c>
      <c r="V9" s="24">
        <v>0.02</v>
      </c>
    </row>
    <row r="10" spans="1:24" x14ac:dyDescent="0.25">
      <c r="A10" s="37" t="s">
        <v>7</v>
      </c>
      <c r="B10" s="4">
        <v>104.7</v>
      </c>
      <c r="C10" s="4">
        <v>286</v>
      </c>
      <c r="D10" s="21">
        <v>390.7</v>
      </c>
      <c r="E10" s="4">
        <v>102.8</v>
      </c>
      <c r="F10" s="19">
        <v>168</v>
      </c>
      <c r="G10" s="22">
        <v>270.8</v>
      </c>
      <c r="I10" s="37" t="s">
        <v>7</v>
      </c>
      <c r="J10" s="4">
        <v>5</v>
      </c>
      <c r="K10" s="4">
        <v>2</v>
      </c>
      <c r="L10" s="19">
        <v>6</v>
      </c>
      <c r="M10" s="24">
        <v>3</v>
      </c>
      <c r="P10" s="37" t="s">
        <v>7</v>
      </c>
      <c r="Q10" s="4">
        <v>5</v>
      </c>
      <c r="R10" s="4">
        <v>0.21</v>
      </c>
      <c r="S10" s="19">
        <v>0.02</v>
      </c>
      <c r="T10" s="4">
        <v>6</v>
      </c>
      <c r="U10" s="4">
        <v>0.41</v>
      </c>
      <c r="V10" s="24">
        <v>0.02</v>
      </c>
    </row>
    <row r="11" spans="1:24" x14ac:dyDescent="0.25">
      <c r="A11" s="37" t="s">
        <v>28</v>
      </c>
      <c r="B11" s="4">
        <v>85.699999999999903</v>
      </c>
      <c r="C11" s="4">
        <v>25</v>
      </c>
      <c r="D11" s="21">
        <v>110.69999999999899</v>
      </c>
      <c r="E11" s="4">
        <v>83.1</v>
      </c>
      <c r="F11" s="19">
        <v>122</v>
      </c>
      <c r="G11" s="22">
        <v>205.1</v>
      </c>
      <c r="I11" s="37" t="s">
        <v>28</v>
      </c>
      <c r="J11" s="4">
        <v>6</v>
      </c>
      <c r="K11" s="4">
        <v>2</v>
      </c>
      <c r="L11" s="19">
        <v>6</v>
      </c>
      <c r="M11" s="24">
        <v>2</v>
      </c>
      <c r="P11" s="37" t="s">
        <v>28</v>
      </c>
      <c r="Q11" s="4">
        <v>6</v>
      </c>
      <c r="R11" s="4">
        <v>0.3</v>
      </c>
      <c r="S11" s="19">
        <v>0.02</v>
      </c>
      <c r="T11" s="4">
        <v>6</v>
      </c>
      <c r="U11" s="4">
        <v>0.33</v>
      </c>
      <c r="V11" s="24">
        <v>0.02</v>
      </c>
    </row>
    <row r="12" spans="1:24" x14ac:dyDescent="0.25">
      <c r="A12" s="37" t="s">
        <v>31</v>
      </c>
      <c r="B12" s="4">
        <v>112.6</v>
      </c>
      <c r="C12" s="4">
        <v>77</v>
      </c>
      <c r="D12" s="21">
        <v>189.6</v>
      </c>
      <c r="E12" s="4">
        <v>97.2</v>
      </c>
      <c r="F12" s="4">
        <v>48</v>
      </c>
      <c r="G12" s="22">
        <v>145.19999999999999</v>
      </c>
      <c r="I12" s="37" t="s">
        <v>31</v>
      </c>
      <c r="J12" s="4">
        <v>6</v>
      </c>
      <c r="K12" s="4">
        <v>2</v>
      </c>
      <c r="L12" s="19">
        <v>5</v>
      </c>
      <c r="M12" s="10">
        <v>2</v>
      </c>
      <c r="P12" s="37" t="s">
        <v>31</v>
      </c>
      <c r="Q12" s="4">
        <v>6</v>
      </c>
      <c r="R12" s="4">
        <v>0.48</v>
      </c>
      <c r="S12" s="19">
        <v>0.02</v>
      </c>
      <c r="T12" s="4">
        <v>5</v>
      </c>
      <c r="U12" s="4">
        <v>0.21</v>
      </c>
      <c r="V12" s="24">
        <v>0.02</v>
      </c>
    </row>
    <row r="13" spans="1:24" x14ac:dyDescent="0.25">
      <c r="A13" s="37" t="s">
        <v>8</v>
      </c>
      <c r="B13" s="4">
        <v>104.5</v>
      </c>
      <c r="C13" s="4">
        <v>33</v>
      </c>
      <c r="D13" s="21">
        <v>137.5</v>
      </c>
      <c r="E13" s="4">
        <v>101.8</v>
      </c>
      <c r="F13" s="4">
        <v>108</v>
      </c>
      <c r="G13" s="22">
        <v>209.8</v>
      </c>
      <c r="I13" s="37" t="s">
        <v>8</v>
      </c>
      <c r="J13" s="4">
        <v>5</v>
      </c>
      <c r="K13" s="4">
        <v>2</v>
      </c>
      <c r="L13" s="19">
        <v>6</v>
      </c>
      <c r="M13" s="10">
        <v>3</v>
      </c>
      <c r="P13" s="37" t="s">
        <v>8</v>
      </c>
      <c r="Q13" s="4">
        <v>5</v>
      </c>
      <c r="R13" s="4">
        <v>0.31</v>
      </c>
      <c r="S13" s="19">
        <v>0.02</v>
      </c>
      <c r="T13" s="4">
        <v>6</v>
      </c>
      <c r="U13" s="4">
        <v>0.72</v>
      </c>
      <c r="V13" s="24">
        <v>0.02</v>
      </c>
    </row>
    <row r="14" spans="1:24" x14ac:dyDescent="0.25">
      <c r="A14" s="37" t="s">
        <v>9</v>
      </c>
      <c r="B14" s="4">
        <v>94.1</v>
      </c>
      <c r="C14" s="4">
        <v>60</v>
      </c>
      <c r="D14" s="21">
        <v>154.1</v>
      </c>
      <c r="E14" s="4">
        <v>83.099999999999895</v>
      </c>
      <c r="F14" s="4">
        <v>1</v>
      </c>
      <c r="G14" s="22">
        <v>84.099999999999895</v>
      </c>
      <c r="I14" s="37" t="s">
        <v>9</v>
      </c>
      <c r="J14" s="4">
        <v>6</v>
      </c>
      <c r="K14" s="4">
        <v>2</v>
      </c>
      <c r="L14" s="19">
        <v>6</v>
      </c>
      <c r="M14" s="10">
        <v>2</v>
      </c>
      <c r="P14" s="37" t="s">
        <v>9</v>
      </c>
      <c r="Q14" s="4">
        <v>6</v>
      </c>
      <c r="R14" s="4">
        <v>0.32</v>
      </c>
      <c r="S14" s="19">
        <v>0.02</v>
      </c>
      <c r="T14" s="4">
        <v>6</v>
      </c>
      <c r="U14" s="4">
        <v>0.2</v>
      </c>
      <c r="V14" s="24">
        <v>0.02</v>
      </c>
    </row>
    <row r="15" spans="1:24" x14ac:dyDescent="0.25">
      <c r="A15" s="37" t="s">
        <v>38</v>
      </c>
      <c r="B15" s="4">
        <v>112.6</v>
      </c>
      <c r="C15" s="4">
        <v>156</v>
      </c>
      <c r="D15" s="21">
        <v>268.60000000000002</v>
      </c>
      <c r="E15" s="4">
        <v>101.19999999999899</v>
      </c>
      <c r="F15" s="4">
        <v>71</v>
      </c>
      <c r="G15" s="22">
        <v>172.2</v>
      </c>
      <c r="I15" s="37" t="s">
        <v>38</v>
      </c>
      <c r="J15" s="4">
        <v>9</v>
      </c>
      <c r="K15" s="4">
        <v>2</v>
      </c>
      <c r="L15" s="19">
        <v>8</v>
      </c>
      <c r="M15" s="10">
        <v>2</v>
      </c>
      <c r="P15" s="37" t="s">
        <v>38</v>
      </c>
      <c r="Q15" s="4">
        <v>9</v>
      </c>
      <c r="R15" s="4">
        <v>14.11</v>
      </c>
      <c r="S15" s="19">
        <v>2.59</v>
      </c>
      <c r="T15" s="19">
        <v>8</v>
      </c>
      <c r="U15" s="4">
        <v>0.79</v>
      </c>
      <c r="V15" s="24">
        <v>0.02</v>
      </c>
    </row>
    <row r="16" spans="1:24" x14ac:dyDescent="0.25">
      <c r="A16" s="37" t="s">
        <v>41</v>
      </c>
      <c r="B16" s="4">
        <v>117.7</v>
      </c>
      <c r="C16" s="4">
        <v>372</v>
      </c>
      <c r="D16" s="21">
        <v>489.7</v>
      </c>
      <c r="E16" s="4">
        <v>105.8</v>
      </c>
      <c r="F16" s="4">
        <v>143.99999999999901</v>
      </c>
      <c r="G16" s="22">
        <v>249.79999999999899</v>
      </c>
      <c r="I16" s="37" t="s">
        <v>41</v>
      </c>
      <c r="J16" s="4">
        <v>8</v>
      </c>
      <c r="K16" s="4">
        <v>2</v>
      </c>
      <c r="L16" s="19">
        <v>9</v>
      </c>
      <c r="M16" s="10">
        <v>3</v>
      </c>
      <c r="P16" s="37" t="s">
        <v>41</v>
      </c>
      <c r="Q16" s="4">
        <v>8</v>
      </c>
      <c r="R16" s="4">
        <v>7.93</v>
      </c>
      <c r="S16" s="19">
        <v>0.02</v>
      </c>
      <c r="T16" s="19">
        <v>9</v>
      </c>
      <c r="U16" s="4">
        <v>7.05</v>
      </c>
      <c r="V16" s="10">
        <v>0.02</v>
      </c>
    </row>
    <row r="17" spans="1:23" x14ac:dyDescent="0.25">
      <c r="A17" s="37" t="s">
        <v>43</v>
      </c>
      <c r="B17" s="4">
        <v>149.9</v>
      </c>
      <c r="C17" s="4">
        <v>134</v>
      </c>
      <c r="D17" s="21">
        <v>283.89999999999998</v>
      </c>
      <c r="E17" s="4">
        <v>92.499999999999901</v>
      </c>
      <c r="F17" s="4">
        <v>405</v>
      </c>
      <c r="G17" s="22">
        <v>497.5</v>
      </c>
      <c r="I17" s="37" t="s">
        <v>43</v>
      </c>
      <c r="J17" s="4">
        <v>9</v>
      </c>
      <c r="K17" s="4">
        <v>3</v>
      </c>
      <c r="L17" s="19">
        <v>9</v>
      </c>
      <c r="M17" s="10">
        <v>2</v>
      </c>
      <c r="P17" s="37" t="s">
        <v>43</v>
      </c>
      <c r="Q17" s="4">
        <v>9</v>
      </c>
      <c r="R17" s="4">
        <v>49.27</v>
      </c>
      <c r="S17" s="19">
        <v>15.64</v>
      </c>
      <c r="T17" s="19">
        <v>9</v>
      </c>
      <c r="U17" s="4">
        <v>16.850000000000001</v>
      </c>
      <c r="V17" s="10">
        <v>0.02</v>
      </c>
    </row>
    <row r="18" spans="1:23" x14ac:dyDescent="0.25">
      <c r="A18" s="37" t="s">
        <v>46</v>
      </c>
      <c r="B18" s="4">
        <v>146.19999999999999</v>
      </c>
      <c r="C18" s="4">
        <v>194.99999999999901</v>
      </c>
      <c r="D18" s="21">
        <v>341.19999999999902</v>
      </c>
      <c r="E18" s="4">
        <v>98.2</v>
      </c>
      <c r="F18" s="4">
        <v>95</v>
      </c>
      <c r="G18" s="22">
        <v>193.2</v>
      </c>
      <c r="I18" s="37" t="s">
        <v>46</v>
      </c>
      <c r="J18" s="4">
        <v>9</v>
      </c>
      <c r="K18" s="4">
        <v>3</v>
      </c>
      <c r="L18" s="19">
        <v>8</v>
      </c>
      <c r="M18" s="10">
        <v>2</v>
      </c>
      <c r="P18" s="37" t="s">
        <v>46</v>
      </c>
      <c r="Q18" s="4">
        <v>9</v>
      </c>
      <c r="R18" s="4">
        <v>60.07</v>
      </c>
      <c r="S18" s="4">
        <v>14.81</v>
      </c>
      <c r="T18" s="19">
        <v>8</v>
      </c>
      <c r="U18" s="4">
        <v>5.07</v>
      </c>
      <c r="V18" s="24">
        <v>0.02</v>
      </c>
    </row>
    <row r="19" spans="1:23" x14ac:dyDescent="0.25">
      <c r="A19" s="37" t="s">
        <v>49</v>
      </c>
      <c r="B19" s="4">
        <v>126.5</v>
      </c>
      <c r="C19" s="4">
        <v>140</v>
      </c>
      <c r="D19" s="21">
        <v>266.5</v>
      </c>
      <c r="E19" s="4">
        <v>79.5</v>
      </c>
      <c r="F19" s="4">
        <v>14</v>
      </c>
      <c r="G19" s="22">
        <v>93.5</v>
      </c>
      <c r="I19" s="37" t="s">
        <v>49</v>
      </c>
      <c r="J19" s="4">
        <v>8</v>
      </c>
      <c r="K19" s="4">
        <v>2</v>
      </c>
      <c r="L19" s="19">
        <v>9</v>
      </c>
      <c r="M19" s="10">
        <v>2</v>
      </c>
      <c r="P19" s="37" t="s">
        <v>49</v>
      </c>
      <c r="Q19" s="4">
        <v>8</v>
      </c>
      <c r="R19" s="4">
        <v>3.38</v>
      </c>
      <c r="S19" s="19">
        <v>0.02</v>
      </c>
      <c r="T19" s="19">
        <v>9</v>
      </c>
      <c r="U19" s="4">
        <v>2.2400000000000002</v>
      </c>
      <c r="V19" s="24">
        <v>0.02</v>
      </c>
    </row>
    <row r="20" spans="1:23" ht="15.75" thickBot="1" x14ac:dyDescent="0.3">
      <c r="A20" s="38" t="s">
        <v>51</v>
      </c>
      <c r="B20" s="13">
        <v>147.80000000000001</v>
      </c>
      <c r="C20" s="13">
        <v>227.99999999999</v>
      </c>
      <c r="D20" s="25">
        <v>375.79999999999001</v>
      </c>
      <c r="E20" s="13">
        <v>88.1</v>
      </c>
      <c r="F20" s="13">
        <v>48</v>
      </c>
      <c r="G20" s="26">
        <v>136.1</v>
      </c>
      <c r="I20" s="38" t="s">
        <v>51</v>
      </c>
      <c r="J20" s="13">
        <v>9</v>
      </c>
      <c r="K20" s="13">
        <v>3</v>
      </c>
      <c r="L20" s="20">
        <v>9</v>
      </c>
      <c r="M20" s="14">
        <v>2</v>
      </c>
      <c r="P20" s="38" t="s">
        <v>51</v>
      </c>
      <c r="Q20" s="13">
        <v>9</v>
      </c>
      <c r="R20" s="13">
        <v>25.52</v>
      </c>
      <c r="S20" s="20">
        <v>6.17</v>
      </c>
      <c r="T20" s="20">
        <v>9</v>
      </c>
      <c r="U20" s="13">
        <v>2.92</v>
      </c>
      <c r="V20" s="29">
        <v>0.02</v>
      </c>
    </row>
    <row r="21" spans="1:23" x14ac:dyDescent="0.25">
      <c r="A21" s="39" t="s">
        <v>170</v>
      </c>
      <c r="B21" s="7"/>
      <c r="C21" s="7"/>
      <c r="D21" s="7"/>
      <c r="E21" s="7"/>
      <c r="F21" s="7"/>
      <c r="G21" s="8"/>
      <c r="I21" s="39" t="s">
        <v>170</v>
      </c>
      <c r="J21" s="47">
        <v>5</v>
      </c>
      <c r="K21" s="7">
        <v>2</v>
      </c>
      <c r="L21" s="7">
        <v>5</v>
      </c>
      <c r="M21" s="8">
        <v>2</v>
      </c>
      <c r="P21" s="39" t="s">
        <v>170</v>
      </c>
      <c r="Q21" s="47">
        <v>5</v>
      </c>
      <c r="R21" s="7">
        <v>0.09</v>
      </c>
      <c r="S21" s="53">
        <v>0.02</v>
      </c>
      <c r="T21" s="7">
        <v>5</v>
      </c>
      <c r="U21" s="7">
        <v>0.12</v>
      </c>
      <c r="V21" s="54">
        <v>0.02</v>
      </c>
    </row>
    <row r="22" spans="1:23" x14ac:dyDescent="0.25">
      <c r="A22" s="40" t="s">
        <v>171</v>
      </c>
      <c r="B22" s="4"/>
      <c r="C22" s="4"/>
      <c r="D22" s="4"/>
      <c r="E22" s="4"/>
      <c r="F22" s="4"/>
      <c r="G22" s="10"/>
      <c r="I22" s="40" t="s">
        <v>171</v>
      </c>
      <c r="J22" s="18">
        <v>5</v>
      </c>
      <c r="K22" s="19">
        <v>3</v>
      </c>
      <c r="L22" s="19">
        <v>5</v>
      </c>
      <c r="M22" s="10">
        <v>2</v>
      </c>
      <c r="P22" s="40" t="s">
        <v>171</v>
      </c>
      <c r="Q22" s="18">
        <v>5</v>
      </c>
      <c r="R22" s="4">
        <v>0.09</v>
      </c>
      <c r="S22" s="19">
        <v>0.02</v>
      </c>
      <c r="T22" s="19">
        <v>5</v>
      </c>
      <c r="U22" s="4">
        <v>7.0000000000000007E-2</v>
      </c>
      <c r="V22" s="24">
        <v>0.02</v>
      </c>
    </row>
    <row r="23" spans="1:23" x14ac:dyDescent="0.25">
      <c r="A23" s="40" t="s">
        <v>172</v>
      </c>
      <c r="B23" s="4"/>
      <c r="C23" s="4"/>
      <c r="D23" s="4"/>
      <c r="E23" s="4"/>
      <c r="F23" s="4"/>
      <c r="G23" s="10"/>
      <c r="I23" s="40" t="s">
        <v>172</v>
      </c>
      <c r="J23" s="18">
        <v>5</v>
      </c>
      <c r="K23" s="19">
        <v>2</v>
      </c>
      <c r="L23" s="19">
        <v>5</v>
      </c>
      <c r="M23" s="10">
        <v>2</v>
      </c>
      <c r="P23" s="40" t="s">
        <v>172</v>
      </c>
      <c r="Q23" s="18">
        <v>5</v>
      </c>
      <c r="R23" s="4">
        <v>0.13</v>
      </c>
      <c r="S23" s="19">
        <v>0.02</v>
      </c>
      <c r="T23" s="19">
        <v>5</v>
      </c>
      <c r="U23" s="4">
        <v>0.13</v>
      </c>
      <c r="V23" s="24">
        <v>0.02</v>
      </c>
    </row>
    <row r="24" spans="1:23" x14ac:dyDescent="0.25">
      <c r="A24" s="40" t="s">
        <v>173</v>
      </c>
      <c r="B24" s="4"/>
      <c r="C24" s="4"/>
      <c r="D24" s="4"/>
      <c r="E24" s="4"/>
      <c r="F24" s="4"/>
      <c r="G24" s="10"/>
      <c r="I24" s="40" t="s">
        <v>173</v>
      </c>
      <c r="J24" s="18">
        <v>5</v>
      </c>
      <c r="K24" s="19">
        <v>2</v>
      </c>
      <c r="L24" s="4">
        <v>5</v>
      </c>
      <c r="M24" s="10">
        <v>2</v>
      </c>
      <c r="P24" s="40" t="s">
        <v>173</v>
      </c>
      <c r="Q24" s="18">
        <v>5</v>
      </c>
      <c r="R24" s="4">
        <v>0.2</v>
      </c>
      <c r="S24" s="19">
        <v>0.02</v>
      </c>
      <c r="T24" s="4">
        <v>5</v>
      </c>
      <c r="U24" s="4">
        <v>0.16</v>
      </c>
      <c r="V24" s="24">
        <v>0.02</v>
      </c>
    </row>
    <row r="25" spans="1:23" x14ac:dyDescent="0.25">
      <c r="A25" s="40" t="s">
        <v>174</v>
      </c>
      <c r="B25" s="4"/>
      <c r="C25" s="4"/>
      <c r="D25" s="4"/>
      <c r="E25" s="4"/>
      <c r="F25" s="4"/>
      <c r="G25" s="10"/>
      <c r="I25" s="40" t="s">
        <v>174</v>
      </c>
      <c r="J25" s="18">
        <v>5</v>
      </c>
      <c r="K25" s="19">
        <v>2</v>
      </c>
      <c r="L25" s="4">
        <v>5</v>
      </c>
      <c r="M25" s="10">
        <v>1</v>
      </c>
      <c r="P25" s="40" t="s">
        <v>174</v>
      </c>
      <c r="Q25" s="18">
        <v>5</v>
      </c>
      <c r="R25" s="4">
        <v>0.1</v>
      </c>
      <c r="S25" s="19">
        <v>0.02</v>
      </c>
      <c r="T25" s="4">
        <v>5</v>
      </c>
      <c r="U25" s="4">
        <v>0.05</v>
      </c>
      <c r="V25" s="24">
        <v>0.01</v>
      </c>
    </row>
    <row r="26" spans="1:23" x14ac:dyDescent="0.25">
      <c r="A26" s="40" t="s">
        <v>175</v>
      </c>
      <c r="B26" s="4"/>
      <c r="C26" s="4"/>
      <c r="D26" s="4"/>
      <c r="E26" s="4"/>
      <c r="F26" s="4"/>
      <c r="G26" s="10"/>
      <c r="I26" s="40" t="s">
        <v>175</v>
      </c>
      <c r="J26" s="18">
        <v>5</v>
      </c>
      <c r="K26" s="19">
        <v>2</v>
      </c>
      <c r="L26" s="4">
        <v>5</v>
      </c>
      <c r="M26" s="10">
        <v>2</v>
      </c>
      <c r="P26" s="40" t="s">
        <v>175</v>
      </c>
      <c r="Q26" s="18">
        <v>5</v>
      </c>
      <c r="R26" s="4">
        <v>0.18</v>
      </c>
      <c r="S26" s="19">
        <v>0.02</v>
      </c>
      <c r="T26" s="4">
        <v>5</v>
      </c>
      <c r="U26" s="4">
        <v>0.04</v>
      </c>
      <c r="V26" s="24">
        <v>0.01</v>
      </c>
    </row>
    <row r="27" spans="1:23" x14ac:dyDescent="0.25">
      <c r="A27" s="40" t="s">
        <v>176</v>
      </c>
      <c r="B27" s="4"/>
      <c r="C27" s="4"/>
      <c r="D27" s="4"/>
      <c r="E27" s="4"/>
      <c r="F27" s="4"/>
      <c r="G27" s="10"/>
      <c r="I27" s="40" t="s">
        <v>176</v>
      </c>
      <c r="J27" s="18">
        <v>5</v>
      </c>
      <c r="K27" s="19">
        <v>2</v>
      </c>
      <c r="L27" s="4">
        <v>7</v>
      </c>
      <c r="M27" s="10">
        <v>3</v>
      </c>
      <c r="N27" s="19"/>
      <c r="P27" s="40" t="s">
        <v>176</v>
      </c>
      <c r="Q27" s="18">
        <v>5</v>
      </c>
      <c r="R27" s="4">
        <v>0.04</v>
      </c>
      <c r="S27" s="19">
        <v>0.01</v>
      </c>
      <c r="T27" s="4">
        <v>7</v>
      </c>
      <c r="U27" s="4">
        <v>0.3</v>
      </c>
      <c r="V27" s="24">
        <v>0.02</v>
      </c>
    </row>
    <row r="28" spans="1:23" x14ac:dyDescent="0.25">
      <c r="A28" s="40" t="s">
        <v>177</v>
      </c>
      <c r="B28" s="4"/>
      <c r="C28" s="4"/>
      <c r="D28" s="4"/>
      <c r="E28" s="4"/>
      <c r="F28" s="4"/>
      <c r="G28" s="10"/>
      <c r="I28" s="40" t="s">
        <v>177</v>
      </c>
      <c r="J28" s="18">
        <v>5</v>
      </c>
      <c r="K28" s="19">
        <v>2</v>
      </c>
      <c r="L28" s="4">
        <v>7</v>
      </c>
      <c r="M28" s="10">
        <v>3</v>
      </c>
      <c r="P28" s="40" t="s">
        <v>177</v>
      </c>
      <c r="Q28" s="18">
        <v>5</v>
      </c>
      <c r="R28" s="4">
        <v>0.28000000000000003</v>
      </c>
      <c r="S28" s="19">
        <v>0.02</v>
      </c>
      <c r="T28" s="4">
        <v>7</v>
      </c>
      <c r="U28" s="4">
        <v>0.45</v>
      </c>
      <c r="V28" s="10">
        <v>0.02</v>
      </c>
    </row>
    <row r="29" spans="1:23" x14ac:dyDescent="0.25">
      <c r="A29" s="40" t="s">
        <v>178</v>
      </c>
      <c r="B29" s="4"/>
      <c r="C29" s="4"/>
      <c r="D29" s="4"/>
      <c r="E29" s="4"/>
      <c r="F29" s="4"/>
      <c r="G29" s="10"/>
      <c r="I29" s="40" t="s">
        <v>178</v>
      </c>
      <c r="J29" s="18">
        <v>7</v>
      </c>
      <c r="K29" s="19">
        <v>2</v>
      </c>
      <c r="L29" s="4">
        <v>5</v>
      </c>
      <c r="M29" s="10">
        <v>2</v>
      </c>
      <c r="P29" s="40" t="s">
        <v>178</v>
      </c>
      <c r="Q29" s="18">
        <v>7</v>
      </c>
      <c r="R29" s="4">
        <v>0.55000000000000004</v>
      </c>
      <c r="S29" s="19">
        <v>0.02</v>
      </c>
      <c r="T29" s="4">
        <v>5</v>
      </c>
      <c r="U29" s="4">
        <v>0.05</v>
      </c>
      <c r="V29" s="10">
        <v>0.01</v>
      </c>
    </row>
    <row r="30" spans="1:23" x14ac:dyDescent="0.25">
      <c r="A30" s="40" t="s">
        <v>179</v>
      </c>
      <c r="B30" s="4"/>
      <c r="C30" s="4"/>
      <c r="D30" s="4"/>
      <c r="E30" s="4"/>
      <c r="F30" s="4"/>
      <c r="G30" s="10"/>
      <c r="I30" s="40" t="s">
        <v>179</v>
      </c>
      <c r="J30" s="18">
        <v>7</v>
      </c>
      <c r="K30" s="19">
        <v>2</v>
      </c>
      <c r="L30" s="19">
        <v>5</v>
      </c>
      <c r="M30" s="10">
        <v>2</v>
      </c>
      <c r="P30" s="40" t="s">
        <v>179</v>
      </c>
      <c r="Q30" s="18">
        <v>7</v>
      </c>
      <c r="R30" s="4">
        <v>2.46</v>
      </c>
      <c r="S30" s="19">
        <v>0.02</v>
      </c>
      <c r="T30" s="19">
        <v>5</v>
      </c>
      <c r="U30" s="4">
        <v>0.22</v>
      </c>
      <c r="V30" s="24">
        <v>0.02</v>
      </c>
      <c r="W30" s="4"/>
    </row>
    <row r="31" spans="1:23" x14ac:dyDescent="0.25">
      <c r="A31" s="40" t="s">
        <v>180</v>
      </c>
      <c r="B31" s="4"/>
      <c r="C31" s="4"/>
      <c r="D31" s="4"/>
      <c r="E31" s="4"/>
      <c r="F31" s="4"/>
      <c r="G31" s="10"/>
      <c r="I31" s="40" t="s">
        <v>180</v>
      </c>
      <c r="J31" s="18">
        <v>5</v>
      </c>
      <c r="K31" s="19">
        <v>1</v>
      </c>
      <c r="L31" s="19">
        <v>5</v>
      </c>
      <c r="M31" s="10">
        <v>2</v>
      </c>
      <c r="P31" s="40" t="s">
        <v>180</v>
      </c>
      <c r="Q31" s="18">
        <v>5</v>
      </c>
      <c r="R31" s="4">
        <v>0.06</v>
      </c>
      <c r="S31" s="19">
        <v>0.01</v>
      </c>
      <c r="T31" s="19">
        <v>5</v>
      </c>
      <c r="U31" s="4">
        <v>0.11</v>
      </c>
      <c r="V31" s="10">
        <v>0.02</v>
      </c>
      <c r="W31" s="4"/>
    </row>
    <row r="32" spans="1:23" x14ac:dyDescent="0.25">
      <c r="A32" s="40" t="s">
        <v>181</v>
      </c>
      <c r="B32" s="4"/>
      <c r="C32" s="4"/>
      <c r="D32" s="4"/>
      <c r="E32" s="4"/>
      <c r="F32" s="4"/>
      <c r="G32" s="10"/>
      <c r="I32" s="40" t="s">
        <v>181</v>
      </c>
      <c r="J32" s="18">
        <v>5</v>
      </c>
      <c r="K32" s="19">
        <v>2</v>
      </c>
      <c r="L32" s="19">
        <v>5</v>
      </c>
      <c r="M32" s="10">
        <v>2</v>
      </c>
      <c r="P32" s="40" t="s">
        <v>181</v>
      </c>
      <c r="Q32" s="18">
        <v>5</v>
      </c>
      <c r="R32" s="4">
        <v>0.13</v>
      </c>
      <c r="S32" s="19">
        <v>0.02</v>
      </c>
      <c r="T32" s="19">
        <v>5</v>
      </c>
      <c r="U32" s="4">
        <v>0.24</v>
      </c>
      <c r="V32" s="10">
        <v>0.02</v>
      </c>
      <c r="W32" s="4"/>
    </row>
    <row r="33" spans="1:26" x14ac:dyDescent="0.25">
      <c r="A33" s="40" t="s">
        <v>182</v>
      </c>
      <c r="B33" s="4"/>
      <c r="C33" s="4"/>
      <c r="D33" s="4"/>
      <c r="E33" s="4"/>
      <c r="F33" s="4"/>
      <c r="G33" s="10"/>
      <c r="I33" s="40" t="s">
        <v>182</v>
      </c>
      <c r="J33" s="18">
        <v>5</v>
      </c>
      <c r="K33" s="19">
        <v>1</v>
      </c>
      <c r="L33" s="19">
        <v>5</v>
      </c>
      <c r="M33" s="10">
        <v>1</v>
      </c>
      <c r="P33" s="40" t="s">
        <v>182</v>
      </c>
      <c r="Q33" s="18">
        <v>5</v>
      </c>
      <c r="R33" s="4">
        <v>0.37</v>
      </c>
      <c r="S33" s="19">
        <v>0.02</v>
      </c>
      <c r="T33" s="19">
        <v>5</v>
      </c>
      <c r="U33" s="4">
        <v>0.06</v>
      </c>
      <c r="V33" s="10">
        <v>0.01</v>
      </c>
      <c r="W33" s="4"/>
    </row>
    <row r="34" spans="1:26" ht="15.75" thickBot="1" x14ac:dyDescent="0.3">
      <c r="A34" s="41" t="s">
        <v>183</v>
      </c>
      <c r="B34" s="13"/>
      <c r="C34" s="13"/>
      <c r="D34" s="13"/>
      <c r="E34" s="13"/>
      <c r="F34" s="13"/>
      <c r="G34" s="14"/>
      <c r="I34" s="41" t="s">
        <v>183</v>
      </c>
      <c r="J34" s="17">
        <v>5</v>
      </c>
      <c r="K34" s="13">
        <v>2</v>
      </c>
      <c r="L34" s="13">
        <v>5</v>
      </c>
      <c r="M34" s="14">
        <v>2</v>
      </c>
      <c r="P34" s="41" t="s">
        <v>183</v>
      </c>
      <c r="Q34" s="17">
        <v>5</v>
      </c>
      <c r="R34" s="13">
        <v>0.3</v>
      </c>
      <c r="S34" s="13">
        <v>0.02</v>
      </c>
      <c r="T34" s="13">
        <v>5</v>
      </c>
      <c r="U34" s="13">
        <v>0.08</v>
      </c>
      <c r="V34" s="14">
        <v>0.02</v>
      </c>
      <c r="W34" s="4"/>
    </row>
    <row r="35" spans="1:26" x14ac:dyDescent="0.25">
      <c r="S35" s="4"/>
      <c r="T35" s="4"/>
      <c r="U35" s="4"/>
      <c r="V35" s="4"/>
      <c r="W35" s="4"/>
    </row>
    <row r="36" spans="1:26" x14ac:dyDescent="0.25">
      <c r="S36" s="4"/>
      <c r="T36" s="4"/>
      <c r="U36" s="4"/>
      <c r="V36" s="4"/>
      <c r="W36" s="4"/>
      <c r="X36" s="4"/>
    </row>
    <row r="37" spans="1:26" x14ac:dyDescent="0.25">
      <c r="S37" s="4"/>
      <c r="T37" s="4"/>
      <c r="U37" s="4"/>
      <c r="V37" s="4"/>
      <c r="W37" s="4"/>
      <c r="X37" s="4"/>
    </row>
    <row r="38" spans="1:26" x14ac:dyDescent="0.25">
      <c r="A38" t="s">
        <v>68</v>
      </c>
      <c r="Q38" s="4"/>
      <c r="R38" s="4"/>
      <c r="S38" s="4"/>
      <c r="T38" s="4"/>
      <c r="U38" s="4"/>
      <c r="V38" s="4"/>
      <c r="W38" s="4"/>
      <c r="X38" s="4"/>
    </row>
    <row r="39" spans="1:26" x14ac:dyDescent="0.25">
      <c r="A39" t="s">
        <v>184</v>
      </c>
      <c r="I39" t="s">
        <v>74</v>
      </c>
      <c r="P39" t="s">
        <v>62</v>
      </c>
      <c r="Q39" s="4"/>
      <c r="R39" s="4"/>
      <c r="S39" s="4"/>
      <c r="T39" s="4"/>
      <c r="U39" s="4"/>
      <c r="V39" s="4"/>
      <c r="W39" s="4"/>
      <c r="X39" s="4" t="s">
        <v>452</v>
      </c>
      <c r="Z39" t="s">
        <v>506</v>
      </c>
    </row>
    <row r="40" spans="1:26" x14ac:dyDescent="0.25">
      <c r="A40" t="s">
        <v>10</v>
      </c>
      <c r="I40" t="s">
        <v>184</v>
      </c>
      <c r="P40" t="s">
        <v>184</v>
      </c>
      <c r="Q40" s="4"/>
      <c r="R40" s="4"/>
      <c r="S40" s="4"/>
      <c r="T40" s="4"/>
      <c r="U40" s="4"/>
      <c r="V40" s="4"/>
      <c r="W40" s="4"/>
      <c r="X40" s="4" t="s">
        <v>184</v>
      </c>
      <c r="Z40" t="s">
        <v>184</v>
      </c>
    </row>
    <row r="41" spans="1:26" x14ac:dyDescent="0.25">
      <c r="A41" t="s">
        <v>11</v>
      </c>
      <c r="I41" t="s">
        <v>10</v>
      </c>
      <c r="P41" t="s">
        <v>10</v>
      </c>
      <c r="Q41" s="4"/>
      <c r="R41" s="4"/>
      <c r="S41" s="4"/>
      <c r="T41" s="4"/>
      <c r="U41" s="4"/>
      <c r="V41" s="4"/>
      <c r="W41" s="4"/>
      <c r="X41" s="4" t="s">
        <v>10</v>
      </c>
      <c r="Z41" t="s">
        <v>10</v>
      </c>
    </row>
    <row r="42" spans="1:26" x14ac:dyDescent="0.25">
      <c r="A42" t="s">
        <v>320</v>
      </c>
      <c r="I42" t="s">
        <v>24</v>
      </c>
      <c r="P42" t="s">
        <v>157</v>
      </c>
      <c r="Q42" s="4"/>
      <c r="R42" s="4"/>
      <c r="S42" s="4"/>
      <c r="T42" s="4"/>
      <c r="U42" s="4"/>
      <c r="V42" s="4"/>
      <c r="W42" s="4"/>
      <c r="X42" s="4" t="s">
        <v>453</v>
      </c>
      <c r="Z42" t="s">
        <v>507</v>
      </c>
    </row>
    <row r="43" spans="1:26" x14ac:dyDescent="0.25">
      <c r="A43" t="s">
        <v>321</v>
      </c>
      <c r="I43" t="s">
        <v>355</v>
      </c>
      <c r="P43" t="s">
        <v>378</v>
      </c>
      <c r="Q43" s="4"/>
      <c r="R43" s="4"/>
      <c r="S43" s="4"/>
      <c r="T43" s="4"/>
      <c r="U43" s="4"/>
      <c r="V43" s="4"/>
      <c r="W43" s="4"/>
      <c r="X43" s="4" t="s">
        <v>454</v>
      </c>
      <c r="Z43" t="s">
        <v>508</v>
      </c>
    </row>
    <row r="44" spans="1:26" x14ac:dyDescent="0.25">
      <c r="A44" t="s">
        <v>322</v>
      </c>
      <c r="I44" t="s">
        <v>356</v>
      </c>
      <c r="P44" t="s">
        <v>379</v>
      </c>
      <c r="Q44" s="4"/>
      <c r="R44" s="4"/>
      <c r="S44" s="4"/>
      <c r="T44" s="4"/>
      <c r="U44" s="4"/>
      <c r="V44" s="4"/>
      <c r="W44" s="4"/>
      <c r="X44" s="4" t="s">
        <v>455</v>
      </c>
      <c r="Z44" t="s">
        <v>440</v>
      </c>
    </row>
    <row r="45" spans="1:26" x14ac:dyDescent="0.25">
      <c r="A45" t="s">
        <v>323</v>
      </c>
      <c r="I45" t="s">
        <v>357</v>
      </c>
      <c r="P45" t="s">
        <v>322</v>
      </c>
      <c r="Q45" s="4"/>
      <c r="R45" s="4"/>
      <c r="X45" t="s">
        <v>456</v>
      </c>
      <c r="Z45" t="s">
        <v>509</v>
      </c>
    </row>
    <row r="46" spans="1:26" x14ac:dyDescent="0.25">
      <c r="A46" s="52" t="s">
        <v>324</v>
      </c>
      <c r="B46" s="4"/>
      <c r="C46" s="4"/>
      <c r="D46" s="4"/>
      <c r="E46" s="4"/>
      <c r="F46" s="4"/>
      <c r="G46" s="4"/>
      <c r="H46" s="4"/>
      <c r="I46" t="s">
        <v>358</v>
      </c>
      <c r="J46" s="4"/>
      <c r="K46" s="4"/>
      <c r="L46" s="4"/>
      <c r="M46" s="4"/>
      <c r="N46" s="4"/>
      <c r="O46" s="4"/>
      <c r="P46" t="s">
        <v>380</v>
      </c>
      <c r="Q46" s="4"/>
      <c r="R46" s="4"/>
      <c r="X46" t="s">
        <v>457</v>
      </c>
      <c r="Z46">
        <v>0.28000000000000003</v>
      </c>
    </row>
    <row r="47" spans="1:26" x14ac:dyDescent="0.25">
      <c r="A47" s="52" t="s">
        <v>12</v>
      </c>
      <c r="B47" s="4"/>
      <c r="C47" s="4"/>
      <c r="D47" s="4"/>
      <c r="E47" s="4"/>
      <c r="F47" s="4"/>
      <c r="G47" s="4"/>
      <c r="H47" s="4"/>
      <c r="I47" t="s">
        <v>359</v>
      </c>
      <c r="J47" s="4"/>
      <c r="K47" s="4"/>
      <c r="L47" s="4"/>
      <c r="M47" s="4"/>
      <c r="N47" s="4"/>
      <c r="O47" s="4"/>
      <c r="P47" t="s">
        <v>381</v>
      </c>
      <c r="Q47" s="4"/>
      <c r="R47" s="4"/>
      <c r="X47">
        <v>0.09</v>
      </c>
      <c r="Z47" t="s">
        <v>23</v>
      </c>
    </row>
    <row r="48" spans="1:26" x14ac:dyDescent="0.25">
      <c r="A48" s="52"/>
      <c r="B48" s="4"/>
      <c r="C48" s="4"/>
      <c r="D48" s="4"/>
      <c r="E48" s="4"/>
      <c r="F48" s="4"/>
      <c r="G48" s="4"/>
      <c r="H48" s="4"/>
      <c r="I48" t="s">
        <v>23</v>
      </c>
      <c r="J48" s="4"/>
      <c r="K48" s="4"/>
      <c r="L48" s="4"/>
      <c r="M48" s="4"/>
      <c r="N48" s="4"/>
      <c r="O48" s="4"/>
      <c r="P48" t="s">
        <v>39</v>
      </c>
      <c r="Q48" s="4"/>
      <c r="R48" s="4"/>
      <c r="X48" t="s">
        <v>23</v>
      </c>
    </row>
    <row r="49" spans="1:26" x14ac:dyDescent="0.25">
      <c r="A49" s="52" t="s">
        <v>189</v>
      </c>
      <c r="B49" s="4"/>
      <c r="C49" s="4"/>
      <c r="D49" s="4"/>
      <c r="E49" s="4"/>
      <c r="F49" s="4"/>
      <c r="G49" s="4"/>
      <c r="H49" s="4"/>
      <c r="J49" s="4"/>
      <c r="K49" s="4"/>
      <c r="L49" s="4"/>
      <c r="M49" s="4"/>
      <c r="N49" s="4"/>
      <c r="O49" s="4"/>
      <c r="Q49" s="4"/>
      <c r="R49" s="4"/>
      <c r="Z49" t="s">
        <v>189</v>
      </c>
    </row>
    <row r="50" spans="1:26" x14ac:dyDescent="0.25">
      <c r="A50" s="52" t="s">
        <v>10</v>
      </c>
      <c r="B50" s="4"/>
      <c r="C50" s="4"/>
      <c r="D50" s="4"/>
      <c r="E50" s="4"/>
      <c r="F50" s="4"/>
      <c r="G50" s="4"/>
      <c r="H50" s="4"/>
      <c r="I50" t="s">
        <v>189</v>
      </c>
      <c r="J50" s="4"/>
      <c r="K50" s="4"/>
      <c r="L50" s="4"/>
      <c r="M50" s="4"/>
      <c r="N50" s="4"/>
      <c r="O50" s="4"/>
      <c r="P50" t="s">
        <v>189</v>
      </c>
      <c r="X50" t="s">
        <v>189</v>
      </c>
      <c r="Z50" t="s">
        <v>10</v>
      </c>
    </row>
    <row r="51" spans="1:26" x14ac:dyDescent="0.25">
      <c r="A51" s="52" t="s">
        <v>13</v>
      </c>
      <c r="B51" s="4"/>
      <c r="C51" s="4"/>
      <c r="D51" s="4"/>
      <c r="E51" s="4"/>
      <c r="F51" s="4"/>
      <c r="G51" s="4"/>
      <c r="H51" s="4"/>
      <c r="I51" t="s">
        <v>10</v>
      </c>
      <c r="J51" s="4"/>
      <c r="K51" s="4"/>
      <c r="L51" s="4"/>
      <c r="M51" s="4"/>
      <c r="N51" s="4"/>
      <c r="O51" s="4"/>
      <c r="P51" t="s">
        <v>10</v>
      </c>
      <c r="X51" t="s">
        <v>10</v>
      </c>
      <c r="Z51" t="s">
        <v>502</v>
      </c>
    </row>
    <row r="52" spans="1:26" x14ac:dyDescent="0.25">
      <c r="A52" s="52" t="s">
        <v>325</v>
      </c>
      <c r="B52" s="4"/>
      <c r="C52" s="4"/>
      <c r="D52" s="4"/>
      <c r="E52" s="4"/>
      <c r="F52" s="4"/>
      <c r="G52" s="4"/>
      <c r="H52" s="4"/>
      <c r="I52" t="s">
        <v>25</v>
      </c>
      <c r="J52" s="4"/>
      <c r="K52" s="4"/>
      <c r="L52" s="4"/>
      <c r="M52" s="4"/>
      <c r="N52" s="4"/>
      <c r="O52" s="4"/>
      <c r="P52" t="s">
        <v>40</v>
      </c>
      <c r="X52" t="s">
        <v>458</v>
      </c>
      <c r="Z52" t="s">
        <v>503</v>
      </c>
    </row>
    <row r="53" spans="1:26" x14ac:dyDescent="0.25">
      <c r="A53" s="52" t="s">
        <v>326</v>
      </c>
      <c r="B53" s="4"/>
      <c r="C53" s="4"/>
      <c r="D53" s="4"/>
      <c r="E53" s="4"/>
      <c r="F53" s="4"/>
      <c r="G53" s="4"/>
      <c r="H53" s="4"/>
      <c r="I53" t="s">
        <v>341</v>
      </c>
      <c r="J53" s="4"/>
      <c r="K53" s="4"/>
      <c r="L53" s="4"/>
      <c r="M53" s="4"/>
      <c r="N53" s="4"/>
      <c r="O53" s="4"/>
      <c r="P53" t="s">
        <v>382</v>
      </c>
      <c r="X53" t="s">
        <v>459</v>
      </c>
      <c r="Z53" t="s">
        <v>504</v>
      </c>
    </row>
    <row r="54" spans="1:26" x14ac:dyDescent="0.25">
      <c r="A54" s="52" t="s">
        <v>327</v>
      </c>
      <c r="B54" s="4"/>
      <c r="C54" s="4"/>
      <c r="D54" s="4"/>
      <c r="E54" s="4"/>
      <c r="F54" s="4"/>
      <c r="G54" s="4"/>
      <c r="H54" s="4"/>
      <c r="I54" t="s">
        <v>360</v>
      </c>
      <c r="J54" s="4"/>
      <c r="K54" s="4"/>
      <c r="L54" s="4"/>
      <c r="M54" s="4"/>
      <c r="N54" s="4"/>
      <c r="O54" s="4"/>
      <c r="P54" t="s">
        <v>383</v>
      </c>
      <c r="X54" t="s">
        <v>460</v>
      </c>
      <c r="Z54" t="s">
        <v>357</v>
      </c>
    </row>
    <row r="55" spans="1:26" x14ac:dyDescent="0.25">
      <c r="A55" s="52" t="s">
        <v>328</v>
      </c>
      <c r="B55" s="4"/>
      <c r="C55" s="4"/>
      <c r="D55" s="4"/>
      <c r="E55" s="4"/>
      <c r="F55" s="4"/>
      <c r="G55" s="4"/>
      <c r="H55" s="4"/>
      <c r="I55" t="s">
        <v>361</v>
      </c>
      <c r="J55" s="4"/>
      <c r="K55" s="4"/>
      <c r="L55" s="4"/>
      <c r="M55" s="4"/>
      <c r="N55" s="4"/>
      <c r="O55" s="4"/>
      <c r="P55" t="s">
        <v>384</v>
      </c>
      <c r="X55" t="s">
        <v>461</v>
      </c>
      <c r="Z55" t="s">
        <v>510</v>
      </c>
    </row>
    <row r="56" spans="1:26" x14ac:dyDescent="0.25">
      <c r="A56" s="52" t="s">
        <v>12</v>
      </c>
      <c r="B56" s="4"/>
      <c r="C56" s="4"/>
      <c r="D56" s="4"/>
      <c r="E56" s="4"/>
      <c r="F56" s="4"/>
      <c r="G56" s="4"/>
      <c r="H56" s="4"/>
      <c r="I56" t="s">
        <v>362</v>
      </c>
      <c r="J56" s="4"/>
      <c r="K56" s="4"/>
      <c r="L56" s="4"/>
      <c r="M56" s="4"/>
      <c r="N56" s="4"/>
      <c r="O56" s="4"/>
      <c r="P56" t="s">
        <v>385</v>
      </c>
      <c r="X56">
        <v>0.12</v>
      </c>
      <c r="Z56">
        <v>0.45</v>
      </c>
    </row>
    <row r="57" spans="1:26" x14ac:dyDescent="0.25">
      <c r="A57" s="52"/>
      <c r="B57" s="4"/>
      <c r="C57" s="4"/>
      <c r="D57" s="4"/>
      <c r="E57" s="4"/>
      <c r="F57" s="4"/>
      <c r="G57" s="4"/>
      <c r="H57" s="4"/>
      <c r="I57" t="s">
        <v>23</v>
      </c>
      <c r="J57" s="4"/>
      <c r="K57" s="4"/>
      <c r="L57" s="4"/>
      <c r="M57" s="4"/>
      <c r="N57" s="4"/>
      <c r="O57" s="4"/>
      <c r="P57" t="s">
        <v>23</v>
      </c>
      <c r="X57" t="s">
        <v>23</v>
      </c>
      <c r="Z57" t="s">
        <v>23</v>
      </c>
    </row>
    <row r="58" spans="1:26" x14ac:dyDescent="0.25">
      <c r="A58" s="4" t="s">
        <v>69</v>
      </c>
      <c r="B58" s="4"/>
      <c r="C58" s="4"/>
      <c r="D58" s="4"/>
      <c r="E58" s="4"/>
      <c r="F58" s="4"/>
      <c r="G58" s="4"/>
      <c r="H58" s="4"/>
      <c r="J58" s="4"/>
      <c r="K58" s="4"/>
      <c r="L58" s="4"/>
      <c r="M58" s="4"/>
      <c r="N58" s="4"/>
      <c r="O58" s="4"/>
    </row>
    <row r="59" spans="1:26" x14ac:dyDescent="0.25">
      <c r="A59" s="4" t="s">
        <v>184</v>
      </c>
      <c r="B59" s="4"/>
      <c r="C59" s="4"/>
      <c r="D59" s="4"/>
      <c r="E59" s="4"/>
      <c r="F59" s="4"/>
      <c r="G59" s="4"/>
      <c r="H59" s="4"/>
      <c r="I59" t="s">
        <v>75</v>
      </c>
      <c r="J59" s="4"/>
      <c r="K59" s="4"/>
      <c r="L59" s="4"/>
      <c r="M59" s="4"/>
      <c r="N59" s="4"/>
      <c r="O59" s="4"/>
      <c r="P59" t="s">
        <v>63</v>
      </c>
      <c r="X59" t="s">
        <v>462</v>
      </c>
      <c r="Z59" t="s">
        <v>511</v>
      </c>
    </row>
    <row r="60" spans="1:26" x14ac:dyDescent="0.25">
      <c r="A60" s="4" t="s">
        <v>10</v>
      </c>
      <c r="B60" s="4"/>
      <c r="C60" s="4"/>
      <c r="D60" s="4"/>
      <c r="E60" s="4"/>
      <c r="F60" s="4"/>
      <c r="G60" s="4"/>
      <c r="H60" s="4"/>
      <c r="I60" t="s">
        <v>184</v>
      </c>
      <c r="J60" s="4"/>
      <c r="K60" s="4"/>
      <c r="L60" s="4"/>
      <c r="M60" s="4"/>
      <c r="N60" s="4"/>
      <c r="O60" s="4"/>
      <c r="P60" t="s">
        <v>184</v>
      </c>
      <c r="X60" t="s">
        <v>184</v>
      </c>
      <c r="Z60" t="s">
        <v>184</v>
      </c>
    </row>
    <row r="61" spans="1:26" x14ac:dyDescent="0.25">
      <c r="A61" t="s">
        <v>14</v>
      </c>
      <c r="I61" t="s">
        <v>10</v>
      </c>
      <c r="P61" t="s">
        <v>10</v>
      </c>
      <c r="X61" t="s">
        <v>10</v>
      </c>
      <c r="Z61" t="s">
        <v>10</v>
      </c>
    </row>
    <row r="62" spans="1:26" x14ac:dyDescent="0.25">
      <c r="A62" t="s">
        <v>329</v>
      </c>
      <c r="I62" t="s">
        <v>26</v>
      </c>
      <c r="P62" t="s">
        <v>42</v>
      </c>
      <c r="X62" t="s">
        <v>463</v>
      </c>
      <c r="Z62" t="s">
        <v>512</v>
      </c>
    </row>
    <row r="63" spans="1:26" x14ac:dyDescent="0.25">
      <c r="A63" t="s">
        <v>330</v>
      </c>
      <c r="I63" t="s">
        <v>320</v>
      </c>
      <c r="P63" t="s">
        <v>386</v>
      </c>
      <c r="X63" t="s">
        <v>355</v>
      </c>
      <c r="Z63" t="s">
        <v>513</v>
      </c>
    </row>
    <row r="64" spans="1:26" x14ac:dyDescent="0.25">
      <c r="A64" t="s">
        <v>331</v>
      </c>
      <c r="I64" t="s">
        <v>363</v>
      </c>
      <c r="P64" t="s">
        <v>387</v>
      </c>
      <c r="X64" t="s">
        <v>464</v>
      </c>
      <c r="Z64" t="s">
        <v>514</v>
      </c>
    </row>
    <row r="65" spans="1:26" x14ac:dyDescent="0.25">
      <c r="A65" t="s">
        <v>332</v>
      </c>
      <c r="I65" t="s">
        <v>364</v>
      </c>
      <c r="P65" t="s">
        <v>388</v>
      </c>
      <c r="X65" t="s">
        <v>338</v>
      </c>
      <c r="Z65" t="s">
        <v>322</v>
      </c>
    </row>
    <row r="66" spans="1:26" x14ac:dyDescent="0.25">
      <c r="A66" t="s">
        <v>12</v>
      </c>
      <c r="I66" t="s">
        <v>365</v>
      </c>
      <c r="P66" t="s">
        <v>389</v>
      </c>
      <c r="X66" t="s">
        <v>465</v>
      </c>
      <c r="Z66" t="s">
        <v>515</v>
      </c>
    </row>
    <row r="67" spans="1:26" x14ac:dyDescent="0.25">
      <c r="I67" t="s">
        <v>23</v>
      </c>
      <c r="P67" t="s">
        <v>23</v>
      </c>
      <c r="X67">
        <v>0.09</v>
      </c>
      <c r="Z67">
        <v>0.55000000000000004</v>
      </c>
    </row>
    <row r="68" spans="1:26" x14ac:dyDescent="0.25">
      <c r="A68" t="s">
        <v>189</v>
      </c>
      <c r="X68" t="s">
        <v>23</v>
      </c>
      <c r="Z68" t="s">
        <v>23</v>
      </c>
    </row>
    <row r="69" spans="1:26" x14ac:dyDescent="0.25">
      <c r="A69" t="s">
        <v>10</v>
      </c>
      <c r="I69" t="s">
        <v>189</v>
      </c>
      <c r="P69" t="s">
        <v>189</v>
      </c>
    </row>
    <row r="70" spans="1:26" x14ac:dyDescent="0.25">
      <c r="A70" t="s">
        <v>15</v>
      </c>
      <c r="I70" t="s">
        <v>10</v>
      </c>
      <c r="P70" t="s">
        <v>10</v>
      </c>
      <c r="X70" t="s">
        <v>189</v>
      </c>
      <c r="Z70" t="s">
        <v>189</v>
      </c>
    </row>
    <row r="71" spans="1:26" x14ac:dyDescent="0.25">
      <c r="A71" t="s">
        <v>333</v>
      </c>
      <c r="I71" t="s">
        <v>27</v>
      </c>
      <c r="P71" t="s">
        <v>158</v>
      </c>
      <c r="X71" t="s">
        <v>10</v>
      </c>
      <c r="Z71" t="s">
        <v>10</v>
      </c>
    </row>
    <row r="72" spans="1:26" x14ac:dyDescent="0.25">
      <c r="A72" t="s">
        <v>330</v>
      </c>
      <c r="I72" t="s">
        <v>366</v>
      </c>
      <c r="P72" t="s">
        <v>390</v>
      </c>
      <c r="X72" t="s">
        <v>466</v>
      </c>
      <c r="Z72" t="s">
        <v>516</v>
      </c>
    </row>
    <row r="73" spans="1:26" x14ac:dyDescent="0.25">
      <c r="A73" t="s">
        <v>322</v>
      </c>
      <c r="I73" t="s">
        <v>367</v>
      </c>
      <c r="P73" t="s">
        <v>391</v>
      </c>
      <c r="X73" t="s">
        <v>355</v>
      </c>
      <c r="Z73" t="s">
        <v>355</v>
      </c>
    </row>
    <row r="74" spans="1:26" x14ac:dyDescent="0.25">
      <c r="A74" t="s">
        <v>334</v>
      </c>
      <c r="I74" t="s">
        <v>368</v>
      </c>
      <c r="P74" t="s">
        <v>392</v>
      </c>
      <c r="X74" t="s">
        <v>467</v>
      </c>
      <c r="Z74" t="s">
        <v>517</v>
      </c>
    </row>
    <row r="75" spans="1:26" x14ac:dyDescent="0.25">
      <c r="A75" t="s">
        <v>335</v>
      </c>
      <c r="I75" t="s">
        <v>369</v>
      </c>
      <c r="P75" t="s">
        <v>393</v>
      </c>
      <c r="X75" t="s">
        <v>468</v>
      </c>
      <c r="Z75" t="s">
        <v>518</v>
      </c>
    </row>
    <row r="76" spans="1:26" x14ac:dyDescent="0.25">
      <c r="A76" t="s">
        <v>12</v>
      </c>
      <c r="I76" t="s">
        <v>370</v>
      </c>
      <c r="P76" t="s">
        <v>394</v>
      </c>
      <c r="X76">
        <v>7.0000000000000007E-2</v>
      </c>
      <c r="Z76">
        <v>0.05</v>
      </c>
    </row>
    <row r="77" spans="1:26" x14ac:dyDescent="0.25">
      <c r="I77" t="s">
        <v>23</v>
      </c>
      <c r="P77" t="s">
        <v>23</v>
      </c>
      <c r="X77" t="s">
        <v>23</v>
      </c>
      <c r="Z77" t="s">
        <v>12</v>
      </c>
    </row>
    <row r="78" spans="1:26" x14ac:dyDescent="0.25">
      <c r="A78" t="s">
        <v>70</v>
      </c>
    </row>
    <row r="79" spans="1:26" x14ac:dyDescent="0.25">
      <c r="A79" t="s">
        <v>184</v>
      </c>
      <c r="I79" t="s">
        <v>76</v>
      </c>
      <c r="P79" t="s">
        <v>64</v>
      </c>
      <c r="X79" t="s">
        <v>469</v>
      </c>
      <c r="Z79" t="s">
        <v>519</v>
      </c>
    </row>
    <row r="80" spans="1:26" x14ac:dyDescent="0.25">
      <c r="A80" t="s">
        <v>10</v>
      </c>
      <c r="I80" t="s">
        <v>184</v>
      </c>
      <c r="P80" t="s">
        <v>184</v>
      </c>
      <c r="X80" t="s">
        <v>184</v>
      </c>
      <c r="Z80" t="s">
        <v>184</v>
      </c>
    </row>
    <row r="81" spans="1:26" x14ac:dyDescent="0.25">
      <c r="A81" t="s">
        <v>16</v>
      </c>
      <c r="I81" t="s">
        <v>10</v>
      </c>
      <c r="P81" t="s">
        <v>10</v>
      </c>
      <c r="X81" t="s">
        <v>10</v>
      </c>
      <c r="Z81" t="s">
        <v>10</v>
      </c>
    </row>
    <row r="82" spans="1:26" x14ac:dyDescent="0.25">
      <c r="A82" t="s">
        <v>336</v>
      </c>
      <c r="I82" t="s">
        <v>29</v>
      </c>
      <c r="P82" t="s">
        <v>159</v>
      </c>
      <c r="X82" t="s">
        <v>470</v>
      </c>
      <c r="Z82" t="s">
        <v>520</v>
      </c>
    </row>
    <row r="83" spans="1:26" x14ac:dyDescent="0.25">
      <c r="A83" t="s">
        <v>337</v>
      </c>
      <c r="I83" t="s">
        <v>329</v>
      </c>
      <c r="P83" t="s">
        <v>395</v>
      </c>
      <c r="X83" t="s">
        <v>471</v>
      </c>
      <c r="Z83" t="s">
        <v>521</v>
      </c>
    </row>
    <row r="84" spans="1:26" x14ac:dyDescent="0.25">
      <c r="A84" t="s">
        <v>338</v>
      </c>
      <c r="I84" t="s">
        <v>371</v>
      </c>
      <c r="P84" t="s">
        <v>396</v>
      </c>
      <c r="X84" t="s">
        <v>342</v>
      </c>
      <c r="Z84" t="s">
        <v>464</v>
      </c>
    </row>
    <row r="85" spans="1:26" x14ac:dyDescent="0.25">
      <c r="A85" t="s">
        <v>339</v>
      </c>
      <c r="I85" t="s">
        <v>322</v>
      </c>
      <c r="P85" t="s">
        <v>397</v>
      </c>
      <c r="X85" t="s">
        <v>322</v>
      </c>
      <c r="Z85" t="s">
        <v>322</v>
      </c>
    </row>
    <row r="86" spans="1:26" x14ac:dyDescent="0.25">
      <c r="A86" t="s">
        <v>328</v>
      </c>
      <c r="I86" t="s">
        <v>372</v>
      </c>
      <c r="P86" t="s">
        <v>398</v>
      </c>
      <c r="X86" t="s">
        <v>472</v>
      </c>
      <c r="Z86" t="s">
        <v>522</v>
      </c>
    </row>
    <row r="87" spans="1:26" x14ac:dyDescent="0.25">
      <c r="A87" t="s">
        <v>12</v>
      </c>
      <c r="I87" t="s">
        <v>373</v>
      </c>
      <c r="P87" t="s">
        <v>399</v>
      </c>
      <c r="X87">
        <v>0.13</v>
      </c>
      <c r="Z87">
        <v>2.46</v>
      </c>
    </row>
    <row r="88" spans="1:26" x14ac:dyDescent="0.25">
      <c r="I88" t="s">
        <v>23</v>
      </c>
      <c r="P88" t="s">
        <v>44</v>
      </c>
      <c r="X88" t="s">
        <v>23</v>
      </c>
      <c r="Z88" t="s">
        <v>23</v>
      </c>
    </row>
    <row r="89" spans="1:26" x14ac:dyDescent="0.25">
      <c r="A89" t="s">
        <v>189</v>
      </c>
    </row>
    <row r="90" spans="1:26" x14ac:dyDescent="0.25">
      <c r="A90" t="s">
        <v>10</v>
      </c>
      <c r="I90" t="s">
        <v>189</v>
      </c>
      <c r="P90" t="s">
        <v>189</v>
      </c>
      <c r="X90" t="s">
        <v>189</v>
      </c>
      <c r="Z90" t="s">
        <v>189</v>
      </c>
    </row>
    <row r="91" spans="1:26" x14ac:dyDescent="0.25">
      <c r="A91" t="s">
        <v>17</v>
      </c>
      <c r="I91" t="s">
        <v>10</v>
      </c>
      <c r="P91" t="s">
        <v>10</v>
      </c>
      <c r="X91" t="s">
        <v>10</v>
      </c>
      <c r="Z91" t="s">
        <v>10</v>
      </c>
    </row>
    <row r="92" spans="1:26" x14ac:dyDescent="0.25">
      <c r="A92" t="s">
        <v>320</v>
      </c>
      <c r="I92" t="s">
        <v>30</v>
      </c>
      <c r="P92" t="s">
        <v>45</v>
      </c>
      <c r="X92" t="s">
        <v>473</v>
      </c>
      <c r="Z92" t="s">
        <v>516</v>
      </c>
    </row>
    <row r="93" spans="1:26" x14ac:dyDescent="0.25">
      <c r="A93" t="s">
        <v>337</v>
      </c>
      <c r="I93" t="s">
        <v>374</v>
      </c>
      <c r="P93" t="s">
        <v>400</v>
      </c>
      <c r="X93" t="s">
        <v>474</v>
      </c>
      <c r="Z93" t="s">
        <v>355</v>
      </c>
    </row>
    <row r="94" spans="1:26" x14ac:dyDescent="0.25">
      <c r="A94" t="s">
        <v>340</v>
      </c>
      <c r="I94" t="s">
        <v>375</v>
      </c>
      <c r="P94" t="s">
        <v>401</v>
      </c>
      <c r="X94" t="s">
        <v>475</v>
      </c>
      <c r="Z94" t="s">
        <v>517</v>
      </c>
    </row>
    <row r="95" spans="1:26" x14ac:dyDescent="0.25">
      <c r="A95" t="s">
        <v>332</v>
      </c>
      <c r="I95" t="s">
        <v>376</v>
      </c>
      <c r="P95" t="s">
        <v>402</v>
      </c>
      <c r="X95" t="s">
        <v>476</v>
      </c>
      <c r="Z95" t="s">
        <v>523</v>
      </c>
    </row>
    <row r="96" spans="1:26" x14ac:dyDescent="0.25">
      <c r="A96" t="s">
        <v>12</v>
      </c>
      <c r="I96" t="s">
        <v>377</v>
      </c>
      <c r="P96" t="s">
        <v>403</v>
      </c>
      <c r="X96">
        <v>0.13</v>
      </c>
      <c r="Z96">
        <v>0.22</v>
      </c>
    </row>
    <row r="97" spans="1:26" x14ac:dyDescent="0.25">
      <c r="I97" t="s">
        <v>23</v>
      </c>
      <c r="P97" t="s">
        <v>23</v>
      </c>
      <c r="X97" t="s">
        <v>23</v>
      </c>
      <c r="Z97" t="s">
        <v>23</v>
      </c>
    </row>
    <row r="98" spans="1:26" x14ac:dyDescent="0.25">
      <c r="A98" t="s">
        <v>65</v>
      </c>
    </row>
    <row r="99" spans="1:26" x14ac:dyDescent="0.25">
      <c r="A99" t="s">
        <v>184</v>
      </c>
      <c r="I99" t="s">
        <v>71</v>
      </c>
      <c r="P99" t="s">
        <v>59</v>
      </c>
      <c r="X99" t="s">
        <v>477</v>
      </c>
      <c r="Z99" t="s">
        <v>524</v>
      </c>
    </row>
    <row r="100" spans="1:26" x14ac:dyDescent="0.25">
      <c r="A100" t="s">
        <v>10</v>
      </c>
      <c r="I100" t="s">
        <v>184</v>
      </c>
      <c r="P100" t="s">
        <v>184</v>
      </c>
      <c r="X100" t="s">
        <v>184</v>
      </c>
      <c r="Z100" t="s">
        <v>184</v>
      </c>
    </row>
    <row r="101" spans="1:26" x14ac:dyDescent="0.25">
      <c r="A101" t="s">
        <v>18</v>
      </c>
      <c r="I101" t="s">
        <v>10</v>
      </c>
      <c r="P101" t="s">
        <v>10</v>
      </c>
      <c r="X101" t="s">
        <v>10</v>
      </c>
      <c r="Z101" t="s">
        <v>10</v>
      </c>
    </row>
    <row r="102" spans="1:26" x14ac:dyDescent="0.25">
      <c r="A102" t="s">
        <v>341</v>
      </c>
      <c r="I102" t="s">
        <v>32</v>
      </c>
      <c r="P102" t="s">
        <v>160</v>
      </c>
      <c r="X102" t="s">
        <v>478</v>
      </c>
      <c r="Z102" t="s">
        <v>525</v>
      </c>
    </row>
    <row r="103" spans="1:26" x14ac:dyDescent="0.25">
      <c r="A103" t="s">
        <v>342</v>
      </c>
      <c r="I103" t="s">
        <v>430</v>
      </c>
      <c r="P103" t="s">
        <v>404</v>
      </c>
      <c r="X103" t="s">
        <v>479</v>
      </c>
      <c r="Z103" t="s">
        <v>454</v>
      </c>
    </row>
    <row r="104" spans="1:26" x14ac:dyDescent="0.25">
      <c r="A104" t="s">
        <v>322</v>
      </c>
      <c r="I104" t="s">
        <v>349</v>
      </c>
      <c r="P104" t="s">
        <v>405</v>
      </c>
      <c r="X104" t="s">
        <v>349</v>
      </c>
      <c r="Z104" t="s">
        <v>349</v>
      </c>
    </row>
    <row r="105" spans="1:26" x14ac:dyDescent="0.25">
      <c r="A105" t="s">
        <v>343</v>
      </c>
      <c r="I105" t="s">
        <v>431</v>
      </c>
      <c r="P105" t="s">
        <v>406</v>
      </c>
      <c r="X105" t="s">
        <v>480</v>
      </c>
      <c r="Z105" t="s">
        <v>526</v>
      </c>
    </row>
    <row r="106" spans="1:26" x14ac:dyDescent="0.25">
      <c r="A106" t="s">
        <v>344</v>
      </c>
      <c r="I106" t="s">
        <v>432</v>
      </c>
      <c r="P106" t="s">
        <v>407</v>
      </c>
      <c r="X106" t="s">
        <v>481</v>
      </c>
      <c r="Z106" t="s">
        <v>527</v>
      </c>
    </row>
    <row r="107" spans="1:26" x14ac:dyDescent="0.25">
      <c r="A107" t="s">
        <v>12</v>
      </c>
      <c r="I107" t="s">
        <v>433</v>
      </c>
      <c r="P107" t="s">
        <v>408</v>
      </c>
      <c r="X107">
        <v>0.2</v>
      </c>
      <c r="Z107">
        <v>0.06</v>
      </c>
    </row>
    <row r="108" spans="1:26" x14ac:dyDescent="0.25">
      <c r="I108" t="s">
        <v>23</v>
      </c>
      <c r="P108" t="s">
        <v>47</v>
      </c>
      <c r="X108" t="s">
        <v>23</v>
      </c>
      <c r="Z108" t="s">
        <v>12</v>
      </c>
    </row>
    <row r="109" spans="1:26" x14ac:dyDescent="0.25">
      <c r="A109" t="s">
        <v>189</v>
      </c>
    </row>
    <row r="110" spans="1:26" x14ac:dyDescent="0.25">
      <c r="A110" t="s">
        <v>10</v>
      </c>
      <c r="I110" t="s">
        <v>189</v>
      </c>
      <c r="P110" t="s">
        <v>189</v>
      </c>
      <c r="X110" t="s">
        <v>189</v>
      </c>
      <c r="Z110" t="s">
        <v>189</v>
      </c>
    </row>
    <row r="111" spans="1:26" x14ac:dyDescent="0.25">
      <c r="A111" t="s">
        <v>19</v>
      </c>
      <c r="I111" t="s">
        <v>10</v>
      </c>
      <c r="P111" t="s">
        <v>10</v>
      </c>
      <c r="X111" t="s">
        <v>10</v>
      </c>
      <c r="Z111" t="s">
        <v>10</v>
      </c>
    </row>
    <row r="112" spans="1:26" x14ac:dyDescent="0.25">
      <c r="A112" t="s">
        <v>325</v>
      </c>
      <c r="I112" t="s">
        <v>33</v>
      </c>
      <c r="P112" t="s">
        <v>48</v>
      </c>
      <c r="X112" t="s">
        <v>466</v>
      </c>
      <c r="Z112" t="s">
        <v>528</v>
      </c>
    </row>
    <row r="113" spans="1:26" x14ac:dyDescent="0.25">
      <c r="A113" t="s">
        <v>342</v>
      </c>
      <c r="I113" t="s">
        <v>434</v>
      </c>
      <c r="P113" t="s">
        <v>409</v>
      </c>
      <c r="X113" t="s">
        <v>355</v>
      </c>
      <c r="Z113" t="s">
        <v>529</v>
      </c>
    </row>
    <row r="114" spans="1:26" x14ac:dyDescent="0.25">
      <c r="A114" t="s">
        <v>345</v>
      </c>
      <c r="I114" t="s">
        <v>326</v>
      </c>
      <c r="P114" t="s">
        <v>410</v>
      </c>
      <c r="X114" t="s">
        <v>467</v>
      </c>
      <c r="Z114" t="s">
        <v>363</v>
      </c>
    </row>
    <row r="115" spans="1:26" x14ac:dyDescent="0.25">
      <c r="A115" t="s">
        <v>346</v>
      </c>
      <c r="I115" t="s">
        <v>435</v>
      </c>
      <c r="P115" t="s">
        <v>411</v>
      </c>
      <c r="X115" t="s">
        <v>482</v>
      </c>
      <c r="Z115" t="s">
        <v>530</v>
      </c>
    </row>
    <row r="116" spans="1:26" x14ac:dyDescent="0.25">
      <c r="A116" t="s">
        <v>12</v>
      </c>
      <c r="I116" t="s">
        <v>365</v>
      </c>
      <c r="P116" t="s">
        <v>412</v>
      </c>
      <c r="X116">
        <v>0.16</v>
      </c>
      <c r="Z116">
        <v>0.11</v>
      </c>
    </row>
    <row r="117" spans="1:26" x14ac:dyDescent="0.25">
      <c r="I117" t="s">
        <v>23</v>
      </c>
      <c r="P117" t="s">
        <v>23</v>
      </c>
      <c r="X117" t="s">
        <v>23</v>
      </c>
      <c r="Z117" t="s">
        <v>23</v>
      </c>
    </row>
    <row r="118" spans="1:26" x14ac:dyDescent="0.25">
      <c r="A118" t="s">
        <v>66</v>
      </c>
    </row>
    <row r="119" spans="1:26" x14ac:dyDescent="0.25">
      <c r="A119" t="s">
        <v>184</v>
      </c>
      <c r="I119" t="s">
        <v>72</v>
      </c>
      <c r="P119" t="s">
        <v>60</v>
      </c>
      <c r="X119" t="s">
        <v>483</v>
      </c>
      <c r="Z119" t="s">
        <v>531</v>
      </c>
    </row>
    <row r="120" spans="1:26" x14ac:dyDescent="0.25">
      <c r="A120" t="s">
        <v>10</v>
      </c>
      <c r="I120" t="s">
        <v>184</v>
      </c>
      <c r="P120" t="s">
        <v>184</v>
      </c>
      <c r="X120" t="s">
        <v>184</v>
      </c>
      <c r="Z120" t="s">
        <v>184</v>
      </c>
    </row>
    <row r="121" spans="1:26" x14ac:dyDescent="0.25">
      <c r="A121" t="s">
        <v>20</v>
      </c>
      <c r="I121" t="s">
        <v>10</v>
      </c>
      <c r="P121" t="s">
        <v>10</v>
      </c>
      <c r="X121" t="s">
        <v>10</v>
      </c>
      <c r="Z121" t="s">
        <v>10</v>
      </c>
    </row>
    <row r="122" spans="1:26" x14ac:dyDescent="0.25">
      <c r="A122" t="s">
        <v>336</v>
      </c>
      <c r="I122" t="s">
        <v>34</v>
      </c>
      <c r="P122" t="s">
        <v>50</v>
      </c>
      <c r="X122" t="s">
        <v>484</v>
      </c>
      <c r="Z122" t="s">
        <v>532</v>
      </c>
    </row>
    <row r="123" spans="1:26" x14ac:dyDescent="0.25">
      <c r="A123" t="s">
        <v>347</v>
      </c>
      <c r="I123" t="s">
        <v>436</v>
      </c>
      <c r="P123" t="s">
        <v>413</v>
      </c>
      <c r="X123" t="s">
        <v>454</v>
      </c>
      <c r="Z123" t="s">
        <v>533</v>
      </c>
    </row>
    <row r="124" spans="1:26" x14ac:dyDescent="0.25">
      <c r="A124" t="s">
        <v>348</v>
      </c>
      <c r="I124" t="s">
        <v>330</v>
      </c>
      <c r="P124" t="s">
        <v>414</v>
      </c>
      <c r="X124" t="s">
        <v>467</v>
      </c>
      <c r="Z124" t="s">
        <v>330</v>
      </c>
    </row>
    <row r="125" spans="1:26" x14ac:dyDescent="0.25">
      <c r="A125" t="s">
        <v>332</v>
      </c>
      <c r="I125" t="s">
        <v>437</v>
      </c>
      <c r="P125" t="s">
        <v>415</v>
      </c>
      <c r="X125" t="s">
        <v>485</v>
      </c>
      <c r="Z125" t="s">
        <v>322</v>
      </c>
    </row>
    <row r="126" spans="1:26" x14ac:dyDescent="0.25">
      <c r="A126" t="s">
        <v>12</v>
      </c>
      <c r="I126" t="s">
        <v>438</v>
      </c>
      <c r="P126" t="s">
        <v>416</v>
      </c>
      <c r="X126" t="s">
        <v>486</v>
      </c>
      <c r="Z126" t="s">
        <v>534</v>
      </c>
    </row>
    <row r="127" spans="1:26" x14ac:dyDescent="0.25">
      <c r="I127" t="s">
        <v>23</v>
      </c>
      <c r="P127" t="s">
        <v>23</v>
      </c>
      <c r="X127">
        <v>0.1</v>
      </c>
      <c r="Z127">
        <v>0.13</v>
      </c>
    </row>
    <row r="128" spans="1:26" x14ac:dyDescent="0.25">
      <c r="A128" t="s">
        <v>189</v>
      </c>
      <c r="X128" t="s">
        <v>23</v>
      </c>
      <c r="Z128" t="s">
        <v>23</v>
      </c>
    </row>
    <row r="129" spans="1:26" x14ac:dyDescent="0.25">
      <c r="A129" t="s">
        <v>10</v>
      </c>
      <c r="I129" t="s">
        <v>189</v>
      </c>
      <c r="P129" t="s">
        <v>189</v>
      </c>
    </row>
    <row r="130" spans="1:26" x14ac:dyDescent="0.25">
      <c r="A130" t="s">
        <v>21</v>
      </c>
      <c r="I130" t="s">
        <v>10</v>
      </c>
      <c r="P130" t="s">
        <v>10</v>
      </c>
      <c r="X130" t="s">
        <v>189</v>
      </c>
      <c r="Z130" t="s">
        <v>189</v>
      </c>
    </row>
    <row r="131" spans="1:26" x14ac:dyDescent="0.25">
      <c r="A131" t="s">
        <v>325</v>
      </c>
      <c r="I131" t="s">
        <v>35</v>
      </c>
      <c r="P131" t="s">
        <v>161</v>
      </c>
      <c r="X131" t="s">
        <v>10</v>
      </c>
      <c r="Z131" t="s">
        <v>10</v>
      </c>
    </row>
    <row r="132" spans="1:26" x14ac:dyDescent="0.25">
      <c r="A132" t="s">
        <v>349</v>
      </c>
      <c r="I132" t="s">
        <v>439</v>
      </c>
      <c r="P132" t="s">
        <v>417</v>
      </c>
      <c r="X132" t="s">
        <v>487</v>
      </c>
      <c r="Z132" t="s">
        <v>535</v>
      </c>
    </row>
    <row r="133" spans="1:26" x14ac:dyDescent="0.25">
      <c r="A133" t="s">
        <v>350</v>
      </c>
      <c r="I133" t="s">
        <v>440</v>
      </c>
      <c r="P133" t="s">
        <v>349</v>
      </c>
      <c r="X133" t="s">
        <v>454</v>
      </c>
      <c r="Z133" t="s">
        <v>471</v>
      </c>
    </row>
    <row r="134" spans="1:26" x14ac:dyDescent="0.25">
      <c r="A134" t="s">
        <v>351</v>
      </c>
      <c r="I134" t="s">
        <v>441</v>
      </c>
      <c r="P134" t="s">
        <v>418</v>
      </c>
      <c r="X134" t="s">
        <v>488</v>
      </c>
      <c r="Z134" t="s">
        <v>342</v>
      </c>
    </row>
    <row r="135" spans="1:26" x14ac:dyDescent="0.25">
      <c r="A135" t="s">
        <v>352</v>
      </c>
      <c r="I135" t="s">
        <v>442</v>
      </c>
      <c r="P135" t="s">
        <v>419</v>
      </c>
      <c r="X135" t="s">
        <v>489</v>
      </c>
      <c r="Z135" t="s">
        <v>536</v>
      </c>
    </row>
    <row r="136" spans="1:26" x14ac:dyDescent="0.25">
      <c r="A136" t="s">
        <v>12</v>
      </c>
      <c r="I136" t="s">
        <v>443</v>
      </c>
      <c r="P136" t="s">
        <v>420</v>
      </c>
      <c r="X136">
        <v>0.05</v>
      </c>
      <c r="Z136">
        <v>0.24</v>
      </c>
    </row>
    <row r="137" spans="1:26" x14ac:dyDescent="0.25">
      <c r="I137" t="s">
        <v>23</v>
      </c>
      <c r="P137" t="s">
        <v>23</v>
      </c>
      <c r="X137" t="s">
        <v>12</v>
      </c>
      <c r="Z137" t="s">
        <v>23</v>
      </c>
    </row>
    <row r="138" spans="1:26" x14ac:dyDescent="0.25">
      <c r="A138" t="s">
        <v>67</v>
      </c>
    </row>
    <row r="139" spans="1:26" x14ac:dyDescent="0.25">
      <c r="A139" t="s">
        <v>184</v>
      </c>
      <c r="I139" t="s">
        <v>73</v>
      </c>
      <c r="X139" t="s">
        <v>490</v>
      </c>
      <c r="Z139" t="s">
        <v>537</v>
      </c>
    </row>
    <row r="140" spans="1:26" x14ac:dyDescent="0.25">
      <c r="A140" t="s">
        <v>10</v>
      </c>
      <c r="I140" t="s">
        <v>184</v>
      </c>
      <c r="P140" t="s">
        <v>61</v>
      </c>
      <c r="X140" t="s">
        <v>184</v>
      </c>
      <c r="Z140" t="s">
        <v>184</v>
      </c>
    </row>
    <row r="141" spans="1:26" x14ac:dyDescent="0.25">
      <c r="A141" t="s">
        <v>22</v>
      </c>
      <c r="I141" t="s">
        <v>10</v>
      </c>
      <c r="P141" t="s">
        <v>184</v>
      </c>
      <c r="X141" t="s">
        <v>491</v>
      </c>
      <c r="Z141" t="s">
        <v>10</v>
      </c>
    </row>
    <row r="142" spans="1:26" x14ac:dyDescent="0.25">
      <c r="A142" t="s">
        <v>325</v>
      </c>
      <c r="I142" t="s">
        <v>36</v>
      </c>
      <c r="P142" t="s">
        <v>10</v>
      </c>
      <c r="X142" t="s">
        <v>492</v>
      </c>
      <c r="Z142" t="s">
        <v>538</v>
      </c>
    </row>
    <row r="143" spans="1:26" x14ac:dyDescent="0.25">
      <c r="A143" t="s">
        <v>342</v>
      </c>
      <c r="I143" t="s">
        <v>444</v>
      </c>
      <c r="P143" t="s">
        <v>162</v>
      </c>
      <c r="X143" t="s">
        <v>355</v>
      </c>
      <c r="Z143" t="s">
        <v>539</v>
      </c>
    </row>
    <row r="144" spans="1:26" x14ac:dyDescent="0.25">
      <c r="A144" t="s">
        <v>322</v>
      </c>
      <c r="I144" t="s">
        <v>445</v>
      </c>
      <c r="P144" t="s">
        <v>421</v>
      </c>
      <c r="X144" t="s">
        <v>467</v>
      </c>
      <c r="Z144" t="s">
        <v>349</v>
      </c>
    </row>
    <row r="145" spans="1:26" x14ac:dyDescent="0.25">
      <c r="A145" t="s">
        <v>353</v>
      </c>
      <c r="I145" t="s">
        <v>322</v>
      </c>
      <c r="P145" t="s">
        <v>422</v>
      </c>
      <c r="X145" t="s">
        <v>322</v>
      </c>
      <c r="Z145" t="s">
        <v>322</v>
      </c>
    </row>
    <row r="146" spans="1:26" x14ac:dyDescent="0.25">
      <c r="A146" t="s">
        <v>352</v>
      </c>
      <c r="I146" t="s">
        <v>446</v>
      </c>
      <c r="P146" t="s">
        <v>423</v>
      </c>
      <c r="X146" t="s">
        <v>493</v>
      </c>
      <c r="Z146" t="s">
        <v>540</v>
      </c>
    </row>
    <row r="147" spans="1:26" x14ac:dyDescent="0.25">
      <c r="A147" t="s">
        <v>12</v>
      </c>
      <c r="I147" t="s">
        <v>447</v>
      </c>
      <c r="P147" t="s">
        <v>424</v>
      </c>
      <c r="X147">
        <v>0.18</v>
      </c>
      <c r="Z147">
        <v>0.37</v>
      </c>
    </row>
    <row r="148" spans="1:26" x14ac:dyDescent="0.25">
      <c r="I148" t="s">
        <v>23</v>
      </c>
      <c r="P148" t="s">
        <v>425</v>
      </c>
      <c r="X148" t="s">
        <v>23</v>
      </c>
      <c r="Z148" t="s">
        <v>23</v>
      </c>
    </row>
    <row r="149" spans="1:26" x14ac:dyDescent="0.25">
      <c r="A149" t="s">
        <v>189</v>
      </c>
      <c r="P149" t="s">
        <v>52</v>
      </c>
    </row>
    <row r="150" spans="1:26" x14ac:dyDescent="0.25">
      <c r="A150" t="s">
        <v>10</v>
      </c>
      <c r="I150" t="s">
        <v>189</v>
      </c>
      <c r="X150" t="s">
        <v>189</v>
      </c>
      <c r="Z150" t="s">
        <v>189</v>
      </c>
    </row>
    <row r="151" spans="1:26" x14ac:dyDescent="0.25">
      <c r="A151" t="s">
        <v>14</v>
      </c>
      <c r="I151" t="s">
        <v>10</v>
      </c>
      <c r="P151" t="s">
        <v>189</v>
      </c>
      <c r="X151" t="s">
        <v>10</v>
      </c>
      <c r="Z151" t="s">
        <v>10</v>
      </c>
    </row>
    <row r="152" spans="1:26" x14ac:dyDescent="0.25">
      <c r="A152" t="s">
        <v>329</v>
      </c>
      <c r="I152" t="s">
        <v>37</v>
      </c>
      <c r="P152" t="s">
        <v>10</v>
      </c>
      <c r="X152" t="s">
        <v>494</v>
      </c>
      <c r="Z152" t="s">
        <v>541</v>
      </c>
    </row>
    <row r="153" spans="1:26" x14ac:dyDescent="0.25">
      <c r="A153" t="s">
        <v>330</v>
      </c>
      <c r="I153" t="s">
        <v>448</v>
      </c>
      <c r="P153" t="s">
        <v>53</v>
      </c>
      <c r="X153" t="s">
        <v>495</v>
      </c>
      <c r="Z153" t="s">
        <v>454</v>
      </c>
    </row>
    <row r="154" spans="1:26" x14ac:dyDescent="0.25">
      <c r="A154" t="s">
        <v>354</v>
      </c>
      <c r="I154" t="s">
        <v>449</v>
      </c>
      <c r="P154" t="s">
        <v>426</v>
      </c>
      <c r="X154" t="s">
        <v>496</v>
      </c>
      <c r="Z154" t="s">
        <v>542</v>
      </c>
    </row>
    <row r="155" spans="1:26" x14ac:dyDescent="0.25">
      <c r="A155" t="s">
        <v>328</v>
      </c>
      <c r="I155" t="s">
        <v>450</v>
      </c>
      <c r="P155" t="s">
        <v>427</v>
      </c>
      <c r="X155" t="s">
        <v>497</v>
      </c>
      <c r="Z155" t="s">
        <v>543</v>
      </c>
    </row>
    <row r="156" spans="1:26" x14ac:dyDescent="0.25">
      <c r="A156" t="s">
        <v>12</v>
      </c>
      <c r="I156" t="s">
        <v>451</v>
      </c>
      <c r="P156" t="s">
        <v>428</v>
      </c>
      <c r="X156">
        <v>0.04</v>
      </c>
      <c r="Z156">
        <v>0.06</v>
      </c>
    </row>
    <row r="157" spans="1:26" x14ac:dyDescent="0.25">
      <c r="I157" t="s">
        <v>23</v>
      </c>
      <c r="P157" t="s">
        <v>429</v>
      </c>
      <c r="X157" t="s">
        <v>12</v>
      </c>
      <c r="Z157" t="s">
        <v>12</v>
      </c>
    </row>
    <row r="158" spans="1:26" x14ac:dyDescent="0.25">
      <c r="P158" t="s">
        <v>23</v>
      </c>
    </row>
    <row r="159" spans="1:26" x14ac:dyDescent="0.25">
      <c r="X159" t="s">
        <v>498</v>
      </c>
      <c r="Z159" t="s">
        <v>544</v>
      </c>
    </row>
    <row r="160" spans="1:26" x14ac:dyDescent="0.25">
      <c r="X160" t="s">
        <v>184</v>
      </c>
      <c r="Z160" t="s">
        <v>184</v>
      </c>
    </row>
    <row r="161" spans="24:26" x14ac:dyDescent="0.25">
      <c r="X161" t="s">
        <v>10</v>
      </c>
      <c r="Z161" t="s">
        <v>10</v>
      </c>
    </row>
    <row r="162" spans="24:26" x14ac:dyDescent="0.25">
      <c r="X162" t="s">
        <v>499</v>
      </c>
      <c r="Z162" t="s">
        <v>545</v>
      </c>
    </row>
    <row r="163" spans="24:26" x14ac:dyDescent="0.25">
      <c r="X163" t="s">
        <v>355</v>
      </c>
      <c r="Z163" t="s">
        <v>546</v>
      </c>
    </row>
    <row r="164" spans="24:26" x14ac:dyDescent="0.25">
      <c r="X164" t="s">
        <v>500</v>
      </c>
      <c r="Z164" t="s">
        <v>349</v>
      </c>
    </row>
    <row r="165" spans="24:26" x14ac:dyDescent="0.25">
      <c r="X165" t="s">
        <v>501</v>
      </c>
      <c r="Z165" t="s">
        <v>338</v>
      </c>
    </row>
    <row r="166" spans="24:26" x14ac:dyDescent="0.25">
      <c r="X166">
        <v>0.04</v>
      </c>
      <c r="Z166" t="s">
        <v>547</v>
      </c>
    </row>
    <row r="167" spans="24:26" x14ac:dyDescent="0.25">
      <c r="X167" t="s">
        <v>12</v>
      </c>
      <c r="Z167">
        <v>0.3</v>
      </c>
    </row>
    <row r="168" spans="24:26" x14ac:dyDescent="0.25">
      <c r="Z168" t="s">
        <v>23</v>
      </c>
    </row>
    <row r="169" spans="24:26" x14ac:dyDescent="0.25">
      <c r="X169" t="s">
        <v>189</v>
      </c>
    </row>
    <row r="170" spans="24:26" x14ac:dyDescent="0.25">
      <c r="X170" t="s">
        <v>10</v>
      </c>
      <c r="Z170" t="s">
        <v>189</v>
      </c>
    </row>
    <row r="171" spans="24:26" x14ac:dyDescent="0.25">
      <c r="X171" t="s">
        <v>502</v>
      </c>
      <c r="Z171" t="s">
        <v>10</v>
      </c>
    </row>
    <row r="172" spans="24:26" x14ac:dyDescent="0.25">
      <c r="X172" t="s">
        <v>503</v>
      </c>
      <c r="Z172" t="s">
        <v>548</v>
      </c>
    </row>
    <row r="173" spans="24:26" x14ac:dyDescent="0.25">
      <c r="X173" t="s">
        <v>504</v>
      </c>
      <c r="Z173" t="s">
        <v>336</v>
      </c>
    </row>
    <row r="174" spans="24:26" x14ac:dyDescent="0.25">
      <c r="X174" t="s">
        <v>357</v>
      </c>
      <c r="Z174" t="s">
        <v>549</v>
      </c>
    </row>
    <row r="175" spans="24:26" x14ac:dyDescent="0.25">
      <c r="X175" t="s">
        <v>505</v>
      </c>
      <c r="Z175" t="s">
        <v>550</v>
      </c>
    </row>
    <row r="176" spans="24:26" x14ac:dyDescent="0.25">
      <c r="X176">
        <v>0.3</v>
      </c>
      <c r="Z176">
        <v>0.08</v>
      </c>
    </row>
    <row r="177" spans="24:26" x14ac:dyDescent="0.25">
      <c r="X177" t="s">
        <v>23</v>
      </c>
      <c r="Z177" t="s">
        <v>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337-75B7-43DD-A58F-79890A9B5199}">
  <dimension ref="A1:X161"/>
  <sheetViews>
    <sheetView tabSelected="1" zoomScaleNormal="100" workbookViewId="0">
      <selection activeCell="M10" sqref="M10"/>
    </sheetView>
  </sheetViews>
  <sheetFormatPr defaultRowHeight="15" x14ac:dyDescent="0.25"/>
  <cols>
    <col min="1" max="1" width="15" bestFit="1" customWidth="1"/>
    <col min="2" max="2" width="11" bestFit="1" customWidth="1"/>
    <col min="3" max="4" width="12" bestFit="1" customWidth="1"/>
    <col min="5" max="5" width="22.7109375" bestFit="1" customWidth="1"/>
    <col min="6" max="7" width="12" bestFit="1" customWidth="1"/>
    <col min="9" max="9" width="21.85546875" bestFit="1" customWidth="1"/>
    <col min="10" max="10" width="12.28515625" bestFit="1" customWidth="1"/>
    <col min="11" max="11" width="8.7109375" bestFit="1" customWidth="1"/>
    <col min="12" max="12" width="12.28515625" bestFit="1" customWidth="1"/>
    <col min="13" max="13" width="8.7109375" bestFit="1" customWidth="1"/>
    <col min="14" max="14" width="3.7109375" bestFit="1" customWidth="1"/>
    <col min="15" max="15" width="15" bestFit="1" customWidth="1"/>
    <col min="16" max="16" width="12.28515625" bestFit="1" customWidth="1"/>
    <col min="17" max="17" width="12" bestFit="1" customWidth="1"/>
    <col min="18" max="18" width="8.28515625" bestFit="1" customWidth="1"/>
    <col min="19" max="19" width="12.28515625" bestFit="1" customWidth="1"/>
    <col min="20" max="20" width="12" bestFit="1" customWidth="1"/>
    <col min="21" max="21" width="8.28515625" bestFit="1" customWidth="1"/>
    <col min="24" max="24" width="56.140625" bestFit="1" customWidth="1"/>
    <col min="27" max="27" width="56.140625" bestFit="1" customWidth="1"/>
    <col min="29" max="29" width="57.140625" bestFit="1" customWidth="1"/>
  </cols>
  <sheetData>
    <row r="1" spans="1:21" x14ac:dyDescent="0.25">
      <c r="A1" s="5" t="s">
        <v>78</v>
      </c>
      <c r="B1" s="5" t="s">
        <v>56</v>
      </c>
      <c r="C1" s="6"/>
      <c r="D1" s="6"/>
      <c r="E1" s="6" t="s">
        <v>58</v>
      </c>
      <c r="F1" s="6"/>
      <c r="G1" s="23"/>
      <c r="H1" s="1"/>
      <c r="I1" s="5" t="s">
        <v>165</v>
      </c>
      <c r="J1" s="5" t="s">
        <v>56</v>
      </c>
      <c r="K1" s="7"/>
      <c r="L1" s="6" t="s">
        <v>58</v>
      </c>
      <c r="M1" s="8"/>
      <c r="O1" s="5" t="s">
        <v>81</v>
      </c>
      <c r="P1" s="5" t="s">
        <v>56</v>
      </c>
      <c r="Q1" s="6"/>
      <c r="R1" s="6"/>
      <c r="S1" s="6" t="s">
        <v>58</v>
      </c>
      <c r="T1" s="6"/>
      <c r="U1" s="23"/>
    </row>
    <row r="2" spans="1:21" ht="15.75" thickBot="1" x14ac:dyDescent="0.3">
      <c r="A2" s="12" t="s">
        <v>57</v>
      </c>
      <c r="B2" s="12" t="s">
        <v>80</v>
      </c>
      <c r="C2" s="15" t="s">
        <v>79</v>
      </c>
      <c r="D2" s="15" t="s">
        <v>164</v>
      </c>
      <c r="E2" s="15" t="s">
        <v>80</v>
      </c>
      <c r="F2" s="15" t="s">
        <v>79</v>
      </c>
      <c r="G2" s="16" t="s">
        <v>164</v>
      </c>
      <c r="H2" s="1"/>
      <c r="I2" s="12" t="s">
        <v>57</v>
      </c>
      <c r="J2" s="12" t="s">
        <v>84</v>
      </c>
      <c r="K2" s="15" t="s">
        <v>163</v>
      </c>
      <c r="L2" s="15" t="s">
        <v>84</v>
      </c>
      <c r="M2" s="16" t="s">
        <v>163</v>
      </c>
      <c r="O2" s="12" t="s">
        <v>57</v>
      </c>
      <c r="P2" s="12" t="s">
        <v>84</v>
      </c>
      <c r="Q2" s="15" t="s">
        <v>83</v>
      </c>
      <c r="R2" s="15" t="s">
        <v>82</v>
      </c>
      <c r="S2" s="15" t="s">
        <v>84</v>
      </c>
      <c r="T2" s="15" t="s">
        <v>83</v>
      </c>
      <c r="U2" s="16" t="s">
        <v>82</v>
      </c>
    </row>
    <row r="3" spans="1:21" x14ac:dyDescent="0.25">
      <c r="A3" s="9" t="s">
        <v>0</v>
      </c>
      <c r="B3" s="18">
        <v>101.6</v>
      </c>
      <c r="C3" s="4">
        <v>84.092872570194501</v>
      </c>
      <c r="D3" s="21">
        <v>185.692872570194</v>
      </c>
      <c r="E3" s="4">
        <v>79.2</v>
      </c>
      <c r="F3" s="19">
        <v>304.50107991360699</v>
      </c>
      <c r="G3" s="22">
        <v>383.70107991360697</v>
      </c>
      <c r="H3" s="1"/>
      <c r="I3" s="9" t="s">
        <v>0</v>
      </c>
      <c r="J3" s="18">
        <v>4</v>
      </c>
      <c r="K3" s="19">
        <v>2</v>
      </c>
      <c r="L3" s="19">
        <v>3</v>
      </c>
      <c r="M3" s="24">
        <v>2</v>
      </c>
      <c r="O3" s="9" t="s">
        <v>0</v>
      </c>
      <c r="P3" s="18">
        <v>4</v>
      </c>
      <c r="Q3">
        <v>25.829447746276799</v>
      </c>
      <c r="R3" s="4">
        <v>0.01</v>
      </c>
      <c r="S3" s="4">
        <v>3</v>
      </c>
      <c r="T3">
        <v>18.8102688789367</v>
      </c>
      <c r="U3" s="10">
        <v>0.01</v>
      </c>
    </row>
    <row r="4" spans="1:21" x14ac:dyDescent="0.25">
      <c r="A4" s="9" t="s">
        <v>1</v>
      </c>
      <c r="B4" s="18">
        <v>108.4</v>
      </c>
      <c r="C4" s="4">
        <v>115.872570194384</v>
      </c>
      <c r="D4" s="21">
        <v>224.272570194384</v>
      </c>
      <c r="E4" s="4">
        <v>97.399999999999906</v>
      </c>
      <c r="F4" s="19">
        <v>0</v>
      </c>
      <c r="G4" s="22">
        <v>97.399999999999906</v>
      </c>
      <c r="I4" s="9" t="s">
        <v>1</v>
      </c>
      <c r="J4" s="18">
        <v>3</v>
      </c>
      <c r="K4" s="19">
        <v>2</v>
      </c>
      <c r="L4" s="19">
        <v>4</v>
      </c>
      <c r="M4" s="24">
        <v>3</v>
      </c>
      <c r="O4" s="9" t="s">
        <v>1</v>
      </c>
      <c r="P4" s="18">
        <v>3</v>
      </c>
      <c r="Q4">
        <v>16.699277877807599</v>
      </c>
      <c r="R4" s="4">
        <v>0.01</v>
      </c>
      <c r="S4" s="4">
        <v>4</v>
      </c>
      <c r="T4">
        <v>19.936540365219098</v>
      </c>
      <c r="U4" s="10">
        <v>0.01</v>
      </c>
    </row>
    <row r="5" spans="1:21" x14ac:dyDescent="0.25">
      <c r="A5" s="9" t="s">
        <v>2</v>
      </c>
      <c r="B5" s="18">
        <v>127.6</v>
      </c>
      <c r="C5" s="4">
        <v>205.37365010799101</v>
      </c>
      <c r="D5" s="21">
        <v>332.97365010799098</v>
      </c>
      <c r="E5" s="4">
        <v>73.699999999999903</v>
      </c>
      <c r="F5" s="19">
        <v>46.386609071274201</v>
      </c>
      <c r="G5" s="22">
        <v>120.086609071274</v>
      </c>
      <c r="I5" s="9" t="s">
        <v>2</v>
      </c>
      <c r="J5" s="18">
        <v>3</v>
      </c>
      <c r="K5" s="19">
        <v>3</v>
      </c>
      <c r="L5" s="19">
        <v>3</v>
      </c>
      <c r="M5" s="24">
        <v>2</v>
      </c>
      <c r="O5" s="9" t="s">
        <v>2</v>
      </c>
      <c r="P5" s="18">
        <v>3</v>
      </c>
      <c r="Q5">
        <v>17.205449342727601</v>
      </c>
      <c r="R5" s="4">
        <v>0.01</v>
      </c>
      <c r="S5" s="4">
        <v>3</v>
      </c>
      <c r="T5">
        <v>24.161933422088602</v>
      </c>
      <c r="U5" s="10">
        <v>0.01</v>
      </c>
    </row>
    <row r="6" spans="1:21" x14ac:dyDescent="0.25">
      <c r="A6" s="9" t="s">
        <v>3</v>
      </c>
      <c r="B6" s="18">
        <v>101.6</v>
      </c>
      <c r="C6" s="4">
        <v>33.997840172786098</v>
      </c>
      <c r="D6" s="21">
        <v>135.59784017278599</v>
      </c>
      <c r="E6" s="4">
        <v>79.2</v>
      </c>
      <c r="F6" s="19">
        <v>0</v>
      </c>
      <c r="G6" s="22">
        <v>79.2</v>
      </c>
      <c r="I6" s="9" t="s">
        <v>3</v>
      </c>
      <c r="J6" s="18">
        <v>4</v>
      </c>
      <c r="K6" s="19">
        <v>2</v>
      </c>
      <c r="L6" s="19">
        <v>3</v>
      </c>
      <c r="M6" s="24">
        <v>2</v>
      </c>
      <c r="O6" s="9" t="s">
        <v>3</v>
      </c>
      <c r="P6" s="18">
        <v>4</v>
      </c>
      <c r="Q6">
        <v>37.480435132980297</v>
      </c>
      <c r="R6" s="4">
        <v>0.01</v>
      </c>
      <c r="S6" s="4">
        <v>3</v>
      </c>
      <c r="T6">
        <v>24.857803583145099</v>
      </c>
      <c r="U6" s="10">
        <v>0.01</v>
      </c>
    </row>
    <row r="7" spans="1:21" x14ac:dyDescent="0.25">
      <c r="A7" s="9" t="s">
        <v>4</v>
      </c>
      <c r="B7" s="18">
        <v>108.4</v>
      </c>
      <c r="C7" s="4">
        <v>0</v>
      </c>
      <c r="D7" s="21">
        <v>108.4</v>
      </c>
      <c r="E7" s="4">
        <v>68.900000000000006</v>
      </c>
      <c r="F7" s="19">
        <v>0</v>
      </c>
      <c r="G7" s="22">
        <v>68.900000000000006</v>
      </c>
      <c r="I7" s="9" t="s">
        <v>4</v>
      </c>
      <c r="J7" s="18">
        <v>3</v>
      </c>
      <c r="K7" s="19">
        <v>2</v>
      </c>
      <c r="L7" s="19">
        <v>4</v>
      </c>
      <c r="M7" s="24">
        <v>2</v>
      </c>
      <c r="O7" s="9" t="s">
        <v>4</v>
      </c>
      <c r="P7" s="18">
        <v>3</v>
      </c>
      <c r="Q7">
        <v>26.019586324691701</v>
      </c>
      <c r="R7" s="4">
        <v>0.01</v>
      </c>
      <c r="S7" s="4">
        <v>4</v>
      </c>
      <c r="T7">
        <v>26.070387601852399</v>
      </c>
      <c r="U7" s="10">
        <v>0.01</v>
      </c>
    </row>
    <row r="8" spans="1:21" x14ac:dyDescent="0.25">
      <c r="A8" s="9" t="s">
        <v>5</v>
      </c>
      <c r="B8" s="18">
        <v>97.7</v>
      </c>
      <c r="C8" s="4">
        <v>0</v>
      </c>
      <c r="D8" s="21">
        <v>97.7</v>
      </c>
      <c r="E8" s="4" t="s">
        <v>167</v>
      </c>
      <c r="F8" s="19"/>
      <c r="G8" s="22">
        <v>185.53304535637099</v>
      </c>
      <c r="I8" s="9" t="s">
        <v>5</v>
      </c>
      <c r="J8" s="18">
        <v>3</v>
      </c>
      <c r="K8" s="19">
        <v>2</v>
      </c>
      <c r="L8" s="19">
        <v>3</v>
      </c>
      <c r="M8" s="24">
        <v>2</v>
      </c>
      <c r="O8" s="9" t="s">
        <v>5</v>
      </c>
      <c r="P8" s="18">
        <v>3</v>
      </c>
      <c r="Q8">
        <v>24.5191442966461</v>
      </c>
      <c r="R8" s="4">
        <v>0.01</v>
      </c>
      <c r="S8" s="4">
        <v>3</v>
      </c>
      <c r="T8">
        <v>24.376195669174098</v>
      </c>
      <c r="U8" s="10">
        <v>0.01</v>
      </c>
    </row>
    <row r="9" spans="1:21" x14ac:dyDescent="0.25">
      <c r="A9" s="9" t="s">
        <v>6</v>
      </c>
      <c r="B9" s="18">
        <v>171.4</v>
      </c>
      <c r="C9" s="4">
        <v>200.92440604751599</v>
      </c>
      <c r="D9" s="21">
        <v>372.32440604751599</v>
      </c>
      <c r="E9" s="4">
        <v>96.199999999999903</v>
      </c>
      <c r="F9" s="19">
        <v>69.578833693304801</v>
      </c>
      <c r="G9" s="22">
        <v>165.77883369330399</v>
      </c>
      <c r="I9" s="9" t="s">
        <v>6</v>
      </c>
      <c r="J9" s="18">
        <v>6</v>
      </c>
      <c r="K9" s="19">
        <v>3</v>
      </c>
      <c r="L9" s="19">
        <v>5</v>
      </c>
      <c r="M9" s="24">
        <v>2</v>
      </c>
      <c r="O9" s="9" t="s">
        <v>6</v>
      </c>
      <c r="P9" s="18">
        <v>6</v>
      </c>
      <c r="Q9">
        <v>59.158673286437903</v>
      </c>
      <c r="R9" s="4">
        <v>0.01</v>
      </c>
      <c r="S9" s="4">
        <v>5</v>
      </c>
      <c r="T9">
        <v>30.176820039749099</v>
      </c>
      <c r="U9" s="10">
        <v>0.01</v>
      </c>
    </row>
    <row r="10" spans="1:21" x14ac:dyDescent="0.25">
      <c r="A10" s="9" t="s">
        <v>7</v>
      </c>
      <c r="B10" s="18">
        <v>105</v>
      </c>
      <c r="C10" s="4">
        <v>381.23110151187899</v>
      </c>
      <c r="D10" s="21">
        <v>486.23110151187899</v>
      </c>
      <c r="E10" s="4">
        <v>111.5</v>
      </c>
      <c r="F10" s="19">
        <v>263.00215982721397</v>
      </c>
      <c r="G10" s="22">
        <v>374.50215982721397</v>
      </c>
      <c r="I10" s="9" t="s">
        <v>7</v>
      </c>
      <c r="J10" s="18">
        <v>5</v>
      </c>
      <c r="K10" s="19">
        <v>2</v>
      </c>
      <c r="L10" s="19">
        <v>6</v>
      </c>
      <c r="M10" s="24">
        <v>3</v>
      </c>
      <c r="O10" s="9" t="s">
        <v>7</v>
      </c>
      <c r="P10" s="18">
        <v>5</v>
      </c>
      <c r="Q10">
        <v>25.874504327774002</v>
      </c>
      <c r="R10" s="4">
        <v>0.01</v>
      </c>
      <c r="S10" s="4">
        <v>6</v>
      </c>
      <c r="T10">
        <v>37.622814178466797</v>
      </c>
      <c r="U10" s="10">
        <v>0.01</v>
      </c>
    </row>
    <row r="11" spans="1:21" x14ac:dyDescent="0.25">
      <c r="A11" s="9" t="s">
        <v>28</v>
      </c>
      <c r="B11" s="18">
        <v>122.9</v>
      </c>
      <c r="C11" s="4">
        <v>407.52699784017199</v>
      </c>
      <c r="D11" s="21">
        <v>530.42699784017202</v>
      </c>
      <c r="E11" s="27">
        <v>10000121.1</v>
      </c>
      <c r="F11" s="31">
        <v>850.149028077754</v>
      </c>
      <c r="G11" s="50">
        <v>10000971.249027999</v>
      </c>
      <c r="I11" s="9" t="s">
        <v>28</v>
      </c>
      <c r="J11" s="18">
        <v>6</v>
      </c>
      <c r="K11" s="19">
        <v>3</v>
      </c>
      <c r="L11" s="19">
        <v>6</v>
      </c>
      <c r="M11" s="24">
        <v>2</v>
      </c>
      <c r="O11" s="9" t="s">
        <v>28</v>
      </c>
      <c r="P11" s="18">
        <v>6</v>
      </c>
      <c r="Q11">
        <v>48.525865077972398</v>
      </c>
      <c r="R11" s="4">
        <v>0.01</v>
      </c>
      <c r="S11" s="27">
        <v>6</v>
      </c>
      <c r="T11" s="44">
        <v>57.959105253219597</v>
      </c>
      <c r="U11" s="28">
        <v>0.02</v>
      </c>
    </row>
    <row r="12" spans="1:21" x14ac:dyDescent="0.25">
      <c r="A12" s="9" t="s">
        <v>31</v>
      </c>
      <c r="B12" s="18">
        <v>180.9</v>
      </c>
      <c r="C12" s="4">
        <v>229.030237580993</v>
      </c>
      <c r="D12" s="21">
        <v>409.93023758099298</v>
      </c>
      <c r="E12" s="4">
        <v>97.199999999999903</v>
      </c>
      <c r="F12" s="4">
        <v>45.546436285097101</v>
      </c>
      <c r="G12" s="22">
        <v>142.74643628509699</v>
      </c>
      <c r="I12" s="9" t="s">
        <v>31</v>
      </c>
      <c r="J12" s="18">
        <v>6</v>
      </c>
      <c r="K12" s="19">
        <v>3</v>
      </c>
      <c r="L12" s="19">
        <v>5</v>
      </c>
      <c r="M12" s="24">
        <v>2</v>
      </c>
      <c r="O12" s="9" t="s">
        <v>31</v>
      </c>
      <c r="P12" s="18">
        <v>6</v>
      </c>
      <c r="Q12">
        <v>59.285370588302598</v>
      </c>
      <c r="R12" s="4">
        <v>0.01</v>
      </c>
      <c r="S12" s="4">
        <v>5</v>
      </c>
      <c r="T12">
        <v>40.134951353073099</v>
      </c>
      <c r="U12" s="10">
        <v>0.01</v>
      </c>
    </row>
    <row r="13" spans="1:21" x14ac:dyDescent="0.25">
      <c r="A13" s="9" t="s">
        <v>8</v>
      </c>
      <c r="B13" s="18">
        <v>99.3</v>
      </c>
      <c r="C13" s="4">
        <v>89.136069114470899</v>
      </c>
      <c r="D13" s="21">
        <v>188.43606911447</v>
      </c>
      <c r="E13" s="4">
        <v>102.99999999999901</v>
      </c>
      <c r="F13" s="4">
        <v>119.15766738660901</v>
      </c>
      <c r="G13" s="22">
        <v>222.15766738660901</v>
      </c>
      <c r="I13" s="9" t="s">
        <v>8</v>
      </c>
      <c r="J13" s="18">
        <v>5</v>
      </c>
      <c r="K13" s="19">
        <v>2</v>
      </c>
      <c r="L13" s="19">
        <v>6</v>
      </c>
      <c r="M13" s="24">
        <v>3</v>
      </c>
      <c r="O13" s="9" t="s">
        <v>8</v>
      </c>
      <c r="P13" s="18">
        <v>5</v>
      </c>
      <c r="Q13">
        <v>41.743326663970898</v>
      </c>
      <c r="R13" s="4">
        <v>0.01</v>
      </c>
      <c r="S13" s="4">
        <v>6</v>
      </c>
      <c r="T13">
        <v>31.654180765151899</v>
      </c>
      <c r="U13" s="10">
        <v>0.01</v>
      </c>
    </row>
    <row r="14" spans="1:21" x14ac:dyDescent="0.25">
      <c r="A14" s="9" t="s">
        <v>9</v>
      </c>
      <c r="B14" s="18">
        <v>123.3</v>
      </c>
      <c r="C14" s="4">
        <v>55.036717062635198</v>
      </c>
      <c r="D14" s="21">
        <v>178.33671706263499</v>
      </c>
      <c r="E14" s="4">
        <v>128.1</v>
      </c>
      <c r="F14" s="4">
        <v>625.54427645788303</v>
      </c>
      <c r="G14" s="22">
        <v>753.64427645788305</v>
      </c>
      <c r="I14" s="9" t="s">
        <v>9</v>
      </c>
      <c r="J14" s="18">
        <v>6</v>
      </c>
      <c r="K14" s="19">
        <v>3</v>
      </c>
      <c r="L14" s="19">
        <v>6</v>
      </c>
      <c r="M14" s="24">
        <v>2</v>
      </c>
      <c r="O14" s="9" t="s">
        <v>9</v>
      </c>
      <c r="P14" s="18">
        <v>6</v>
      </c>
      <c r="Q14">
        <v>42.669860363006499</v>
      </c>
      <c r="R14" s="4">
        <v>0.01</v>
      </c>
      <c r="S14" s="4">
        <v>6</v>
      </c>
      <c r="T14">
        <v>52.223393917083698</v>
      </c>
      <c r="U14" s="10">
        <v>0.01</v>
      </c>
    </row>
    <row r="15" spans="1:21" x14ac:dyDescent="0.25">
      <c r="A15" s="9" t="s">
        <v>38</v>
      </c>
      <c r="B15" s="30">
        <v>10000157.5</v>
      </c>
      <c r="C15" s="27">
        <v>1507.0259179265599</v>
      </c>
      <c r="D15" s="48">
        <v>10001664.525917901</v>
      </c>
      <c r="E15" s="4">
        <v>119.5</v>
      </c>
      <c r="F15" s="4">
        <v>509.609071274298</v>
      </c>
      <c r="G15" s="22">
        <v>629.109071274298</v>
      </c>
      <c r="I15" s="9" t="s">
        <v>38</v>
      </c>
      <c r="J15" s="18">
        <v>9</v>
      </c>
      <c r="K15" s="19">
        <v>2</v>
      </c>
      <c r="L15" s="19">
        <v>8</v>
      </c>
      <c r="M15" s="24">
        <v>2</v>
      </c>
      <c r="O15" s="9" t="s">
        <v>38</v>
      </c>
      <c r="P15" s="30">
        <v>9</v>
      </c>
      <c r="Q15" s="44">
        <v>69.881041049957204</v>
      </c>
      <c r="R15" s="27">
        <v>0.02</v>
      </c>
      <c r="S15" s="19">
        <v>8</v>
      </c>
      <c r="T15">
        <v>68.765619039535494</v>
      </c>
      <c r="U15" s="10">
        <v>0.02</v>
      </c>
    </row>
    <row r="16" spans="1:21" x14ac:dyDescent="0.25">
      <c r="A16" s="9" t="s">
        <v>41</v>
      </c>
      <c r="B16" s="30">
        <v>10000112.1</v>
      </c>
      <c r="C16" s="27">
        <v>834.58099352051897</v>
      </c>
      <c r="D16" s="48">
        <v>10000946.680993499</v>
      </c>
      <c r="E16" s="4">
        <v>98.699999999999903</v>
      </c>
      <c r="F16" s="4">
        <v>451.34125269978398</v>
      </c>
      <c r="G16" s="22">
        <v>550.04125269978397</v>
      </c>
      <c r="I16" s="9" t="s">
        <v>41</v>
      </c>
      <c r="J16" s="18">
        <v>8</v>
      </c>
      <c r="K16" s="19">
        <v>2</v>
      </c>
      <c r="L16" s="19">
        <v>9</v>
      </c>
      <c r="M16" s="24">
        <v>2</v>
      </c>
      <c r="O16" s="9" t="s">
        <v>41</v>
      </c>
      <c r="P16" s="30">
        <v>8</v>
      </c>
      <c r="Q16" s="44">
        <v>77.164185047149601</v>
      </c>
      <c r="R16" s="27">
        <v>0.02</v>
      </c>
      <c r="S16" s="19">
        <v>9</v>
      </c>
      <c r="T16">
        <v>77.774445772171006</v>
      </c>
      <c r="U16" s="10">
        <v>0.02</v>
      </c>
    </row>
    <row r="17" spans="1:23" x14ac:dyDescent="0.25">
      <c r="A17" s="9" t="s">
        <v>43</v>
      </c>
      <c r="B17" s="30">
        <v>10000178.1</v>
      </c>
      <c r="C17" s="27">
        <v>687.92008639308801</v>
      </c>
      <c r="D17" s="48">
        <v>10000866.0200863</v>
      </c>
      <c r="E17" s="27">
        <v>10000151.9</v>
      </c>
      <c r="F17" s="27">
        <v>1043.2332613390899</v>
      </c>
      <c r="G17" s="50">
        <v>10001195.133261301</v>
      </c>
      <c r="I17" s="9" t="s">
        <v>43</v>
      </c>
      <c r="J17" s="18">
        <v>9</v>
      </c>
      <c r="K17" s="19">
        <v>3</v>
      </c>
      <c r="L17" s="19">
        <v>9</v>
      </c>
      <c r="M17" s="24">
        <v>2</v>
      </c>
      <c r="O17" s="9" t="s">
        <v>43</v>
      </c>
      <c r="P17" s="30">
        <v>9</v>
      </c>
      <c r="Q17" s="44">
        <v>62.325149059295597</v>
      </c>
      <c r="R17" s="27">
        <v>0.02</v>
      </c>
      <c r="S17" s="31">
        <v>9</v>
      </c>
      <c r="T17" s="44">
        <v>77.471128940582204</v>
      </c>
      <c r="U17" s="28">
        <v>0.02</v>
      </c>
    </row>
    <row r="18" spans="1:23" x14ac:dyDescent="0.25">
      <c r="A18" s="9" t="s">
        <v>46</v>
      </c>
      <c r="B18" s="30">
        <v>10000133.1</v>
      </c>
      <c r="C18" s="27">
        <v>1057.9481641468601</v>
      </c>
      <c r="D18" s="48">
        <v>10001191.048164099</v>
      </c>
      <c r="E18" s="4">
        <v>101.19999999999899</v>
      </c>
      <c r="F18" s="4">
        <v>173.20086393088499</v>
      </c>
      <c r="G18" s="22">
        <v>274.40086393088501</v>
      </c>
      <c r="I18" s="9" t="s">
        <v>46</v>
      </c>
      <c r="J18" s="18">
        <v>9</v>
      </c>
      <c r="K18" s="19">
        <v>2</v>
      </c>
      <c r="L18" s="19">
        <v>8</v>
      </c>
      <c r="M18" s="24">
        <v>2</v>
      </c>
      <c r="O18" s="9" t="s">
        <v>46</v>
      </c>
      <c r="P18" s="30">
        <v>9</v>
      </c>
      <c r="Q18" s="44">
        <v>89.901393175125094</v>
      </c>
      <c r="R18" s="27">
        <v>0.02</v>
      </c>
      <c r="S18" s="19">
        <v>8</v>
      </c>
      <c r="T18">
        <v>71.265914440155001</v>
      </c>
      <c r="U18" s="10">
        <v>0.02</v>
      </c>
    </row>
    <row r="19" spans="1:23" x14ac:dyDescent="0.25">
      <c r="A19" s="9" t="s">
        <v>49</v>
      </c>
      <c r="B19" s="30">
        <v>10000175</v>
      </c>
      <c r="C19" s="27">
        <v>1220.3261339092801</v>
      </c>
      <c r="D19" s="48">
        <v>10001395.326133899</v>
      </c>
      <c r="E19" s="4">
        <v>114.7</v>
      </c>
      <c r="F19" s="4">
        <v>459.16414686825101</v>
      </c>
      <c r="G19" s="22">
        <v>573.86414686825105</v>
      </c>
      <c r="I19" s="9" t="s">
        <v>49</v>
      </c>
      <c r="J19" s="18">
        <v>8</v>
      </c>
      <c r="K19" s="19">
        <v>2</v>
      </c>
      <c r="L19" s="19">
        <v>9</v>
      </c>
      <c r="M19" s="24">
        <v>2</v>
      </c>
      <c r="O19" s="9" t="s">
        <v>49</v>
      </c>
      <c r="P19" s="30">
        <v>8</v>
      </c>
      <c r="Q19" s="44">
        <v>77.952114820480304</v>
      </c>
      <c r="R19" s="27">
        <v>0.02</v>
      </c>
      <c r="S19" s="19">
        <v>9</v>
      </c>
      <c r="T19">
        <v>80.434260368347097</v>
      </c>
      <c r="U19" s="10">
        <v>0.02</v>
      </c>
    </row>
    <row r="20" spans="1:23" ht="15.75" thickBot="1" x14ac:dyDescent="0.3">
      <c r="A20" s="12" t="s">
        <v>51</v>
      </c>
      <c r="B20" s="32">
        <v>10000200.8999999</v>
      </c>
      <c r="C20" s="33">
        <v>946.54427645788201</v>
      </c>
      <c r="D20" s="49">
        <v>10001147.4442764</v>
      </c>
      <c r="E20" s="33">
        <v>10000128.9</v>
      </c>
      <c r="F20" s="33">
        <v>505.786177105832</v>
      </c>
      <c r="G20" s="51">
        <v>10000634.686177099</v>
      </c>
      <c r="I20" s="12" t="s">
        <v>51</v>
      </c>
      <c r="J20" s="17">
        <v>9</v>
      </c>
      <c r="K20" s="20">
        <v>3</v>
      </c>
      <c r="L20" s="20">
        <v>9</v>
      </c>
      <c r="M20" s="29">
        <v>2</v>
      </c>
      <c r="O20" s="12" t="s">
        <v>51</v>
      </c>
      <c r="P20" s="32">
        <v>9</v>
      </c>
      <c r="Q20" s="33">
        <v>86.299473047256399</v>
      </c>
      <c r="R20" s="33">
        <v>0.02</v>
      </c>
      <c r="S20" s="34">
        <v>9</v>
      </c>
      <c r="T20" s="33">
        <v>71.391469240188599</v>
      </c>
      <c r="U20" s="35">
        <v>0.02</v>
      </c>
    </row>
    <row r="21" spans="1:23" x14ac:dyDescent="0.25">
      <c r="A21" s="39" t="s">
        <v>170</v>
      </c>
      <c r="B21" s="47"/>
      <c r="C21" s="7"/>
      <c r="D21" s="7"/>
      <c r="E21" s="7"/>
      <c r="F21" s="7"/>
      <c r="G21" s="8"/>
      <c r="I21" s="39" t="s">
        <v>170</v>
      </c>
      <c r="J21" s="47"/>
      <c r="K21" s="7"/>
      <c r="L21" s="7"/>
      <c r="M21" s="8"/>
      <c r="O21" s="39" t="s">
        <v>170</v>
      </c>
      <c r="P21" s="47"/>
      <c r="Q21" s="7"/>
      <c r="R21" s="7"/>
      <c r="S21" s="7"/>
      <c r="T21" s="7"/>
      <c r="U21" s="8"/>
    </row>
    <row r="22" spans="1:23" x14ac:dyDescent="0.25">
      <c r="A22" s="40" t="s">
        <v>171</v>
      </c>
      <c r="B22" s="18"/>
      <c r="C22" s="4"/>
      <c r="D22" s="4"/>
      <c r="E22" s="4"/>
      <c r="F22" s="4"/>
      <c r="G22" s="10"/>
      <c r="I22" s="40" t="s">
        <v>171</v>
      </c>
      <c r="J22" s="18"/>
      <c r="K22" s="4"/>
      <c r="L22" s="4"/>
      <c r="M22" s="10"/>
      <c r="O22" s="40" t="s">
        <v>171</v>
      </c>
      <c r="P22" s="18"/>
      <c r="Q22" s="4"/>
      <c r="R22" s="4"/>
      <c r="S22" s="4"/>
      <c r="T22" s="4"/>
      <c r="U22" s="10"/>
    </row>
    <row r="23" spans="1:23" x14ac:dyDescent="0.25">
      <c r="A23" s="40" t="s">
        <v>172</v>
      </c>
      <c r="B23" s="18"/>
      <c r="C23" s="4"/>
      <c r="D23" s="4"/>
      <c r="E23" s="4"/>
      <c r="F23" s="4"/>
      <c r="G23" s="10"/>
      <c r="I23" s="40" t="s">
        <v>172</v>
      </c>
      <c r="J23" s="18"/>
      <c r="K23" s="4"/>
      <c r="L23" s="4"/>
      <c r="M23" s="10"/>
      <c r="O23" s="40" t="s">
        <v>172</v>
      </c>
      <c r="P23" s="18"/>
      <c r="Q23" s="4"/>
      <c r="R23" s="4"/>
      <c r="S23" s="4"/>
      <c r="T23" s="4"/>
      <c r="U23" s="10"/>
    </row>
    <row r="24" spans="1:23" x14ac:dyDescent="0.25">
      <c r="A24" s="40" t="s">
        <v>173</v>
      </c>
      <c r="B24" s="18"/>
      <c r="C24" s="4"/>
      <c r="D24" s="4"/>
      <c r="E24" s="4"/>
      <c r="F24" s="4"/>
      <c r="G24" s="10"/>
      <c r="I24" s="40" t="s">
        <v>173</v>
      </c>
      <c r="J24" s="18"/>
      <c r="K24" s="4"/>
      <c r="L24" s="4"/>
      <c r="M24" s="10"/>
      <c r="N24" s="4"/>
      <c r="O24" s="40" t="s">
        <v>173</v>
      </c>
      <c r="P24" s="18"/>
      <c r="Q24" s="4"/>
      <c r="R24" s="4"/>
      <c r="S24" s="4"/>
      <c r="T24" s="4"/>
      <c r="U24" s="10"/>
      <c r="V24" s="4"/>
      <c r="W24" s="4"/>
    </row>
    <row r="25" spans="1:23" x14ac:dyDescent="0.25">
      <c r="A25" s="40" t="s">
        <v>174</v>
      </c>
      <c r="B25" s="18"/>
      <c r="C25" s="4"/>
      <c r="D25" s="4"/>
      <c r="E25" s="4"/>
      <c r="F25" s="4"/>
      <c r="G25" s="10"/>
      <c r="I25" s="40" t="s">
        <v>174</v>
      </c>
      <c r="J25" s="18"/>
      <c r="K25" s="4"/>
      <c r="L25" s="4"/>
      <c r="M25" s="10"/>
      <c r="N25" s="4"/>
      <c r="O25" s="40" t="s">
        <v>174</v>
      </c>
      <c r="P25" s="18"/>
      <c r="Q25" s="4"/>
      <c r="R25" s="4"/>
      <c r="S25" s="4"/>
      <c r="T25" s="4"/>
      <c r="U25" s="10"/>
      <c r="V25" s="4"/>
      <c r="W25" s="4"/>
    </row>
    <row r="26" spans="1:23" x14ac:dyDescent="0.25">
      <c r="A26" s="40" t="s">
        <v>175</v>
      </c>
      <c r="B26" s="18"/>
      <c r="C26" s="4"/>
      <c r="D26" s="4"/>
      <c r="E26" s="4"/>
      <c r="F26" s="4"/>
      <c r="G26" s="10"/>
      <c r="I26" s="40" t="s">
        <v>175</v>
      </c>
      <c r="J26" s="18"/>
      <c r="K26" s="4"/>
      <c r="L26" s="4"/>
      <c r="M26" s="10"/>
      <c r="N26" s="4"/>
      <c r="O26" s="40" t="s">
        <v>175</v>
      </c>
      <c r="P26" s="18"/>
      <c r="Q26" s="4"/>
      <c r="R26" s="4"/>
      <c r="S26" s="4"/>
      <c r="T26" s="4"/>
      <c r="U26" s="10"/>
      <c r="V26" s="4"/>
      <c r="W26" s="4"/>
    </row>
    <row r="27" spans="1:23" x14ac:dyDescent="0.25">
      <c r="A27" s="40" t="s">
        <v>176</v>
      </c>
      <c r="B27" s="18"/>
      <c r="C27" s="4"/>
      <c r="D27" s="4"/>
      <c r="E27" s="4"/>
      <c r="F27" s="4"/>
      <c r="G27" s="10"/>
      <c r="I27" s="40" t="s">
        <v>176</v>
      </c>
      <c r="J27" s="18"/>
      <c r="K27" s="4"/>
      <c r="L27" s="4"/>
      <c r="M27" s="10"/>
      <c r="N27" s="4"/>
      <c r="O27" s="40" t="s">
        <v>176</v>
      </c>
      <c r="P27" s="18"/>
      <c r="Q27" s="4"/>
      <c r="R27" s="4"/>
      <c r="S27" s="4"/>
      <c r="T27" s="4"/>
      <c r="U27" s="10"/>
      <c r="V27" s="4"/>
      <c r="W27" s="4"/>
    </row>
    <row r="28" spans="1:23" x14ac:dyDescent="0.25">
      <c r="A28" s="40" t="s">
        <v>177</v>
      </c>
      <c r="B28" s="18"/>
      <c r="C28" s="4"/>
      <c r="D28" s="4"/>
      <c r="E28" s="4"/>
      <c r="F28" s="4"/>
      <c r="G28" s="10"/>
      <c r="I28" s="40" t="s">
        <v>177</v>
      </c>
      <c r="J28" s="18"/>
      <c r="K28" s="4"/>
      <c r="L28" s="4"/>
      <c r="M28" s="10"/>
      <c r="N28" s="4"/>
      <c r="O28" s="40" t="s">
        <v>177</v>
      </c>
      <c r="P28" s="18"/>
      <c r="Q28" s="4"/>
      <c r="R28" s="4"/>
      <c r="S28" s="4"/>
      <c r="T28" s="4"/>
      <c r="U28" s="10"/>
      <c r="V28" s="4"/>
      <c r="W28" s="4"/>
    </row>
    <row r="29" spans="1:23" x14ac:dyDescent="0.25">
      <c r="A29" s="40" t="s">
        <v>178</v>
      </c>
      <c r="B29" s="18"/>
      <c r="C29" s="4"/>
      <c r="D29" s="4"/>
      <c r="E29" s="4"/>
      <c r="F29" s="4"/>
      <c r="G29" s="10"/>
      <c r="I29" s="40" t="s">
        <v>178</v>
      </c>
      <c r="J29" s="18"/>
      <c r="K29" s="4"/>
      <c r="L29" s="4"/>
      <c r="M29" s="10"/>
      <c r="N29" s="4"/>
      <c r="O29" s="40" t="s">
        <v>178</v>
      </c>
      <c r="P29" s="18"/>
      <c r="Q29" s="4"/>
      <c r="R29" s="4"/>
      <c r="S29" s="4"/>
      <c r="T29" s="4"/>
      <c r="U29" s="10"/>
      <c r="V29" s="4"/>
      <c r="W29" s="4"/>
    </row>
    <row r="30" spans="1:23" x14ac:dyDescent="0.25">
      <c r="A30" s="40" t="s">
        <v>179</v>
      </c>
      <c r="B30" s="18"/>
      <c r="C30" s="4"/>
      <c r="D30" s="4"/>
      <c r="E30" s="4"/>
      <c r="F30" s="4"/>
      <c r="G30" s="10"/>
      <c r="I30" s="40" t="s">
        <v>179</v>
      </c>
      <c r="J30" s="18"/>
      <c r="K30" s="4"/>
      <c r="L30" s="4"/>
      <c r="M30" s="10"/>
      <c r="N30" s="4"/>
      <c r="O30" s="40" t="s">
        <v>179</v>
      </c>
      <c r="P30" s="18"/>
      <c r="Q30" s="4"/>
      <c r="R30" s="4"/>
      <c r="S30" s="4"/>
      <c r="T30" s="4"/>
      <c r="U30" s="10"/>
      <c r="V30" s="4"/>
      <c r="W30" s="4"/>
    </row>
    <row r="31" spans="1:23" x14ac:dyDescent="0.25">
      <c r="A31" s="40" t="s">
        <v>180</v>
      </c>
      <c r="B31" s="18"/>
      <c r="C31" s="4"/>
      <c r="D31" s="4"/>
      <c r="E31" s="4"/>
      <c r="F31" s="4"/>
      <c r="G31" s="10"/>
      <c r="I31" s="40" t="s">
        <v>180</v>
      </c>
      <c r="J31" s="18"/>
      <c r="K31" s="4"/>
      <c r="L31" s="4"/>
      <c r="M31" s="10"/>
      <c r="N31" s="4"/>
      <c r="O31" s="40" t="s">
        <v>180</v>
      </c>
      <c r="P31" s="18"/>
      <c r="Q31" s="4"/>
      <c r="R31" s="4"/>
      <c r="S31" s="4"/>
      <c r="T31" s="4"/>
      <c r="U31" s="10"/>
      <c r="V31" s="4"/>
      <c r="W31" s="4"/>
    </row>
    <row r="32" spans="1:23" x14ac:dyDescent="0.25">
      <c r="A32" s="40" t="s">
        <v>181</v>
      </c>
      <c r="B32" s="18"/>
      <c r="C32" s="4"/>
      <c r="D32" s="4"/>
      <c r="E32" s="4"/>
      <c r="F32" s="4"/>
      <c r="G32" s="10"/>
      <c r="I32" s="40" t="s">
        <v>181</v>
      </c>
      <c r="J32" s="18"/>
      <c r="K32" s="4"/>
      <c r="L32" s="4"/>
      <c r="M32" s="10"/>
      <c r="N32" s="4"/>
      <c r="O32" s="40" t="s">
        <v>181</v>
      </c>
      <c r="P32" s="18"/>
      <c r="Q32" s="4"/>
      <c r="R32" s="4"/>
      <c r="S32" s="4"/>
      <c r="T32" s="4"/>
      <c r="U32" s="10"/>
      <c r="V32" s="4"/>
      <c r="W32" s="4"/>
    </row>
    <row r="33" spans="1:24" x14ac:dyDescent="0.25">
      <c r="A33" s="40" t="s">
        <v>182</v>
      </c>
      <c r="B33" s="18"/>
      <c r="C33" s="4"/>
      <c r="D33" s="4"/>
      <c r="E33" s="4"/>
      <c r="F33" s="4"/>
      <c r="G33" s="10"/>
      <c r="I33" s="40" t="s">
        <v>182</v>
      </c>
      <c r="J33" s="18"/>
      <c r="K33" s="4"/>
      <c r="L33" s="4"/>
      <c r="M33" s="10"/>
      <c r="N33" s="4"/>
      <c r="O33" s="40" t="s">
        <v>182</v>
      </c>
      <c r="P33" s="18"/>
      <c r="Q33" s="4"/>
      <c r="R33" s="4"/>
      <c r="S33" s="4"/>
      <c r="T33" s="4"/>
      <c r="U33" s="10"/>
      <c r="V33" s="4"/>
      <c r="W33" s="4"/>
    </row>
    <row r="34" spans="1:24" ht="15.75" thickBot="1" x14ac:dyDescent="0.3">
      <c r="A34" s="41" t="s">
        <v>183</v>
      </c>
      <c r="B34" s="17"/>
      <c r="C34" s="13"/>
      <c r="D34" s="13"/>
      <c r="E34" s="13"/>
      <c r="F34" s="13"/>
      <c r="G34" s="14"/>
      <c r="I34" s="41" t="s">
        <v>183</v>
      </c>
      <c r="J34" s="17"/>
      <c r="K34" s="13"/>
      <c r="L34" s="13"/>
      <c r="M34" s="14"/>
      <c r="N34" s="4"/>
      <c r="O34" s="41" t="s">
        <v>183</v>
      </c>
      <c r="P34" s="17"/>
      <c r="Q34" s="13"/>
      <c r="R34" s="13"/>
      <c r="S34" s="13"/>
      <c r="T34" s="13"/>
      <c r="U34" s="14"/>
      <c r="V34" s="4"/>
      <c r="W34" s="4"/>
    </row>
    <row r="35" spans="1:24" x14ac:dyDescent="0.25">
      <c r="N35" s="4"/>
      <c r="O35" s="52"/>
      <c r="P35" s="4"/>
      <c r="Q35" s="4"/>
      <c r="R35" s="4"/>
      <c r="S35" s="4"/>
      <c r="T35" s="4"/>
      <c r="U35" s="4"/>
      <c r="V35" s="4"/>
      <c r="W35" s="4"/>
    </row>
    <row r="36" spans="1:24" x14ac:dyDescent="0.25">
      <c r="N36" s="4"/>
      <c r="O36" s="52"/>
      <c r="P36" s="4"/>
      <c r="Q36" s="4"/>
      <c r="R36" s="4"/>
      <c r="S36" s="4"/>
      <c r="T36" s="4"/>
      <c r="U36" s="4"/>
      <c r="V36" s="4"/>
      <c r="W36" s="4"/>
    </row>
    <row r="37" spans="1:24" x14ac:dyDescent="0.25">
      <c r="N37" s="4"/>
      <c r="O37" s="52"/>
      <c r="P37" s="4"/>
      <c r="Q37" s="4"/>
      <c r="R37" s="4"/>
      <c r="S37" s="4"/>
      <c r="T37" s="4"/>
      <c r="U37" s="4"/>
      <c r="V37" s="4"/>
      <c r="W37" s="4"/>
    </row>
    <row r="38" spans="1:24" x14ac:dyDescent="0.25">
      <c r="N38" s="4"/>
      <c r="O38" s="52"/>
      <c r="P38" s="4"/>
      <c r="Q38" s="4"/>
      <c r="R38" s="4"/>
      <c r="S38" s="4"/>
      <c r="T38" s="4"/>
      <c r="U38" s="4"/>
      <c r="V38" s="4"/>
      <c r="W38" s="4"/>
    </row>
    <row r="39" spans="1:24" x14ac:dyDescent="0.25">
      <c r="N39" s="4"/>
      <c r="O39" s="52"/>
      <c r="P39" s="4"/>
      <c r="Q39" s="4"/>
      <c r="R39" s="4"/>
      <c r="S39" s="4"/>
      <c r="T39" s="4"/>
      <c r="U39" s="4"/>
      <c r="V39" s="4"/>
      <c r="W39" s="4"/>
    </row>
    <row r="40" spans="1:24" x14ac:dyDescent="0.25">
      <c r="A40" t="s">
        <v>68</v>
      </c>
      <c r="F40" t="s">
        <v>74</v>
      </c>
      <c r="K40" t="s">
        <v>62</v>
      </c>
      <c r="N40" s="4"/>
      <c r="O40" s="52"/>
      <c r="P40" s="4"/>
      <c r="Q40" s="4"/>
      <c r="R40" s="4"/>
      <c r="S40" s="4" t="s">
        <v>452</v>
      </c>
      <c r="T40" s="4"/>
      <c r="U40" s="4"/>
      <c r="V40" s="4"/>
      <c r="W40" s="4"/>
      <c r="X40" t="s">
        <v>506</v>
      </c>
    </row>
    <row r="41" spans="1:24" x14ac:dyDescent="0.25">
      <c r="A41" t="s">
        <v>184</v>
      </c>
      <c r="F41" t="s">
        <v>184</v>
      </c>
      <c r="K41" t="s">
        <v>184</v>
      </c>
      <c r="N41" s="4"/>
      <c r="O41" s="52"/>
      <c r="P41" s="4"/>
      <c r="Q41" s="4"/>
      <c r="R41" s="4"/>
      <c r="S41" s="4" t="s">
        <v>184</v>
      </c>
      <c r="T41" s="4"/>
      <c r="U41" s="4"/>
      <c r="V41" s="4"/>
      <c r="W41" s="4"/>
      <c r="X41" t="s">
        <v>184</v>
      </c>
    </row>
    <row r="42" spans="1:24" x14ac:dyDescent="0.25">
      <c r="A42" t="s">
        <v>85</v>
      </c>
      <c r="F42" t="s">
        <v>109</v>
      </c>
      <c r="K42" t="s">
        <v>133</v>
      </c>
      <c r="L42" s="4"/>
      <c r="M42" s="4"/>
      <c r="N42" s="4"/>
      <c r="O42" s="4"/>
      <c r="P42" s="4"/>
      <c r="Q42" s="4"/>
      <c r="R42" s="4"/>
      <c r="S42" s="4" t="s">
        <v>551</v>
      </c>
      <c r="T42" s="4"/>
      <c r="U42" s="4"/>
      <c r="V42" s="4"/>
      <c r="W42" s="4"/>
      <c r="X42" t="s">
        <v>628</v>
      </c>
    </row>
    <row r="43" spans="1:24" x14ac:dyDescent="0.25">
      <c r="A43" t="s">
        <v>86</v>
      </c>
      <c r="F43" t="s">
        <v>110</v>
      </c>
      <c r="K43" t="s">
        <v>134</v>
      </c>
      <c r="L43" s="4"/>
      <c r="M43" s="4"/>
      <c r="N43" s="4"/>
      <c r="O43" s="4"/>
      <c r="P43" s="4"/>
      <c r="Q43" s="4"/>
      <c r="R43" s="4"/>
      <c r="S43" s="4" t="s">
        <v>552</v>
      </c>
      <c r="T43" s="4"/>
      <c r="U43" s="4"/>
      <c r="V43" s="4"/>
      <c r="W43" s="4"/>
      <c r="X43" t="s">
        <v>629</v>
      </c>
    </row>
    <row r="44" spans="1:24" x14ac:dyDescent="0.25">
      <c r="A44" t="s">
        <v>185</v>
      </c>
      <c r="F44" t="s">
        <v>221</v>
      </c>
      <c r="K44" t="s">
        <v>271</v>
      </c>
      <c r="L44" s="4"/>
      <c r="M44" s="4"/>
      <c r="N44" s="4"/>
      <c r="O44" s="4"/>
      <c r="P44" s="4"/>
      <c r="Q44" s="4"/>
      <c r="R44" s="4"/>
      <c r="S44" s="4" t="s">
        <v>553</v>
      </c>
      <c r="T44" s="4"/>
      <c r="U44" s="4"/>
      <c r="V44" s="4"/>
      <c r="W44" s="4"/>
      <c r="X44" t="s">
        <v>601</v>
      </c>
    </row>
    <row r="45" spans="1:24" x14ac:dyDescent="0.25">
      <c r="A45" t="s">
        <v>186</v>
      </c>
      <c r="F45" t="s">
        <v>227</v>
      </c>
      <c r="K45" t="s">
        <v>191</v>
      </c>
      <c r="L45" s="4"/>
      <c r="M45" s="4"/>
      <c r="N45" s="4"/>
      <c r="O45" s="4"/>
      <c r="P45" s="4"/>
      <c r="Q45" s="4"/>
      <c r="R45" s="4"/>
      <c r="S45" s="4" t="s">
        <v>232</v>
      </c>
      <c r="T45" s="4"/>
      <c r="U45" s="4"/>
      <c r="V45" s="4"/>
      <c r="W45" s="4"/>
      <c r="X45" t="s">
        <v>602</v>
      </c>
    </row>
    <row r="46" spans="1:24" x14ac:dyDescent="0.25">
      <c r="A46" t="s">
        <v>187</v>
      </c>
      <c r="F46" t="s">
        <v>228</v>
      </c>
      <c r="K46" t="s">
        <v>272</v>
      </c>
      <c r="L46" s="4"/>
      <c r="M46" s="4"/>
      <c r="N46" s="4"/>
      <c r="O46" s="4"/>
      <c r="P46" s="4"/>
      <c r="Q46" s="4"/>
      <c r="R46" s="4"/>
      <c r="S46" s="4" t="s">
        <v>554</v>
      </c>
      <c r="T46" s="4"/>
      <c r="U46" s="4"/>
      <c r="V46" s="4"/>
      <c r="W46" s="4"/>
      <c r="X46" t="s">
        <v>630</v>
      </c>
    </row>
    <row r="47" spans="1:24" x14ac:dyDescent="0.25">
      <c r="A47" t="s">
        <v>188</v>
      </c>
      <c r="F47" t="s">
        <v>229</v>
      </c>
      <c r="K47" t="s">
        <v>273</v>
      </c>
      <c r="L47" s="4"/>
      <c r="M47" s="4"/>
      <c r="N47" s="4"/>
      <c r="O47" s="4"/>
      <c r="P47" s="4"/>
      <c r="Q47" s="4"/>
      <c r="R47" s="4"/>
      <c r="S47" s="4" t="s">
        <v>555</v>
      </c>
      <c r="T47" s="4"/>
      <c r="U47" s="4"/>
      <c r="V47" s="4"/>
      <c r="W47" s="4"/>
      <c r="X47" t="s">
        <v>631</v>
      </c>
    </row>
    <row r="48" spans="1:24" x14ac:dyDescent="0.25">
      <c r="A48" t="s">
        <v>12</v>
      </c>
      <c r="F48" t="s">
        <v>230</v>
      </c>
      <c r="K48" t="s">
        <v>23</v>
      </c>
      <c r="L48" s="4"/>
      <c r="M48" s="4"/>
      <c r="N48" s="4"/>
      <c r="O48" s="4"/>
      <c r="P48" s="4"/>
      <c r="Q48" s="4"/>
      <c r="R48" s="4"/>
      <c r="S48" s="4" t="s">
        <v>556</v>
      </c>
      <c r="T48" s="4"/>
      <c r="U48" s="4"/>
      <c r="V48" s="4"/>
      <c r="W48" s="4"/>
    </row>
    <row r="49" spans="1:24" x14ac:dyDescent="0.25">
      <c r="F49" t="s">
        <v>12</v>
      </c>
      <c r="L49" s="4"/>
      <c r="M49" s="4"/>
      <c r="X49" t="s">
        <v>189</v>
      </c>
    </row>
    <row r="50" spans="1:24" x14ac:dyDescent="0.25">
      <c r="A50" t="s">
        <v>189</v>
      </c>
      <c r="K50" t="s">
        <v>189</v>
      </c>
      <c r="L50" s="4"/>
      <c r="M50" s="4"/>
      <c r="S50" t="s">
        <v>189</v>
      </c>
      <c r="X50" t="s">
        <v>632</v>
      </c>
    </row>
    <row r="51" spans="1:24" x14ac:dyDescent="0.25">
      <c r="A51" t="s">
        <v>87</v>
      </c>
      <c r="F51" t="s">
        <v>189</v>
      </c>
      <c r="K51" t="s">
        <v>135</v>
      </c>
      <c r="L51" s="4"/>
      <c r="M51" s="4"/>
      <c r="S51" t="s">
        <v>557</v>
      </c>
      <c r="X51" t="s">
        <v>633</v>
      </c>
    </row>
    <row r="52" spans="1:24" x14ac:dyDescent="0.25">
      <c r="A52" t="s">
        <v>88</v>
      </c>
      <c r="F52" t="s">
        <v>111</v>
      </c>
      <c r="K52" t="s">
        <v>136</v>
      </c>
      <c r="L52" s="4"/>
      <c r="M52" s="4"/>
      <c r="S52" t="s">
        <v>558</v>
      </c>
      <c r="X52" t="s">
        <v>634</v>
      </c>
    </row>
    <row r="53" spans="1:24" x14ac:dyDescent="0.25">
      <c r="A53" t="s">
        <v>190</v>
      </c>
      <c r="F53" t="s">
        <v>112</v>
      </c>
      <c r="K53" t="s">
        <v>274</v>
      </c>
      <c r="L53" s="4"/>
      <c r="M53" s="4"/>
      <c r="S53" t="s">
        <v>559</v>
      </c>
      <c r="X53" t="s">
        <v>607</v>
      </c>
    </row>
    <row r="54" spans="1:24" x14ac:dyDescent="0.25">
      <c r="A54" t="s">
        <v>191</v>
      </c>
      <c r="F54" t="s">
        <v>231</v>
      </c>
      <c r="K54" t="s">
        <v>275</v>
      </c>
      <c r="L54" s="4"/>
      <c r="M54" s="4"/>
      <c r="S54" t="s">
        <v>560</v>
      </c>
      <c r="X54" t="s">
        <v>635</v>
      </c>
    </row>
    <row r="55" spans="1:24" x14ac:dyDescent="0.25">
      <c r="A55" t="s">
        <v>192</v>
      </c>
      <c r="F55" t="s">
        <v>232</v>
      </c>
      <c r="K55" t="s">
        <v>276</v>
      </c>
      <c r="L55" s="4"/>
      <c r="M55" s="4"/>
      <c r="S55" t="s">
        <v>561</v>
      </c>
      <c r="X55" t="s">
        <v>636</v>
      </c>
    </row>
    <row r="56" spans="1:24" x14ac:dyDescent="0.25">
      <c r="A56" t="s">
        <v>193</v>
      </c>
      <c r="F56" t="s">
        <v>233</v>
      </c>
      <c r="K56" t="s">
        <v>277</v>
      </c>
      <c r="L56" s="4"/>
      <c r="M56" s="4"/>
      <c r="S56" t="s">
        <v>562</v>
      </c>
    </row>
    <row r="57" spans="1:24" x14ac:dyDescent="0.25">
      <c r="A57" t="s">
        <v>12</v>
      </c>
      <c r="F57" t="s">
        <v>234</v>
      </c>
      <c r="K57" t="s">
        <v>23</v>
      </c>
      <c r="L57" s="4"/>
      <c r="M57" s="4"/>
      <c r="X57" t="s">
        <v>511</v>
      </c>
    </row>
    <row r="58" spans="1:24" x14ac:dyDescent="0.25">
      <c r="F58" t="s">
        <v>12</v>
      </c>
      <c r="L58" s="4"/>
      <c r="M58" s="4"/>
      <c r="S58" t="s">
        <v>462</v>
      </c>
      <c r="X58" t="s">
        <v>184</v>
      </c>
    </row>
    <row r="59" spans="1:24" x14ac:dyDescent="0.25">
      <c r="A59" t="s">
        <v>69</v>
      </c>
      <c r="K59" t="s">
        <v>63</v>
      </c>
      <c r="L59" s="4"/>
      <c r="M59" s="4"/>
      <c r="S59" t="s">
        <v>184</v>
      </c>
      <c r="X59" t="s">
        <v>637</v>
      </c>
    </row>
    <row r="60" spans="1:24" x14ac:dyDescent="0.25">
      <c r="A60" t="s">
        <v>184</v>
      </c>
      <c r="F60" t="s">
        <v>75</v>
      </c>
      <c r="K60" t="s">
        <v>184</v>
      </c>
      <c r="L60" s="4"/>
      <c r="M60" s="4"/>
      <c r="S60" t="s">
        <v>563</v>
      </c>
      <c r="X60" t="s">
        <v>638</v>
      </c>
    </row>
    <row r="61" spans="1:24" x14ac:dyDescent="0.25">
      <c r="A61" t="s">
        <v>89</v>
      </c>
      <c r="F61" t="s">
        <v>184</v>
      </c>
      <c r="K61" t="s">
        <v>137</v>
      </c>
      <c r="L61" s="4"/>
      <c r="M61" s="4"/>
      <c r="S61" t="s">
        <v>564</v>
      </c>
      <c r="X61" t="s">
        <v>639</v>
      </c>
    </row>
    <row r="62" spans="1:24" x14ac:dyDescent="0.25">
      <c r="A62" t="s">
        <v>90</v>
      </c>
      <c r="F62" t="s">
        <v>113</v>
      </c>
      <c r="K62" t="s">
        <v>138</v>
      </c>
      <c r="L62" s="4"/>
      <c r="M62" s="4"/>
      <c r="S62" t="s">
        <v>559</v>
      </c>
      <c r="X62" t="s">
        <v>640</v>
      </c>
    </row>
    <row r="63" spans="1:24" x14ac:dyDescent="0.25">
      <c r="A63" s="4" t="s">
        <v>194</v>
      </c>
      <c r="F63" t="s">
        <v>114</v>
      </c>
      <c r="K63" t="s">
        <v>278</v>
      </c>
      <c r="L63" s="4"/>
      <c r="M63" s="4"/>
      <c r="S63" t="s">
        <v>565</v>
      </c>
      <c r="X63" t="s">
        <v>243</v>
      </c>
    </row>
    <row r="64" spans="1:24" x14ac:dyDescent="0.25">
      <c r="A64" s="4" t="s">
        <v>195</v>
      </c>
      <c r="F64" t="s">
        <v>185</v>
      </c>
      <c r="K64" t="s">
        <v>279</v>
      </c>
      <c r="L64" s="4"/>
      <c r="M64" s="4"/>
      <c r="S64" t="s">
        <v>566</v>
      </c>
      <c r="X64" t="s">
        <v>641</v>
      </c>
    </row>
    <row r="65" spans="1:24" x14ac:dyDescent="0.25">
      <c r="A65" s="4" t="s">
        <v>196</v>
      </c>
      <c r="F65" t="s">
        <v>235</v>
      </c>
      <c r="K65" t="s">
        <v>280</v>
      </c>
      <c r="L65" s="4"/>
      <c r="M65" s="4"/>
      <c r="S65" t="s">
        <v>567</v>
      </c>
      <c r="X65" t="s">
        <v>642</v>
      </c>
    </row>
    <row r="66" spans="1:24" x14ac:dyDescent="0.25">
      <c r="A66" s="4" t="s">
        <v>197</v>
      </c>
      <c r="F66" t="s">
        <v>236</v>
      </c>
      <c r="K66" t="s">
        <v>281</v>
      </c>
      <c r="L66" s="4"/>
      <c r="M66" s="4"/>
    </row>
    <row r="67" spans="1:24" x14ac:dyDescent="0.25">
      <c r="A67" s="4" t="s">
        <v>12</v>
      </c>
      <c r="F67" t="s">
        <v>237</v>
      </c>
      <c r="K67" t="s">
        <v>23</v>
      </c>
      <c r="S67" t="s">
        <v>189</v>
      </c>
      <c r="X67" t="s">
        <v>189</v>
      </c>
    </row>
    <row r="68" spans="1:24" x14ac:dyDescent="0.25">
      <c r="A68" s="4"/>
      <c r="F68" t="s">
        <v>12</v>
      </c>
      <c r="S68" t="s">
        <v>568</v>
      </c>
      <c r="X68" t="s">
        <v>578</v>
      </c>
    </row>
    <row r="69" spans="1:24" x14ac:dyDescent="0.25">
      <c r="A69" s="4" t="s">
        <v>189</v>
      </c>
      <c r="K69" t="s">
        <v>189</v>
      </c>
      <c r="S69" t="s">
        <v>569</v>
      </c>
      <c r="X69" t="s">
        <v>643</v>
      </c>
    </row>
    <row r="70" spans="1:24" x14ac:dyDescent="0.25">
      <c r="A70" s="4" t="s">
        <v>91</v>
      </c>
      <c r="F70" t="s">
        <v>189</v>
      </c>
      <c r="K70" t="s">
        <v>139</v>
      </c>
      <c r="S70" t="s">
        <v>211</v>
      </c>
      <c r="X70" t="s">
        <v>559</v>
      </c>
    </row>
    <row r="71" spans="1:24" x14ac:dyDescent="0.25">
      <c r="A71" s="4" t="s">
        <v>92</v>
      </c>
      <c r="F71" t="s">
        <v>115</v>
      </c>
      <c r="K71" t="s">
        <v>140</v>
      </c>
      <c r="S71" t="s">
        <v>253</v>
      </c>
      <c r="X71" t="s">
        <v>565</v>
      </c>
    </row>
    <row r="72" spans="1:24" x14ac:dyDescent="0.25">
      <c r="A72" s="4" t="s">
        <v>198</v>
      </c>
      <c r="F72" t="s">
        <v>116</v>
      </c>
      <c r="K72" t="s">
        <v>282</v>
      </c>
      <c r="S72" t="s">
        <v>570</v>
      </c>
      <c r="X72" t="s">
        <v>644</v>
      </c>
    </row>
    <row r="73" spans="1:24" x14ac:dyDescent="0.25">
      <c r="A73" s="4" t="s">
        <v>191</v>
      </c>
      <c r="F73" t="s">
        <v>238</v>
      </c>
      <c r="K73" t="s">
        <v>283</v>
      </c>
      <c r="S73" t="s">
        <v>571</v>
      </c>
      <c r="X73" t="s">
        <v>645</v>
      </c>
    </row>
    <row r="74" spans="1:24" x14ac:dyDescent="0.25">
      <c r="A74" s="4" t="s">
        <v>199</v>
      </c>
      <c r="F74" t="s">
        <v>239</v>
      </c>
      <c r="K74" t="s">
        <v>284</v>
      </c>
    </row>
    <row r="75" spans="1:24" x14ac:dyDescent="0.25">
      <c r="A75" s="4" t="s">
        <v>200</v>
      </c>
      <c r="F75" t="s">
        <v>203</v>
      </c>
      <c r="K75" t="s">
        <v>285</v>
      </c>
      <c r="S75" t="s">
        <v>469</v>
      </c>
      <c r="X75" t="s">
        <v>519</v>
      </c>
    </row>
    <row r="76" spans="1:24" x14ac:dyDescent="0.25">
      <c r="A76" s="4" t="s">
        <v>201</v>
      </c>
      <c r="F76" t="s">
        <v>240</v>
      </c>
      <c r="K76" t="s">
        <v>23</v>
      </c>
      <c r="S76" t="s">
        <v>184</v>
      </c>
      <c r="X76" t="s">
        <v>184</v>
      </c>
    </row>
    <row r="77" spans="1:24" x14ac:dyDescent="0.25">
      <c r="A77" s="4" t="s">
        <v>12</v>
      </c>
      <c r="F77" t="s">
        <v>241</v>
      </c>
      <c r="S77" t="s">
        <v>572</v>
      </c>
      <c r="X77" t="s">
        <v>646</v>
      </c>
    </row>
    <row r="78" spans="1:24" x14ac:dyDescent="0.25">
      <c r="A78" s="4"/>
      <c r="F78" t="s">
        <v>12</v>
      </c>
      <c r="K78" t="s">
        <v>64</v>
      </c>
      <c r="S78" t="s">
        <v>573</v>
      </c>
      <c r="X78" t="s">
        <v>647</v>
      </c>
    </row>
    <row r="79" spans="1:24" x14ac:dyDescent="0.25">
      <c r="A79" s="4" t="s">
        <v>70</v>
      </c>
      <c r="K79" t="s">
        <v>184</v>
      </c>
      <c r="S79" t="s">
        <v>574</v>
      </c>
      <c r="X79" t="s">
        <v>648</v>
      </c>
    </row>
    <row r="80" spans="1:24" x14ac:dyDescent="0.25">
      <c r="A80" s="4" t="s">
        <v>184</v>
      </c>
      <c r="F80" t="s">
        <v>76</v>
      </c>
      <c r="K80" t="s">
        <v>141</v>
      </c>
      <c r="S80" t="s">
        <v>575</v>
      </c>
      <c r="X80" t="s">
        <v>640</v>
      </c>
    </row>
    <row r="81" spans="1:24" x14ac:dyDescent="0.25">
      <c r="A81" s="4" t="s">
        <v>93</v>
      </c>
      <c r="F81" t="s">
        <v>184</v>
      </c>
      <c r="K81" t="s">
        <v>142</v>
      </c>
      <c r="S81" t="s">
        <v>576</v>
      </c>
      <c r="X81" t="s">
        <v>265</v>
      </c>
    </row>
    <row r="82" spans="1:24" x14ac:dyDescent="0.25">
      <c r="A82" s="4" t="s">
        <v>94</v>
      </c>
      <c r="F82" t="s">
        <v>117</v>
      </c>
      <c r="K82" t="s">
        <v>286</v>
      </c>
      <c r="S82" t="s">
        <v>577</v>
      </c>
      <c r="X82" t="s">
        <v>649</v>
      </c>
    </row>
    <row r="83" spans="1:24" x14ac:dyDescent="0.25">
      <c r="A83" s="4" t="s">
        <v>202</v>
      </c>
      <c r="F83" t="s">
        <v>118</v>
      </c>
      <c r="K83" t="s">
        <v>287</v>
      </c>
      <c r="X83" t="s">
        <v>650</v>
      </c>
    </row>
    <row r="84" spans="1:24" x14ac:dyDescent="0.25">
      <c r="A84" s="4" t="s">
        <v>195</v>
      </c>
      <c r="F84" t="s">
        <v>194</v>
      </c>
      <c r="K84" t="s">
        <v>288</v>
      </c>
      <c r="S84" t="s">
        <v>189</v>
      </c>
    </row>
    <row r="85" spans="1:24" x14ac:dyDescent="0.25">
      <c r="A85" s="4" t="s">
        <v>203</v>
      </c>
      <c r="F85" t="s">
        <v>242</v>
      </c>
      <c r="K85" t="s">
        <v>289</v>
      </c>
      <c r="S85" t="s">
        <v>578</v>
      </c>
      <c r="X85" t="s">
        <v>189</v>
      </c>
    </row>
    <row r="86" spans="1:24" x14ac:dyDescent="0.25">
      <c r="A86" s="4" t="s">
        <v>204</v>
      </c>
      <c r="F86" t="s">
        <v>243</v>
      </c>
      <c r="K86" t="s">
        <v>290</v>
      </c>
      <c r="S86" t="s">
        <v>579</v>
      </c>
      <c r="X86" t="s">
        <v>651</v>
      </c>
    </row>
    <row r="87" spans="1:24" x14ac:dyDescent="0.25">
      <c r="A87" s="4" t="s">
        <v>205</v>
      </c>
      <c r="F87" t="s">
        <v>244</v>
      </c>
      <c r="K87" t="s">
        <v>23</v>
      </c>
      <c r="S87" t="s">
        <v>559</v>
      </c>
      <c r="X87" t="s">
        <v>652</v>
      </c>
    </row>
    <row r="88" spans="1:24" x14ac:dyDescent="0.25">
      <c r="A88" t="s">
        <v>12</v>
      </c>
      <c r="F88" t="s">
        <v>245</v>
      </c>
      <c r="S88" t="s">
        <v>565</v>
      </c>
      <c r="X88" t="s">
        <v>559</v>
      </c>
    </row>
    <row r="89" spans="1:24" x14ac:dyDescent="0.25">
      <c r="F89" t="s">
        <v>12</v>
      </c>
      <c r="K89" t="s">
        <v>189</v>
      </c>
      <c r="S89" t="s">
        <v>580</v>
      </c>
      <c r="X89" t="s">
        <v>607</v>
      </c>
    </row>
    <row r="90" spans="1:24" x14ac:dyDescent="0.25">
      <c r="A90" t="s">
        <v>189</v>
      </c>
      <c r="K90" t="s">
        <v>143</v>
      </c>
      <c r="S90" t="s">
        <v>581</v>
      </c>
      <c r="X90" t="s">
        <v>653</v>
      </c>
    </row>
    <row r="91" spans="1:24" x14ac:dyDescent="0.25">
      <c r="A91" t="s">
        <v>95</v>
      </c>
      <c r="F91" t="s">
        <v>189</v>
      </c>
      <c r="K91" t="s">
        <v>144</v>
      </c>
      <c r="X91" t="s">
        <v>654</v>
      </c>
    </row>
    <row r="92" spans="1:24" x14ac:dyDescent="0.25">
      <c r="A92" t="s">
        <v>96</v>
      </c>
      <c r="F92" t="s">
        <v>119</v>
      </c>
      <c r="K92" t="s">
        <v>291</v>
      </c>
      <c r="S92" t="s">
        <v>477</v>
      </c>
    </row>
    <row r="93" spans="1:24" x14ac:dyDescent="0.25">
      <c r="A93" t="s">
        <v>190</v>
      </c>
      <c r="F93" t="s">
        <v>120</v>
      </c>
      <c r="K93" t="s">
        <v>292</v>
      </c>
      <c r="S93" t="s">
        <v>184</v>
      </c>
      <c r="X93" t="s">
        <v>524</v>
      </c>
    </row>
    <row r="94" spans="1:24" x14ac:dyDescent="0.25">
      <c r="A94" t="s">
        <v>191</v>
      </c>
      <c r="F94" t="s">
        <v>246</v>
      </c>
      <c r="K94" t="s">
        <v>293</v>
      </c>
      <c r="S94" t="s">
        <v>582</v>
      </c>
      <c r="X94" t="s">
        <v>184</v>
      </c>
    </row>
    <row r="95" spans="1:24" x14ac:dyDescent="0.25">
      <c r="A95" t="s">
        <v>206</v>
      </c>
      <c r="F95" t="s">
        <v>247</v>
      </c>
      <c r="K95" t="s">
        <v>294</v>
      </c>
      <c r="S95" t="s">
        <v>583</v>
      </c>
      <c r="X95" t="s">
        <v>655</v>
      </c>
    </row>
    <row r="96" spans="1:24" x14ac:dyDescent="0.25">
      <c r="A96" t="s">
        <v>207</v>
      </c>
      <c r="F96" t="s">
        <v>248</v>
      </c>
      <c r="K96" t="s">
        <v>23</v>
      </c>
      <c r="S96" t="s">
        <v>584</v>
      </c>
      <c r="X96" t="s">
        <v>656</v>
      </c>
    </row>
    <row r="97" spans="1:24" x14ac:dyDescent="0.25">
      <c r="A97" t="s">
        <v>12</v>
      </c>
      <c r="F97" t="s">
        <v>249</v>
      </c>
      <c r="S97" t="s">
        <v>585</v>
      </c>
      <c r="X97" t="s">
        <v>198</v>
      </c>
    </row>
    <row r="98" spans="1:24" x14ac:dyDescent="0.25">
      <c r="F98" t="s">
        <v>23</v>
      </c>
      <c r="K98" t="s">
        <v>59</v>
      </c>
      <c r="S98" t="s">
        <v>586</v>
      </c>
      <c r="X98" t="s">
        <v>657</v>
      </c>
    </row>
    <row r="99" spans="1:24" x14ac:dyDescent="0.25">
      <c r="A99" t="s">
        <v>65</v>
      </c>
      <c r="K99" t="s">
        <v>184</v>
      </c>
      <c r="S99" t="s">
        <v>587</v>
      </c>
      <c r="X99" t="s">
        <v>658</v>
      </c>
    </row>
    <row r="100" spans="1:24" x14ac:dyDescent="0.25">
      <c r="A100" t="s">
        <v>184</v>
      </c>
      <c r="F100" t="s">
        <v>71</v>
      </c>
      <c r="K100" t="s">
        <v>145</v>
      </c>
      <c r="X100" t="s">
        <v>659</v>
      </c>
    </row>
    <row r="101" spans="1:24" x14ac:dyDescent="0.25">
      <c r="A101" t="s">
        <v>98</v>
      </c>
      <c r="F101" t="s">
        <v>184</v>
      </c>
      <c r="K101" t="s">
        <v>146</v>
      </c>
      <c r="S101" t="s">
        <v>189</v>
      </c>
    </row>
    <row r="102" spans="1:24" x14ac:dyDescent="0.25">
      <c r="A102" t="s">
        <v>99</v>
      </c>
      <c r="F102" t="s">
        <v>121</v>
      </c>
      <c r="K102" t="s">
        <v>295</v>
      </c>
      <c r="S102" t="s">
        <v>588</v>
      </c>
      <c r="X102" t="s">
        <v>189</v>
      </c>
    </row>
    <row r="103" spans="1:24" x14ac:dyDescent="0.25">
      <c r="A103" t="s">
        <v>208</v>
      </c>
      <c r="F103" t="s">
        <v>122</v>
      </c>
      <c r="K103" t="s">
        <v>296</v>
      </c>
      <c r="S103" t="s">
        <v>589</v>
      </c>
      <c r="X103" t="s">
        <v>660</v>
      </c>
    </row>
    <row r="104" spans="1:24" x14ac:dyDescent="0.25">
      <c r="A104" t="s">
        <v>191</v>
      </c>
      <c r="F104" t="s">
        <v>190</v>
      </c>
      <c r="K104" t="s">
        <v>297</v>
      </c>
      <c r="S104" t="s">
        <v>590</v>
      </c>
      <c r="X104" t="s">
        <v>661</v>
      </c>
    </row>
    <row r="105" spans="1:24" x14ac:dyDescent="0.25">
      <c r="A105" t="s">
        <v>209</v>
      </c>
      <c r="F105" t="s">
        <v>191</v>
      </c>
      <c r="K105" t="s">
        <v>298</v>
      </c>
      <c r="S105" t="s">
        <v>591</v>
      </c>
      <c r="X105" t="s">
        <v>278</v>
      </c>
    </row>
    <row r="106" spans="1:24" x14ac:dyDescent="0.25">
      <c r="A106" t="s">
        <v>210</v>
      </c>
      <c r="F106" t="s">
        <v>250</v>
      </c>
      <c r="K106" t="s">
        <v>23</v>
      </c>
      <c r="S106" t="s">
        <v>592</v>
      </c>
      <c r="X106" t="s">
        <v>662</v>
      </c>
    </row>
    <row r="107" spans="1:24" x14ac:dyDescent="0.25">
      <c r="A107" t="s">
        <v>12</v>
      </c>
      <c r="F107" t="s">
        <v>251</v>
      </c>
      <c r="S107" t="s">
        <v>593</v>
      </c>
      <c r="X107" t="s">
        <v>663</v>
      </c>
    </row>
    <row r="108" spans="1:24" x14ac:dyDescent="0.25">
      <c r="F108" t="s">
        <v>252</v>
      </c>
      <c r="K108" t="s">
        <v>189</v>
      </c>
      <c r="X108" t="s">
        <v>664</v>
      </c>
    </row>
    <row r="109" spans="1:24" x14ac:dyDescent="0.25">
      <c r="A109" t="s">
        <v>189</v>
      </c>
      <c r="F109" t="s">
        <v>12</v>
      </c>
      <c r="K109" t="s">
        <v>147</v>
      </c>
      <c r="S109" t="s">
        <v>483</v>
      </c>
    </row>
    <row r="110" spans="1:24" x14ac:dyDescent="0.25">
      <c r="A110" t="s">
        <v>100</v>
      </c>
      <c r="K110" t="s">
        <v>148</v>
      </c>
      <c r="S110" t="s">
        <v>184</v>
      </c>
      <c r="X110" t="s">
        <v>531</v>
      </c>
    </row>
    <row r="111" spans="1:24" x14ac:dyDescent="0.25">
      <c r="A111" t="s">
        <v>101</v>
      </c>
      <c r="F111" t="s">
        <v>189</v>
      </c>
      <c r="K111" t="s">
        <v>299</v>
      </c>
      <c r="S111" t="s">
        <v>594</v>
      </c>
      <c r="X111" t="s">
        <v>184</v>
      </c>
    </row>
    <row r="112" spans="1:24" x14ac:dyDescent="0.25">
      <c r="A112" t="s">
        <v>211</v>
      </c>
      <c r="F112" t="s">
        <v>123</v>
      </c>
      <c r="K112" t="s">
        <v>300</v>
      </c>
      <c r="S112" t="s">
        <v>595</v>
      </c>
      <c r="X112" t="s">
        <v>665</v>
      </c>
    </row>
    <row r="113" spans="1:24" x14ac:dyDescent="0.25">
      <c r="A113" t="s">
        <v>191</v>
      </c>
      <c r="F113" t="s">
        <v>124</v>
      </c>
      <c r="K113" t="s">
        <v>301</v>
      </c>
      <c r="S113" t="s">
        <v>278</v>
      </c>
      <c r="X113" t="s">
        <v>666</v>
      </c>
    </row>
    <row r="114" spans="1:24" x14ac:dyDescent="0.25">
      <c r="A114" t="s">
        <v>212</v>
      </c>
      <c r="F114" t="s">
        <v>190</v>
      </c>
      <c r="K114" t="s">
        <v>302</v>
      </c>
      <c r="S114" t="s">
        <v>591</v>
      </c>
      <c r="X114" t="s">
        <v>667</v>
      </c>
    </row>
    <row r="115" spans="1:24" x14ac:dyDescent="0.25">
      <c r="A115" t="s">
        <v>213</v>
      </c>
      <c r="F115" t="s">
        <v>253</v>
      </c>
      <c r="K115" t="s">
        <v>23</v>
      </c>
      <c r="S115" t="s">
        <v>596</v>
      </c>
      <c r="X115" t="s">
        <v>668</v>
      </c>
    </row>
    <row r="116" spans="1:24" x14ac:dyDescent="0.25">
      <c r="A116" t="s">
        <v>12</v>
      </c>
      <c r="F116" t="s">
        <v>254</v>
      </c>
      <c r="S116" t="s">
        <v>597</v>
      </c>
      <c r="X116" t="s">
        <v>669</v>
      </c>
    </row>
    <row r="117" spans="1:24" x14ac:dyDescent="0.25">
      <c r="F117" t="s">
        <v>255</v>
      </c>
      <c r="K117" t="s">
        <v>60</v>
      </c>
      <c r="S117" t="s">
        <v>598</v>
      </c>
      <c r="X117" t="s">
        <v>670</v>
      </c>
    </row>
    <row r="118" spans="1:24" x14ac:dyDescent="0.25">
      <c r="A118" t="s">
        <v>66</v>
      </c>
      <c r="F118" t="s">
        <v>12</v>
      </c>
      <c r="K118" t="s">
        <v>184</v>
      </c>
    </row>
    <row r="119" spans="1:24" x14ac:dyDescent="0.25">
      <c r="A119" t="s">
        <v>184</v>
      </c>
      <c r="K119" t="s">
        <v>149</v>
      </c>
      <c r="S119" t="s">
        <v>189</v>
      </c>
      <c r="X119" t="s">
        <v>189</v>
      </c>
    </row>
    <row r="120" spans="1:24" x14ac:dyDescent="0.25">
      <c r="A120" t="s">
        <v>102</v>
      </c>
      <c r="F120" t="s">
        <v>72</v>
      </c>
      <c r="K120" t="s">
        <v>150</v>
      </c>
      <c r="S120" t="s">
        <v>599</v>
      </c>
      <c r="X120" t="s">
        <v>671</v>
      </c>
    </row>
    <row r="121" spans="1:24" x14ac:dyDescent="0.25">
      <c r="A121" t="s">
        <v>103</v>
      </c>
      <c r="F121" t="s">
        <v>184</v>
      </c>
      <c r="K121" t="s">
        <v>303</v>
      </c>
      <c r="S121" t="s">
        <v>600</v>
      </c>
      <c r="X121" t="s">
        <v>672</v>
      </c>
    </row>
    <row r="122" spans="1:24" x14ac:dyDescent="0.25">
      <c r="A122" t="s">
        <v>202</v>
      </c>
      <c r="F122" t="s">
        <v>125</v>
      </c>
      <c r="K122" t="s">
        <v>304</v>
      </c>
      <c r="S122" t="s">
        <v>601</v>
      </c>
      <c r="X122" t="s">
        <v>673</v>
      </c>
    </row>
    <row r="123" spans="1:24" x14ac:dyDescent="0.25">
      <c r="A123" t="s">
        <v>214</v>
      </c>
      <c r="F123" t="s">
        <v>126</v>
      </c>
      <c r="K123" t="s">
        <v>305</v>
      </c>
      <c r="S123" t="s">
        <v>602</v>
      </c>
      <c r="X123" t="s">
        <v>674</v>
      </c>
    </row>
    <row r="124" spans="1:24" x14ac:dyDescent="0.25">
      <c r="A124" t="s">
        <v>215</v>
      </c>
      <c r="F124" t="s">
        <v>208</v>
      </c>
      <c r="K124" t="s">
        <v>306</v>
      </c>
      <c r="S124" t="s">
        <v>603</v>
      </c>
      <c r="X124" t="s">
        <v>675</v>
      </c>
    </row>
    <row r="125" spans="1:24" x14ac:dyDescent="0.25">
      <c r="A125" t="s">
        <v>216</v>
      </c>
      <c r="F125" t="s">
        <v>256</v>
      </c>
      <c r="K125" t="s">
        <v>23</v>
      </c>
      <c r="S125" t="s">
        <v>604</v>
      </c>
      <c r="X125" t="s">
        <v>676</v>
      </c>
    </row>
    <row r="126" spans="1:24" x14ac:dyDescent="0.25">
      <c r="A126" t="s">
        <v>12</v>
      </c>
      <c r="F126" t="s">
        <v>257</v>
      </c>
    </row>
    <row r="127" spans="1:24" x14ac:dyDescent="0.25">
      <c r="F127" t="s">
        <v>258</v>
      </c>
      <c r="K127" t="s">
        <v>189</v>
      </c>
      <c r="S127" t="s">
        <v>490</v>
      </c>
      <c r="X127" t="s">
        <v>537</v>
      </c>
    </row>
    <row r="128" spans="1:24" x14ac:dyDescent="0.25">
      <c r="A128" t="s">
        <v>189</v>
      </c>
      <c r="F128" t="s">
        <v>12</v>
      </c>
      <c r="K128" t="s">
        <v>151</v>
      </c>
      <c r="S128" t="s">
        <v>184</v>
      </c>
      <c r="X128" t="s">
        <v>184</v>
      </c>
    </row>
    <row r="129" spans="1:24" x14ac:dyDescent="0.25">
      <c r="A129" t="s">
        <v>104</v>
      </c>
      <c r="K129" t="s">
        <v>152</v>
      </c>
      <c r="S129" t="s">
        <v>605</v>
      </c>
      <c r="X129" t="s">
        <v>677</v>
      </c>
    </row>
    <row r="130" spans="1:24" x14ac:dyDescent="0.25">
      <c r="A130" t="s">
        <v>105</v>
      </c>
      <c r="F130" t="s">
        <v>189</v>
      </c>
      <c r="K130" t="s">
        <v>307</v>
      </c>
      <c r="S130" t="s">
        <v>606</v>
      </c>
      <c r="X130" t="s">
        <v>678</v>
      </c>
    </row>
    <row r="131" spans="1:24" x14ac:dyDescent="0.25">
      <c r="A131" t="s">
        <v>217</v>
      </c>
      <c r="F131" t="s">
        <v>127</v>
      </c>
      <c r="K131" t="s">
        <v>308</v>
      </c>
      <c r="S131" t="s">
        <v>553</v>
      </c>
      <c r="X131" t="s">
        <v>194</v>
      </c>
    </row>
    <row r="132" spans="1:24" x14ac:dyDescent="0.25">
      <c r="A132" t="s">
        <v>218</v>
      </c>
      <c r="F132" t="s">
        <v>128</v>
      </c>
      <c r="K132" t="s">
        <v>309</v>
      </c>
      <c r="S132" t="s">
        <v>607</v>
      </c>
      <c r="X132" t="s">
        <v>195</v>
      </c>
    </row>
    <row r="133" spans="1:24" x14ac:dyDescent="0.25">
      <c r="A133" t="s">
        <v>219</v>
      </c>
      <c r="F133" t="s">
        <v>259</v>
      </c>
      <c r="K133" t="s">
        <v>310</v>
      </c>
      <c r="S133" t="s">
        <v>608</v>
      </c>
      <c r="X133" t="s">
        <v>679</v>
      </c>
    </row>
    <row r="134" spans="1:24" x14ac:dyDescent="0.25">
      <c r="A134" t="s">
        <v>220</v>
      </c>
      <c r="F134" t="s">
        <v>191</v>
      </c>
      <c r="K134" t="s">
        <v>23</v>
      </c>
      <c r="S134" t="s">
        <v>609</v>
      </c>
      <c r="X134" t="s">
        <v>680</v>
      </c>
    </row>
    <row r="135" spans="1:24" x14ac:dyDescent="0.25">
      <c r="A135" t="s">
        <v>12</v>
      </c>
      <c r="F135" t="s">
        <v>260</v>
      </c>
      <c r="S135" t="s">
        <v>610</v>
      </c>
      <c r="X135" t="s">
        <v>681</v>
      </c>
    </row>
    <row r="136" spans="1:24" x14ac:dyDescent="0.25">
      <c r="F136" t="s">
        <v>261</v>
      </c>
      <c r="K136" t="s">
        <v>61</v>
      </c>
    </row>
    <row r="137" spans="1:24" x14ac:dyDescent="0.25">
      <c r="A137" t="s">
        <v>67</v>
      </c>
      <c r="F137" t="s">
        <v>262</v>
      </c>
      <c r="K137" t="s">
        <v>184</v>
      </c>
      <c r="S137" t="s">
        <v>189</v>
      </c>
      <c r="X137" t="s">
        <v>189</v>
      </c>
    </row>
    <row r="138" spans="1:24" x14ac:dyDescent="0.25">
      <c r="A138" t="s">
        <v>184</v>
      </c>
      <c r="F138" t="s">
        <v>12</v>
      </c>
      <c r="K138" t="s">
        <v>153</v>
      </c>
      <c r="S138" t="s">
        <v>611</v>
      </c>
      <c r="X138" t="s">
        <v>682</v>
      </c>
    </row>
    <row r="139" spans="1:24" x14ac:dyDescent="0.25">
      <c r="A139" t="s">
        <v>106</v>
      </c>
      <c r="K139" t="s">
        <v>154</v>
      </c>
      <c r="S139" t="s">
        <v>612</v>
      </c>
      <c r="X139" t="s">
        <v>683</v>
      </c>
    </row>
    <row r="140" spans="1:24" x14ac:dyDescent="0.25">
      <c r="A140" t="s">
        <v>107</v>
      </c>
      <c r="F140" t="s">
        <v>73</v>
      </c>
      <c r="K140" t="s">
        <v>311</v>
      </c>
      <c r="S140" t="s">
        <v>613</v>
      </c>
      <c r="X140" t="s">
        <v>684</v>
      </c>
    </row>
    <row r="141" spans="1:24" x14ac:dyDescent="0.25">
      <c r="A141" t="s">
        <v>221</v>
      </c>
      <c r="F141" t="s">
        <v>184</v>
      </c>
      <c r="K141" t="s">
        <v>312</v>
      </c>
      <c r="S141" t="s">
        <v>224</v>
      </c>
      <c r="X141" t="s">
        <v>195</v>
      </c>
    </row>
    <row r="142" spans="1:24" x14ac:dyDescent="0.25">
      <c r="A142" t="s">
        <v>218</v>
      </c>
      <c r="F142" t="s">
        <v>129</v>
      </c>
      <c r="K142" t="s">
        <v>313</v>
      </c>
      <c r="S142" t="s">
        <v>614</v>
      </c>
      <c r="X142" t="s">
        <v>685</v>
      </c>
    </row>
    <row r="143" spans="1:24" x14ac:dyDescent="0.25">
      <c r="A143" t="s">
        <v>222</v>
      </c>
      <c r="F143" t="s">
        <v>130</v>
      </c>
      <c r="K143" t="s">
        <v>314</v>
      </c>
      <c r="S143" t="s">
        <v>615</v>
      </c>
      <c r="X143" t="s">
        <v>686</v>
      </c>
    </row>
    <row r="144" spans="1:24" x14ac:dyDescent="0.25">
      <c r="A144" t="s">
        <v>223</v>
      </c>
      <c r="F144" t="s">
        <v>263</v>
      </c>
      <c r="K144" t="s">
        <v>315</v>
      </c>
    </row>
    <row r="145" spans="1:24" x14ac:dyDescent="0.25">
      <c r="A145" t="s">
        <v>12</v>
      </c>
      <c r="F145" t="s">
        <v>264</v>
      </c>
      <c r="K145" t="s">
        <v>23</v>
      </c>
      <c r="S145" t="s">
        <v>498</v>
      </c>
      <c r="X145" t="s">
        <v>544</v>
      </c>
    </row>
    <row r="146" spans="1:24" x14ac:dyDescent="0.25">
      <c r="F146" t="s">
        <v>265</v>
      </c>
      <c r="S146" t="s">
        <v>184</v>
      </c>
      <c r="X146" t="s">
        <v>184</v>
      </c>
    </row>
    <row r="147" spans="1:24" x14ac:dyDescent="0.25">
      <c r="A147" t="s">
        <v>189</v>
      </c>
      <c r="F147" t="s">
        <v>266</v>
      </c>
      <c r="K147" t="s">
        <v>189</v>
      </c>
      <c r="S147" t="s">
        <v>616</v>
      </c>
      <c r="X147" t="s">
        <v>687</v>
      </c>
    </row>
    <row r="148" spans="1:24" x14ac:dyDescent="0.25">
      <c r="A148" t="s">
        <v>97</v>
      </c>
      <c r="F148" t="s">
        <v>267</v>
      </c>
      <c r="K148" t="s">
        <v>155</v>
      </c>
      <c r="S148" t="s">
        <v>617</v>
      </c>
      <c r="X148" t="s">
        <v>688</v>
      </c>
    </row>
    <row r="149" spans="1:24" x14ac:dyDescent="0.25">
      <c r="A149" t="s">
        <v>108</v>
      </c>
      <c r="F149" t="s">
        <v>12</v>
      </c>
      <c r="K149" t="s">
        <v>156</v>
      </c>
      <c r="S149" t="s">
        <v>553</v>
      </c>
      <c r="X149" t="s">
        <v>667</v>
      </c>
    </row>
    <row r="150" spans="1:24" x14ac:dyDescent="0.25">
      <c r="A150" t="s">
        <v>198</v>
      </c>
      <c r="K150" t="s">
        <v>316</v>
      </c>
      <c r="S150" t="s">
        <v>618</v>
      </c>
      <c r="X150" t="s">
        <v>689</v>
      </c>
    </row>
    <row r="151" spans="1:24" x14ac:dyDescent="0.25">
      <c r="A151" t="s">
        <v>224</v>
      </c>
      <c r="F151" t="s">
        <v>189</v>
      </c>
      <c r="K151" t="s">
        <v>317</v>
      </c>
      <c r="S151" t="s">
        <v>619</v>
      </c>
      <c r="X151" t="s">
        <v>690</v>
      </c>
    </row>
    <row r="152" spans="1:24" x14ac:dyDescent="0.25">
      <c r="A152" t="s">
        <v>225</v>
      </c>
      <c r="F152" t="s">
        <v>131</v>
      </c>
      <c r="K152" t="s">
        <v>318</v>
      </c>
      <c r="S152" t="s">
        <v>620</v>
      </c>
      <c r="X152" t="s">
        <v>691</v>
      </c>
    </row>
    <row r="153" spans="1:24" x14ac:dyDescent="0.25">
      <c r="A153" t="s">
        <v>226</v>
      </c>
      <c r="F153" t="s">
        <v>132</v>
      </c>
      <c r="K153" t="s">
        <v>319</v>
      </c>
    </row>
    <row r="154" spans="1:24" x14ac:dyDescent="0.25">
      <c r="A154" t="s">
        <v>12</v>
      </c>
      <c r="F154" t="s">
        <v>268</v>
      </c>
      <c r="K154" t="s">
        <v>23</v>
      </c>
      <c r="S154" t="s">
        <v>189</v>
      </c>
      <c r="X154" t="s">
        <v>189</v>
      </c>
    </row>
    <row r="155" spans="1:24" x14ac:dyDescent="0.25">
      <c r="F155" t="s">
        <v>253</v>
      </c>
      <c r="S155" t="s">
        <v>621</v>
      </c>
      <c r="X155" t="s">
        <v>692</v>
      </c>
    </row>
    <row r="156" spans="1:24" x14ac:dyDescent="0.25">
      <c r="F156" t="s">
        <v>269</v>
      </c>
      <c r="S156" t="s">
        <v>622</v>
      </c>
      <c r="X156" t="s">
        <v>693</v>
      </c>
    </row>
    <row r="157" spans="1:24" x14ac:dyDescent="0.25">
      <c r="F157" t="s">
        <v>270</v>
      </c>
      <c r="S157" t="s">
        <v>623</v>
      </c>
      <c r="X157" t="s">
        <v>694</v>
      </c>
    </row>
    <row r="158" spans="1:24" x14ac:dyDescent="0.25">
      <c r="F158" t="s">
        <v>12</v>
      </c>
      <c r="S158" t="s">
        <v>624</v>
      </c>
      <c r="X158" t="s">
        <v>695</v>
      </c>
    </row>
    <row r="159" spans="1:24" x14ac:dyDescent="0.25">
      <c r="S159" t="s">
        <v>625</v>
      </c>
      <c r="X159" t="s">
        <v>696</v>
      </c>
    </row>
    <row r="160" spans="1:24" x14ac:dyDescent="0.25">
      <c r="S160" t="s">
        <v>626</v>
      </c>
    </row>
    <row r="161" spans="19:19" x14ac:dyDescent="0.25">
      <c r="S161" t="s">
        <v>627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E0-06C7-45F0-A54E-288505D84825}">
  <dimension ref="A1:Y80"/>
  <sheetViews>
    <sheetView zoomScaleNormal="100" workbookViewId="0">
      <selection activeCell="K70" sqref="K70"/>
    </sheetView>
  </sheetViews>
  <sheetFormatPr defaultColWidth="29.85546875" defaultRowHeight="15" x14ac:dyDescent="0.25"/>
  <cols>
    <col min="1" max="1" width="21.85546875" style="1" customWidth="1"/>
    <col min="2" max="2" width="16.140625" bestFit="1" customWidth="1"/>
    <col min="3" max="3" width="16.5703125" bestFit="1" customWidth="1"/>
    <col min="4" max="4" width="12" bestFit="1" customWidth="1"/>
    <col min="5" max="5" width="8.28515625" bestFit="1" customWidth="1"/>
    <col min="6" max="6" width="12.28515625" bestFit="1" customWidth="1"/>
    <col min="7" max="7" width="16.5703125" bestFit="1" customWidth="1"/>
    <col min="8" max="8" width="11" bestFit="1" customWidth="1"/>
    <col min="9" max="10" width="12" bestFit="1" customWidth="1"/>
    <col min="11" max="11" width="26.140625" bestFit="1" customWidth="1"/>
    <col min="12" max="12" width="16.140625" bestFit="1" customWidth="1"/>
    <col min="13" max="14" width="12" bestFit="1" customWidth="1"/>
    <col min="15" max="15" width="8.28515625" bestFit="1" customWidth="1"/>
    <col min="16" max="16" width="7.42578125" bestFit="1" customWidth="1"/>
    <col min="17" max="17" width="12.28515625" bestFit="1" customWidth="1"/>
    <col min="18" max="18" width="22.7109375" bestFit="1" customWidth="1"/>
    <col min="19" max="20" width="12" bestFit="1" customWidth="1"/>
    <col min="21" max="21" width="26.140625" bestFit="1" customWidth="1"/>
    <col min="22" max="22" width="11.85546875" bestFit="1" customWidth="1"/>
    <col min="23" max="23" width="8.28515625" bestFit="1" customWidth="1"/>
    <col min="24" max="24" width="5" bestFit="1" customWidth="1"/>
    <col min="25" max="26" width="11.85546875" bestFit="1" customWidth="1"/>
  </cols>
  <sheetData>
    <row r="1" spans="1:25" s="1" customFormat="1" x14ac:dyDescent="0.25">
      <c r="A1" s="5"/>
      <c r="B1" s="5" t="s">
        <v>56</v>
      </c>
      <c r="C1" s="6"/>
      <c r="D1" s="6"/>
      <c r="E1" s="6"/>
      <c r="F1" s="6"/>
      <c r="G1" s="6"/>
      <c r="H1" s="6"/>
      <c r="I1" s="6"/>
      <c r="J1" s="6"/>
      <c r="K1" s="23"/>
      <c r="L1" s="5" t="s">
        <v>58</v>
      </c>
      <c r="M1" s="6"/>
      <c r="N1" s="6"/>
      <c r="O1" s="6"/>
      <c r="P1" s="6"/>
      <c r="Q1" s="6"/>
      <c r="R1" s="6"/>
      <c r="S1" s="6"/>
      <c r="T1" s="6"/>
      <c r="U1" s="23"/>
    </row>
    <row r="2" spans="1:25" s="1" customFormat="1" x14ac:dyDescent="0.25">
      <c r="A2" s="9" t="s">
        <v>78</v>
      </c>
      <c r="B2" s="9" t="s">
        <v>166</v>
      </c>
      <c r="C2" s="3"/>
      <c r="D2" s="3"/>
      <c r="E2" s="3" t="s">
        <v>55</v>
      </c>
      <c r="F2" s="3"/>
      <c r="G2" s="3"/>
      <c r="H2" s="3" t="s">
        <v>77</v>
      </c>
      <c r="I2" s="3"/>
      <c r="J2" s="3"/>
      <c r="K2" s="11"/>
      <c r="L2" s="9" t="s">
        <v>166</v>
      </c>
      <c r="M2" s="3"/>
      <c r="N2" s="3"/>
      <c r="O2" s="3" t="s">
        <v>55</v>
      </c>
      <c r="P2" s="3"/>
      <c r="Q2" s="3"/>
      <c r="R2" s="3" t="s">
        <v>77</v>
      </c>
      <c r="S2" s="3"/>
      <c r="T2" s="3"/>
      <c r="U2" s="11"/>
    </row>
    <row r="3" spans="1:25" ht="15.75" thickBot="1" x14ac:dyDescent="0.3">
      <c r="A3" s="12" t="s">
        <v>57</v>
      </c>
      <c r="B3" s="12" t="s">
        <v>80</v>
      </c>
      <c r="C3" s="15" t="s">
        <v>79</v>
      </c>
      <c r="D3" s="15" t="s">
        <v>164</v>
      </c>
      <c r="E3" s="15" t="s">
        <v>80</v>
      </c>
      <c r="F3" s="15" t="s">
        <v>79</v>
      </c>
      <c r="G3" s="15" t="s">
        <v>164</v>
      </c>
      <c r="H3" s="15" t="s">
        <v>80</v>
      </c>
      <c r="I3" s="15" t="s">
        <v>79</v>
      </c>
      <c r="J3" s="15" t="s">
        <v>164</v>
      </c>
      <c r="K3" s="16" t="s">
        <v>169</v>
      </c>
      <c r="L3" s="12" t="s">
        <v>80</v>
      </c>
      <c r="M3" s="15" t="s">
        <v>79</v>
      </c>
      <c r="N3" s="15" t="s">
        <v>164</v>
      </c>
      <c r="O3" s="15" t="s">
        <v>80</v>
      </c>
      <c r="P3" s="15" t="s">
        <v>79</v>
      </c>
      <c r="Q3" s="15" t="s">
        <v>164</v>
      </c>
      <c r="R3" s="15" t="s">
        <v>80</v>
      </c>
      <c r="S3" s="15" t="s">
        <v>79</v>
      </c>
      <c r="T3" s="15" t="s">
        <v>164</v>
      </c>
      <c r="U3" s="16" t="s">
        <v>169</v>
      </c>
      <c r="V3" s="1"/>
      <c r="W3" s="1"/>
      <c r="Y3" s="1"/>
    </row>
    <row r="4" spans="1:25" x14ac:dyDescent="0.25">
      <c r="A4" s="9" t="s">
        <v>0</v>
      </c>
      <c r="B4" s="18">
        <f>ExhaustiveSearch!B3</f>
        <v>101.6</v>
      </c>
      <c r="C4" s="4">
        <f>ExhaustiveSearch!C3</f>
        <v>84.092872570194501</v>
      </c>
      <c r="D4" s="4">
        <f>ExhaustiveSearch!D3</f>
        <v>185.692872570194</v>
      </c>
      <c r="E4" s="4">
        <f>'Linear Programming Model'!B3</f>
        <v>101.6</v>
      </c>
      <c r="F4" s="4">
        <f>'Linear Programming Model'!C3</f>
        <v>90</v>
      </c>
      <c r="G4" s="4">
        <f>'Linear Programming Model'!D3</f>
        <v>191.6</v>
      </c>
      <c r="H4" s="4">
        <f>'Genetic Algorithm'!B3</f>
        <v>101.6</v>
      </c>
      <c r="I4" s="4">
        <f>'Genetic Algorithm'!C3</f>
        <v>84.092872570194501</v>
      </c>
      <c r="J4" s="4">
        <f>'Genetic Algorithm'!D3</f>
        <v>185.692872570194</v>
      </c>
      <c r="K4" s="10">
        <f>((J4-G4)/G4)*100</f>
        <v>-3.0830518944707705</v>
      </c>
      <c r="L4" s="18">
        <f>ExhaustiveSearch!E3</f>
        <v>79.2</v>
      </c>
      <c r="M4" s="4">
        <f>ExhaustiveSearch!F3</f>
        <v>304.50107991360699</v>
      </c>
      <c r="N4" s="4">
        <f>ExhaustiveSearch!G3</f>
        <v>383.70107991360697</v>
      </c>
      <c r="O4" s="4">
        <f>'Linear Programming Model'!E3</f>
        <v>79.2</v>
      </c>
      <c r="P4" s="4">
        <f>'Linear Programming Model'!F3</f>
        <v>317</v>
      </c>
      <c r="Q4" s="4">
        <f>'Linear Programming Model'!G3</f>
        <v>396.2</v>
      </c>
      <c r="R4" s="4">
        <f>'Genetic Algorithm'!E3</f>
        <v>79.2</v>
      </c>
      <c r="S4" s="4">
        <f>'Genetic Algorithm'!F3</f>
        <v>304.50107991360699</v>
      </c>
      <c r="T4" s="4">
        <f>'Genetic Algorithm'!G3</f>
        <v>383.70107991360697</v>
      </c>
      <c r="U4" s="10">
        <f>((T4-Q4)/Q4)*100</f>
        <v>-3.1546996684485142</v>
      </c>
    </row>
    <row r="5" spans="1:25" x14ac:dyDescent="0.25">
      <c r="A5" s="9" t="s">
        <v>1</v>
      </c>
      <c r="B5" s="18">
        <f>ExhaustiveSearch!B4</f>
        <v>108.4</v>
      </c>
      <c r="C5" s="4">
        <f>ExhaustiveSearch!C4</f>
        <v>115.872570194384</v>
      </c>
      <c r="D5" s="4">
        <f>ExhaustiveSearch!D4</f>
        <v>224.272570194384</v>
      </c>
      <c r="E5" s="4">
        <f>'Linear Programming Model'!B4</f>
        <v>108.4</v>
      </c>
      <c r="F5" s="4">
        <f>'Linear Programming Model'!C4</f>
        <v>117</v>
      </c>
      <c r="G5" s="4">
        <f>'Linear Programming Model'!D4</f>
        <v>225.4</v>
      </c>
      <c r="H5" s="4">
        <f>'Genetic Algorithm'!B4</f>
        <v>108.4</v>
      </c>
      <c r="I5" s="4">
        <f>'Genetic Algorithm'!C4</f>
        <v>115.872570194384</v>
      </c>
      <c r="J5" s="4">
        <f>'Genetic Algorithm'!D4</f>
        <v>224.272570194384</v>
      </c>
      <c r="K5" s="10">
        <f t="shared" ref="K5:K6" si="0">((J5-G5)/G5)*100</f>
        <v>-0.50019068572138581</v>
      </c>
      <c r="L5" s="18">
        <f>ExhaustiveSearch!E4</f>
        <v>97.399999999999906</v>
      </c>
      <c r="M5" s="4">
        <f>ExhaustiveSearch!F4</f>
        <v>0</v>
      </c>
      <c r="N5" s="4">
        <f>ExhaustiveSearch!G4</f>
        <v>97.399999999999906</v>
      </c>
      <c r="O5" s="4">
        <f>'Linear Programming Model'!E4</f>
        <v>84.6</v>
      </c>
      <c r="P5" s="4">
        <f>'Linear Programming Model'!F4</f>
        <v>8</v>
      </c>
      <c r="Q5" s="4">
        <f>'Linear Programming Model'!G4</f>
        <v>92.6</v>
      </c>
      <c r="R5" s="4">
        <f>'Genetic Algorithm'!E4</f>
        <v>97.399999999999906</v>
      </c>
      <c r="S5" s="4">
        <f>'Genetic Algorithm'!F4</f>
        <v>0</v>
      </c>
      <c r="T5" s="4">
        <f>'Genetic Algorithm'!G4</f>
        <v>97.399999999999906</v>
      </c>
      <c r="U5" s="10">
        <f t="shared" ref="U5:U6" si="1">((T5-Q5)/Q5)*100</f>
        <v>5.1835853131748513</v>
      </c>
    </row>
    <row r="6" spans="1:25" x14ac:dyDescent="0.25">
      <c r="A6" s="9" t="s">
        <v>2</v>
      </c>
      <c r="B6" s="18">
        <f>ExhaustiveSearch!B5</f>
        <v>127.6</v>
      </c>
      <c r="C6" s="4">
        <f>ExhaustiveSearch!C5</f>
        <v>205.37365010799101</v>
      </c>
      <c r="D6" s="4">
        <f>ExhaustiveSearch!D5</f>
        <v>332.97365010799098</v>
      </c>
      <c r="E6" s="4">
        <f>'Linear Programming Model'!B5</f>
        <v>127.6</v>
      </c>
      <c r="F6" s="4">
        <f>'Linear Programming Model'!C5</f>
        <v>210</v>
      </c>
      <c r="G6" s="4">
        <f>'Linear Programming Model'!D5</f>
        <v>337.6</v>
      </c>
      <c r="H6" s="4">
        <f>'Genetic Algorithm'!B5</f>
        <v>127.6</v>
      </c>
      <c r="I6" s="4">
        <f>'Genetic Algorithm'!C5</f>
        <v>205.37365010799101</v>
      </c>
      <c r="J6" s="4">
        <f>'Genetic Algorithm'!D5</f>
        <v>332.97365010799098</v>
      </c>
      <c r="K6" s="10">
        <f t="shared" si="0"/>
        <v>-1.3703643045050489</v>
      </c>
      <c r="L6" s="18">
        <f>ExhaustiveSearch!E5</f>
        <v>73.699999999999903</v>
      </c>
      <c r="M6" s="4">
        <f>ExhaustiveSearch!F5</f>
        <v>46.386609071274201</v>
      </c>
      <c r="N6" s="4">
        <f>ExhaustiveSearch!G5</f>
        <v>120.086609071274</v>
      </c>
      <c r="O6" s="4">
        <f>'Linear Programming Model'!E5</f>
        <v>73.699999999999903</v>
      </c>
      <c r="P6" s="4">
        <f>'Linear Programming Model'!F5</f>
        <v>47</v>
      </c>
      <c r="Q6" s="4">
        <f>'Linear Programming Model'!G5</f>
        <v>120.69999999999899</v>
      </c>
      <c r="R6" s="4">
        <f>'Genetic Algorithm'!E5</f>
        <v>73.699999999999903</v>
      </c>
      <c r="S6" s="4">
        <f>'Genetic Algorithm'!F5</f>
        <v>46.386609071274201</v>
      </c>
      <c r="T6" s="4">
        <f>'Genetic Algorithm'!G5</f>
        <v>120.086609071274</v>
      </c>
      <c r="U6" s="10">
        <f t="shared" si="1"/>
        <v>-0.5081946385459829</v>
      </c>
    </row>
    <row r="7" spans="1:25" x14ac:dyDescent="0.25">
      <c r="A7" s="9" t="s">
        <v>3</v>
      </c>
      <c r="B7" s="18">
        <f>ExhaustiveSearch!B6</f>
        <v>101.6</v>
      </c>
      <c r="C7" s="4">
        <f>ExhaustiveSearch!C6</f>
        <v>31.695464362850799</v>
      </c>
      <c r="D7" s="4">
        <f>ExhaustiveSearch!D6</f>
        <v>133.29546436285</v>
      </c>
      <c r="E7" s="4">
        <f>'Linear Programming Model'!B6</f>
        <v>101.6</v>
      </c>
      <c r="F7" s="4">
        <f>'Linear Programming Model'!C6</f>
        <v>35</v>
      </c>
      <c r="G7" s="4">
        <f>'Linear Programming Model'!D6</f>
        <v>136.6</v>
      </c>
      <c r="H7" s="4">
        <f>'Genetic Algorithm'!B6</f>
        <v>101.6</v>
      </c>
      <c r="I7" s="4">
        <f>'Genetic Algorithm'!C6</f>
        <v>33.997840172786098</v>
      </c>
      <c r="J7" s="4">
        <f>'Genetic Algorithm'!D6</f>
        <v>135.59784017278599</v>
      </c>
      <c r="K7" s="10">
        <f t="shared" ref="K7:K15" si="2">((J7-G7)/G7)*100</f>
        <v>-0.73364555432942979</v>
      </c>
      <c r="L7" s="18">
        <f>ExhaustiveSearch!E6</f>
        <v>79.2</v>
      </c>
      <c r="M7" s="4">
        <f>ExhaustiveSearch!F6</f>
        <v>0</v>
      </c>
      <c r="N7" s="4">
        <f>ExhaustiveSearch!G6</f>
        <v>79.2</v>
      </c>
      <c r="O7" s="4">
        <f>'Linear Programming Model'!E6</f>
        <v>79.2</v>
      </c>
      <c r="P7" s="4">
        <f>'Linear Programming Model'!F6</f>
        <v>0</v>
      </c>
      <c r="Q7" s="4">
        <f>'Linear Programming Model'!G6</f>
        <v>79.2</v>
      </c>
      <c r="R7" s="4">
        <f>'Genetic Algorithm'!E6</f>
        <v>79.2</v>
      </c>
      <c r="S7" s="4">
        <f>'Genetic Algorithm'!F6</f>
        <v>0</v>
      </c>
      <c r="T7" s="4">
        <f>'Genetic Algorithm'!G6</f>
        <v>79.2</v>
      </c>
      <c r="U7" s="10">
        <f>((T7-Q7)/Q7)*100</f>
        <v>0</v>
      </c>
    </row>
    <row r="8" spans="1:25" x14ac:dyDescent="0.25">
      <c r="A8" s="9" t="s">
        <v>4</v>
      </c>
      <c r="B8" s="18">
        <f>ExhaustiveSearch!B7</f>
        <v>108.4</v>
      </c>
      <c r="C8" s="4">
        <f>ExhaustiveSearch!C7</f>
        <v>0</v>
      </c>
      <c r="D8" s="4">
        <f>ExhaustiveSearch!D7</f>
        <v>108.4</v>
      </c>
      <c r="E8" s="4">
        <f>'Linear Programming Model'!B7</f>
        <v>108.4</v>
      </c>
      <c r="F8" s="4">
        <f>'Linear Programming Model'!C7</f>
        <v>0</v>
      </c>
      <c r="G8" s="4">
        <f>'Linear Programming Model'!D7</f>
        <v>108.4</v>
      </c>
      <c r="H8" s="4">
        <f>'Genetic Algorithm'!B7</f>
        <v>108.4</v>
      </c>
      <c r="I8" s="4">
        <f>'Genetic Algorithm'!C7</f>
        <v>0</v>
      </c>
      <c r="J8" s="4">
        <f>'Genetic Algorithm'!D7</f>
        <v>108.4</v>
      </c>
      <c r="K8" s="10">
        <f t="shared" si="2"/>
        <v>0</v>
      </c>
      <c r="L8" s="18">
        <f>ExhaustiveSearch!E7</f>
        <v>62.9</v>
      </c>
      <c r="M8" s="4">
        <f>ExhaustiveSearch!F7</f>
        <v>0</v>
      </c>
      <c r="N8" s="4">
        <f>ExhaustiveSearch!G7</f>
        <v>62.9</v>
      </c>
      <c r="O8" s="4">
        <f>'Linear Programming Model'!E7</f>
        <v>62.899999999999899</v>
      </c>
      <c r="P8" s="4">
        <f>'Linear Programming Model'!F7</f>
        <v>0</v>
      </c>
      <c r="Q8" s="4">
        <f>'Linear Programming Model'!G7</f>
        <v>62.899999999999899</v>
      </c>
      <c r="R8" s="4">
        <f>'Genetic Algorithm'!E7</f>
        <v>68.900000000000006</v>
      </c>
      <c r="S8" s="4">
        <f>'Genetic Algorithm'!F7</f>
        <v>0</v>
      </c>
      <c r="T8" s="4">
        <f>'Genetic Algorithm'!G7</f>
        <v>68.900000000000006</v>
      </c>
      <c r="U8" s="10">
        <f>((T8-Q8)/Q8)*100</f>
        <v>9.538950715421489</v>
      </c>
    </row>
    <row r="9" spans="1:25" x14ac:dyDescent="0.25">
      <c r="A9" s="9" t="s">
        <v>5</v>
      </c>
      <c r="B9" s="18">
        <f>ExhaustiveSearch!B8</f>
        <v>97.7</v>
      </c>
      <c r="C9" s="4">
        <f>ExhaustiveSearch!C8</f>
        <v>0</v>
      </c>
      <c r="D9" s="4">
        <f>ExhaustiveSearch!D8</f>
        <v>97.7</v>
      </c>
      <c r="E9" s="4">
        <f>'Linear Programming Model'!B8</f>
        <v>97.7</v>
      </c>
      <c r="F9" s="4">
        <f>'Linear Programming Model'!C8</f>
        <v>0</v>
      </c>
      <c r="G9" s="4">
        <f>'Linear Programming Model'!D8</f>
        <v>97.7</v>
      </c>
      <c r="H9" s="4">
        <f>'Genetic Algorithm'!B8</f>
        <v>97.7</v>
      </c>
      <c r="I9" s="4">
        <f>'Genetic Algorithm'!C8</f>
        <v>0</v>
      </c>
      <c r="J9" s="4">
        <f>'Genetic Algorithm'!D8</f>
        <v>97.7</v>
      </c>
      <c r="K9" s="10">
        <f t="shared" si="2"/>
        <v>0</v>
      </c>
      <c r="L9" s="18">
        <f>ExhaustiveSearch!E8</f>
        <v>98.6</v>
      </c>
      <c r="M9" s="4">
        <f>ExhaustiveSearch!F8</f>
        <v>86.933045356371096</v>
      </c>
      <c r="N9" s="4">
        <f>ExhaustiveSearch!G8</f>
        <v>185.53304535637099</v>
      </c>
      <c r="O9" s="4">
        <f>'Linear Programming Model'!E8</f>
        <v>98.599999999999895</v>
      </c>
      <c r="P9" s="4">
        <f>'Linear Programming Model'!F8</f>
        <v>91</v>
      </c>
      <c r="Q9" s="4">
        <f>'Linear Programming Model'!G8</f>
        <v>189.599999999999</v>
      </c>
      <c r="R9" s="4" t="str">
        <f>'Genetic Algorithm'!E8</f>
        <v xml:space="preserve">  98.6 86.93304535637117</v>
      </c>
      <c r="S9" s="4">
        <f>'Genetic Algorithm'!F8</f>
        <v>0</v>
      </c>
      <c r="T9" s="4">
        <f>'Genetic Algorithm'!G8</f>
        <v>185.53304535637099</v>
      </c>
      <c r="U9" s="10">
        <f>((T9-Q9)/Q9)*100</f>
        <v>-2.145018271955712</v>
      </c>
    </row>
    <row r="10" spans="1:25" x14ac:dyDescent="0.25">
      <c r="A10" s="9" t="s">
        <v>6</v>
      </c>
      <c r="B10" s="18">
        <f>ExhaustiveSearch!B9</f>
        <v>171.4</v>
      </c>
      <c r="C10" s="4">
        <f>ExhaustiveSearch!C9</f>
        <v>200.92440604751599</v>
      </c>
      <c r="D10" s="4">
        <f>ExhaustiveSearch!D9</f>
        <v>372.32440604751599</v>
      </c>
      <c r="E10" s="4">
        <f>'Linear Programming Model'!B9</f>
        <v>142.1</v>
      </c>
      <c r="F10" s="4">
        <f>'Linear Programming Model'!C9</f>
        <v>223</v>
      </c>
      <c r="G10" s="4">
        <f>'Linear Programming Model'!D9</f>
        <v>365.1</v>
      </c>
      <c r="H10" s="4">
        <f>'Genetic Algorithm'!B9</f>
        <v>171.4</v>
      </c>
      <c r="I10" s="4">
        <f>'Genetic Algorithm'!C9</f>
        <v>200.92440604751599</v>
      </c>
      <c r="J10" s="4">
        <f>'Genetic Algorithm'!D9</f>
        <v>372.32440604751599</v>
      </c>
      <c r="K10" s="10">
        <f t="shared" si="2"/>
        <v>1.9787472055644943</v>
      </c>
      <c r="L10" s="18">
        <f>ExhaustiveSearch!E9</f>
        <v>97.199999999999903</v>
      </c>
      <c r="M10" s="4">
        <f>ExhaustiveSearch!F9</f>
        <v>66.935205183585296</v>
      </c>
      <c r="N10" s="4">
        <f>ExhaustiveSearch!G9</f>
        <v>164.13520518358499</v>
      </c>
      <c r="O10" s="4">
        <f>'Linear Programming Model'!E9</f>
        <v>97.199999999999903</v>
      </c>
      <c r="P10" s="4">
        <f>'Linear Programming Model'!F9</f>
        <v>69</v>
      </c>
      <c r="Q10" s="4">
        <f>'Linear Programming Model'!G9</f>
        <v>166.2</v>
      </c>
      <c r="R10" s="4">
        <f>'Genetic Algorithm'!E9</f>
        <v>96.199999999999903</v>
      </c>
      <c r="S10" s="4">
        <f>'Genetic Algorithm'!F9</f>
        <v>69.578833693304801</v>
      </c>
      <c r="T10" s="4">
        <f>'Genetic Algorithm'!G9</f>
        <v>165.77883369330399</v>
      </c>
      <c r="U10" s="10">
        <f>((T10-Q10)/Q10)*100</f>
        <v>-0.25340933014199418</v>
      </c>
    </row>
    <row r="11" spans="1:25" x14ac:dyDescent="0.25">
      <c r="A11" s="9" t="s">
        <v>7</v>
      </c>
      <c r="B11" s="18">
        <f>ExhaustiveSearch!B10</f>
        <v>104.7</v>
      </c>
      <c r="C11" s="4">
        <f>ExhaustiveSearch!C10</f>
        <v>274.695464362851</v>
      </c>
      <c r="D11" s="4">
        <f>ExhaustiveSearch!D10</f>
        <v>379.39546436285099</v>
      </c>
      <c r="E11" s="4">
        <f>'Linear Programming Model'!B10</f>
        <v>104.7</v>
      </c>
      <c r="F11" s="4">
        <f>'Linear Programming Model'!C10</f>
        <v>286</v>
      </c>
      <c r="G11" s="4">
        <f>'Linear Programming Model'!D10</f>
        <v>390.7</v>
      </c>
      <c r="H11" s="4">
        <f>'Genetic Algorithm'!B10</f>
        <v>105</v>
      </c>
      <c r="I11" s="4">
        <f>'Genetic Algorithm'!C10</f>
        <v>381.23110151187899</v>
      </c>
      <c r="J11" s="4">
        <f>'Genetic Algorithm'!D10</f>
        <v>486.23110151187899</v>
      </c>
      <c r="K11" s="10">
        <f t="shared" si="2"/>
        <v>24.451267343711034</v>
      </c>
      <c r="L11" s="18">
        <f>ExhaustiveSearch!E10</f>
        <v>102.8</v>
      </c>
      <c r="M11" s="4">
        <f>ExhaustiveSearch!F10</f>
        <v>157.07127429805601</v>
      </c>
      <c r="N11" s="4">
        <f>ExhaustiveSearch!G10</f>
        <v>259.87127429805599</v>
      </c>
      <c r="O11" s="4">
        <f>'Linear Programming Model'!E10</f>
        <v>102.8</v>
      </c>
      <c r="P11" s="4">
        <f>'Linear Programming Model'!F10</f>
        <v>168</v>
      </c>
      <c r="Q11" s="4">
        <f>'Linear Programming Model'!G10</f>
        <v>270.8</v>
      </c>
      <c r="R11" s="4">
        <f>'Genetic Algorithm'!E10</f>
        <v>111.5</v>
      </c>
      <c r="S11" s="4">
        <f>'Genetic Algorithm'!F10</f>
        <v>263.00215982721397</v>
      </c>
      <c r="T11" s="4">
        <f>'Genetic Algorithm'!G10</f>
        <v>374.50215982721397</v>
      </c>
      <c r="U11" s="10">
        <f>((T11-Q11)/Q11)*100</f>
        <v>38.294741442841193</v>
      </c>
    </row>
    <row r="12" spans="1:25" x14ac:dyDescent="0.25">
      <c r="A12" s="9" t="s">
        <v>28</v>
      </c>
      <c r="B12" s="18">
        <f>ExhaustiveSearch!B11</f>
        <v>121.3</v>
      </c>
      <c r="C12" s="4">
        <f>ExhaustiveSearch!C11</f>
        <v>177.09071274298</v>
      </c>
      <c r="D12" s="4">
        <f>ExhaustiveSearch!D11</f>
        <v>298.39071274297999</v>
      </c>
      <c r="E12" s="4">
        <f>'Linear Programming Model'!B11</f>
        <v>85.699999999999903</v>
      </c>
      <c r="F12" s="4">
        <f>'Linear Programming Model'!C11</f>
        <v>25</v>
      </c>
      <c r="G12" s="4">
        <f>'Linear Programming Model'!D11</f>
        <v>110.69999999999899</v>
      </c>
      <c r="H12" s="4">
        <f>'Genetic Algorithm'!B11</f>
        <v>122.9</v>
      </c>
      <c r="I12" s="4">
        <f>'Genetic Algorithm'!C11</f>
        <v>407.52699784017199</v>
      </c>
      <c r="J12" s="4">
        <f>'Genetic Algorithm'!D11</f>
        <v>530.42699784017202</v>
      </c>
      <c r="K12" s="10">
        <f t="shared" si="2"/>
        <v>379.15717962075593</v>
      </c>
      <c r="L12" s="18">
        <f>ExhaustiveSearch!E11</f>
        <v>101.8</v>
      </c>
      <c r="M12" s="4">
        <f>ExhaustiveSearch!F11</f>
        <v>163.55507559395099</v>
      </c>
      <c r="N12" s="4">
        <f>ExhaustiveSearch!G11</f>
        <v>265.35507559395199</v>
      </c>
      <c r="O12" s="4">
        <f>'Linear Programming Model'!E11</f>
        <v>83.1</v>
      </c>
      <c r="P12" s="4">
        <f>'Linear Programming Model'!F11</f>
        <v>122</v>
      </c>
      <c r="Q12" s="4">
        <f>'Linear Programming Model'!G11</f>
        <v>205.1</v>
      </c>
      <c r="R12" s="4">
        <f>'Genetic Algorithm'!E11</f>
        <v>10000121.1</v>
      </c>
      <c r="S12" s="4">
        <f>'Genetic Algorithm'!F11</f>
        <v>850.149028077754</v>
      </c>
      <c r="T12" s="4">
        <f>'Genetic Algorithm'!G11</f>
        <v>10000971.249027999</v>
      </c>
      <c r="U12" s="10" t="s">
        <v>168</v>
      </c>
    </row>
    <row r="13" spans="1:25" x14ac:dyDescent="0.25">
      <c r="A13" s="9" t="s">
        <v>31</v>
      </c>
      <c r="B13" s="18">
        <f>ExhaustiveSearch!B12</f>
        <v>166</v>
      </c>
      <c r="C13" s="4">
        <f>ExhaustiveSearch!C12</f>
        <v>42.630669546436103</v>
      </c>
      <c r="D13" s="4">
        <f>ExhaustiveSearch!D12</f>
        <v>208.630669546436</v>
      </c>
      <c r="E13" s="4">
        <f>'Linear Programming Model'!B12</f>
        <v>112.6</v>
      </c>
      <c r="F13" s="4">
        <f>'Linear Programming Model'!C12</f>
        <v>77</v>
      </c>
      <c r="G13" s="4">
        <f>'Linear Programming Model'!D12</f>
        <v>189.6</v>
      </c>
      <c r="H13" s="4">
        <f>'Genetic Algorithm'!B12</f>
        <v>180.9</v>
      </c>
      <c r="I13" s="4">
        <f>'Genetic Algorithm'!C12</f>
        <v>229.030237580993</v>
      </c>
      <c r="J13" s="4">
        <f>'Genetic Algorithm'!D12</f>
        <v>409.93023758099298</v>
      </c>
      <c r="K13" s="10">
        <f t="shared" si="2"/>
        <v>116.20793121360389</v>
      </c>
      <c r="L13" s="18">
        <f>ExhaustiveSearch!E12</f>
        <v>97.199999999999903</v>
      </c>
      <c r="M13" s="4">
        <f>ExhaustiveSearch!F12</f>
        <v>45.546436285097101</v>
      </c>
      <c r="N13" s="4">
        <f>ExhaustiveSearch!G12</f>
        <v>142.74643628509699</v>
      </c>
      <c r="O13" s="4">
        <f>'Linear Programming Model'!E12</f>
        <v>97.2</v>
      </c>
      <c r="P13" s="4">
        <f>'Linear Programming Model'!F12</f>
        <v>48</v>
      </c>
      <c r="Q13" s="4">
        <f>'Linear Programming Model'!G12</f>
        <v>145.19999999999999</v>
      </c>
      <c r="R13" s="4">
        <f>'Genetic Algorithm'!E12</f>
        <v>97.199999999999903</v>
      </c>
      <c r="S13" s="4">
        <f>'Genetic Algorithm'!F12</f>
        <v>45.546436285097101</v>
      </c>
      <c r="T13" s="4">
        <f>'Genetic Algorithm'!G12</f>
        <v>142.74643628509699</v>
      </c>
      <c r="U13" s="10">
        <f>((T13-Q13)/Q13)*100</f>
        <v>-1.6897821727982081</v>
      </c>
    </row>
    <row r="14" spans="1:25" x14ac:dyDescent="0.25">
      <c r="A14" s="9" t="s">
        <v>8</v>
      </c>
      <c r="B14" s="18">
        <f>ExhaustiveSearch!B13</f>
        <v>109.3</v>
      </c>
      <c r="C14" s="4">
        <f>ExhaustiveSearch!C13</f>
        <v>31.017278617710499</v>
      </c>
      <c r="D14" s="4">
        <f>ExhaustiveSearch!D13</f>
        <v>140.31727861771</v>
      </c>
      <c r="E14" s="4">
        <f>'Linear Programming Model'!B13</f>
        <v>104.5</v>
      </c>
      <c r="F14" s="4">
        <f>'Linear Programming Model'!C13</f>
        <v>33</v>
      </c>
      <c r="G14" s="4">
        <f>'Linear Programming Model'!D13</f>
        <v>137.5</v>
      </c>
      <c r="H14" s="4">
        <f>'Genetic Algorithm'!B13</f>
        <v>99.3</v>
      </c>
      <c r="I14" s="4">
        <f>'Genetic Algorithm'!C13</f>
        <v>89.136069114470899</v>
      </c>
      <c r="J14" s="4">
        <f>'Genetic Algorithm'!D13</f>
        <v>188.43606911447</v>
      </c>
      <c r="K14" s="10">
        <f t="shared" si="2"/>
        <v>37.044413901432726</v>
      </c>
      <c r="L14" s="18">
        <f>ExhaustiveSearch!E13</f>
        <v>101.8</v>
      </c>
      <c r="M14" s="4">
        <f>ExhaustiveSearch!F13</f>
        <v>107.15766738660901</v>
      </c>
      <c r="N14" s="4">
        <f>ExhaustiveSearch!G13</f>
        <v>208.95766738660899</v>
      </c>
      <c r="O14" s="4">
        <f>'Linear Programming Model'!E13</f>
        <v>101.8</v>
      </c>
      <c r="P14" s="4">
        <f>'Linear Programming Model'!F13</f>
        <v>108</v>
      </c>
      <c r="Q14" s="4">
        <f>'Linear Programming Model'!G13</f>
        <v>209.8</v>
      </c>
      <c r="R14" s="4">
        <f>'Genetic Algorithm'!E13</f>
        <v>102.99999999999901</v>
      </c>
      <c r="S14" s="4">
        <f>'Genetic Algorithm'!F13</f>
        <v>119.15766738660901</v>
      </c>
      <c r="T14" s="4">
        <f>'Genetic Algorithm'!G13</f>
        <v>222.15766738660901</v>
      </c>
      <c r="U14" s="10">
        <f>((T14-Q14)/Q14)*100</f>
        <v>5.8902132443322177</v>
      </c>
    </row>
    <row r="15" spans="1:25" x14ac:dyDescent="0.25">
      <c r="A15" s="9" t="s">
        <v>9</v>
      </c>
      <c r="B15" s="18">
        <f>ExhaustiveSearch!B14</f>
        <v>85.699999999999903</v>
      </c>
      <c r="C15" s="4">
        <f>ExhaustiveSearch!C14</f>
        <v>55.036717062635198</v>
      </c>
      <c r="D15" s="4">
        <f>ExhaustiveSearch!D14</f>
        <v>140.73671706263499</v>
      </c>
      <c r="E15" s="4">
        <f>'Linear Programming Model'!B14</f>
        <v>94.1</v>
      </c>
      <c r="F15" s="4">
        <f>'Linear Programming Model'!C14</f>
        <v>60</v>
      </c>
      <c r="G15" s="4">
        <f>'Linear Programming Model'!D14</f>
        <v>154.1</v>
      </c>
      <c r="H15" s="4">
        <f>'Genetic Algorithm'!B14</f>
        <v>123.3</v>
      </c>
      <c r="I15" s="4">
        <f>'Genetic Algorithm'!C14</f>
        <v>55.036717062635198</v>
      </c>
      <c r="J15" s="4">
        <f>'Genetic Algorithm'!D14</f>
        <v>178.33671706263499</v>
      </c>
      <c r="K15" s="10">
        <f t="shared" si="2"/>
        <v>15.727915030911744</v>
      </c>
      <c r="L15" s="18">
        <f>ExhaustiveSearch!E14</f>
        <v>101.8</v>
      </c>
      <c r="M15" s="4">
        <f>ExhaustiveSearch!F14</f>
        <v>70.412526997840104</v>
      </c>
      <c r="N15" s="4">
        <f>ExhaustiveSearch!G14</f>
        <v>172.21252699784</v>
      </c>
      <c r="O15" s="4">
        <f>'Linear Programming Model'!E14</f>
        <v>83.099999999999895</v>
      </c>
      <c r="P15" s="4">
        <f>'Linear Programming Model'!F14</f>
        <v>1</v>
      </c>
      <c r="Q15" s="4">
        <f>'Linear Programming Model'!G14</f>
        <v>84.099999999999895</v>
      </c>
      <c r="R15" s="4">
        <f>'Genetic Algorithm'!E14</f>
        <v>128.1</v>
      </c>
      <c r="S15" s="4">
        <f>'Genetic Algorithm'!F14</f>
        <v>625.54427645788303</v>
      </c>
      <c r="T15" s="4">
        <f>'Genetic Algorithm'!G14</f>
        <v>753.64427645788305</v>
      </c>
      <c r="U15" s="10">
        <f>((T15-Q15)/Q15)*100</f>
        <v>796.12874727453504</v>
      </c>
    </row>
    <row r="16" spans="1:25" x14ac:dyDescent="0.25">
      <c r="A16" s="9" t="s">
        <v>38</v>
      </c>
      <c r="B16" s="18"/>
      <c r="C16" s="4"/>
      <c r="D16" s="4"/>
      <c r="E16" s="4">
        <f>'Linear Programming Model'!B15</f>
        <v>112.6</v>
      </c>
      <c r="F16" s="4">
        <f>'Linear Programming Model'!C15</f>
        <v>156</v>
      </c>
      <c r="G16" s="4">
        <f>'Linear Programming Model'!D15</f>
        <v>268.60000000000002</v>
      </c>
      <c r="H16" s="4">
        <f>'Genetic Algorithm'!B15</f>
        <v>10000157.5</v>
      </c>
      <c r="I16" s="4">
        <f>'Genetic Algorithm'!C15</f>
        <v>1507.0259179265599</v>
      </c>
      <c r="J16" s="4">
        <f>'Genetic Algorithm'!D15</f>
        <v>10001664.525917901</v>
      </c>
      <c r="K16" s="10" t="s">
        <v>168</v>
      </c>
      <c r="L16" s="18"/>
      <c r="M16" s="4"/>
      <c r="N16" s="4"/>
      <c r="O16" s="4">
        <f>'Linear Programming Model'!E15</f>
        <v>101.19999999999899</v>
      </c>
      <c r="P16" s="4">
        <f>'Linear Programming Model'!F15</f>
        <v>71</v>
      </c>
      <c r="Q16" s="4">
        <f>'Linear Programming Model'!G15</f>
        <v>172.2</v>
      </c>
      <c r="R16" s="4">
        <f>'Genetic Algorithm'!E15</f>
        <v>119.5</v>
      </c>
      <c r="S16" s="4">
        <f>'Genetic Algorithm'!F15</f>
        <v>509.609071274298</v>
      </c>
      <c r="T16" s="4">
        <f>'Genetic Algorithm'!G15</f>
        <v>629.109071274298</v>
      </c>
      <c r="U16" s="10">
        <f>((T16-Q16)/Q16)*100</f>
        <v>265.3362783242149</v>
      </c>
    </row>
    <row r="17" spans="1:21" x14ac:dyDescent="0.25">
      <c r="A17" s="9" t="s">
        <v>41</v>
      </c>
      <c r="B17" s="18"/>
      <c r="C17" s="4"/>
      <c r="D17" s="4"/>
      <c r="E17" s="4">
        <f>'Linear Programming Model'!B16</f>
        <v>117.7</v>
      </c>
      <c r="F17" s="4">
        <f>'Linear Programming Model'!C16</f>
        <v>372</v>
      </c>
      <c r="G17" s="4">
        <f>'Linear Programming Model'!D16</f>
        <v>489.7</v>
      </c>
      <c r="H17" s="4">
        <f>'Genetic Algorithm'!B16</f>
        <v>10000112.1</v>
      </c>
      <c r="I17" s="4">
        <f>'Genetic Algorithm'!C16</f>
        <v>834.58099352051897</v>
      </c>
      <c r="J17" s="4">
        <f>'Genetic Algorithm'!D16</f>
        <v>10000946.680993499</v>
      </c>
      <c r="K17" s="10" t="s">
        <v>168</v>
      </c>
      <c r="L17" s="18"/>
      <c r="M17" s="4"/>
      <c r="N17" s="4"/>
      <c r="O17" s="4">
        <f>'Linear Programming Model'!E16</f>
        <v>105.8</v>
      </c>
      <c r="P17" s="4">
        <f>'Linear Programming Model'!F16</f>
        <v>143.99999999999901</v>
      </c>
      <c r="Q17" s="4">
        <f>'Linear Programming Model'!G16</f>
        <v>249.79999999999899</v>
      </c>
      <c r="R17" s="4">
        <f>'Genetic Algorithm'!E16</f>
        <v>98.699999999999903</v>
      </c>
      <c r="S17" s="4">
        <f>'Genetic Algorithm'!F16</f>
        <v>451.34125269978398</v>
      </c>
      <c r="T17" s="4">
        <f>'Genetic Algorithm'!G16</f>
        <v>550.04125269978397</v>
      </c>
      <c r="U17" s="10">
        <f>((T17-Q17)/Q17)*100</f>
        <v>120.19265520407774</v>
      </c>
    </row>
    <row r="18" spans="1:21" x14ac:dyDescent="0.25">
      <c r="A18" s="9" t="s">
        <v>43</v>
      </c>
      <c r="B18" s="18"/>
      <c r="C18" s="4"/>
      <c r="D18" s="4"/>
      <c r="E18" s="4">
        <f>'Linear Programming Model'!B17</f>
        <v>149.9</v>
      </c>
      <c r="F18" s="4">
        <f>'Linear Programming Model'!C17</f>
        <v>134</v>
      </c>
      <c r="G18" s="4">
        <f>'Linear Programming Model'!D17</f>
        <v>283.89999999999998</v>
      </c>
      <c r="H18" s="4">
        <f>'Genetic Algorithm'!B17</f>
        <v>10000178.1</v>
      </c>
      <c r="I18" s="4">
        <f>'Genetic Algorithm'!C17</f>
        <v>687.92008639308801</v>
      </c>
      <c r="J18" s="4">
        <f>'Genetic Algorithm'!D17</f>
        <v>10000866.0200863</v>
      </c>
      <c r="K18" s="10" t="s">
        <v>168</v>
      </c>
      <c r="L18" s="18"/>
      <c r="M18" s="4"/>
      <c r="N18" s="4"/>
      <c r="O18" s="4">
        <f>'Linear Programming Model'!E17</f>
        <v>92.499999999999901</v>
      </c>
      <c r="P18" s="4">
        <f>'Linear Programming Model'!F17</f>
        <v>405</v>
      </c>
      <c r="Q18" s="4">
        <f>'Linear Programming Model'!G17</f>
        <v>497.5</v>
      </c>
      <c r="R18" s="4">
        <f>'Genetic Algorithm'!E17</f>
        <v>10000151.9</v>
      </c>
      <c r="S18" s="4">
        <f>'Genetic Algorithm'!F17</f>
        <v>1043.2332613390899</v>
      </c>
      <c r="T18" s="4">
        <f>'Genetic Algorithm'!G17</f>
        <v>10001195.133261301</v>
      </c>
      <c r="U18" s="10" t="s">
        <v>168</v>
      </c>
    </row>
    <row r="19" spans="1:21" x14ac:dyDescent="0.25">
      <c r="A19" s="9" t="s">
        <v>46</v>
      </c>
      <c r="B19" s="18"/>
      <c r="C19" s="4"/>
      <c r="D19" s="4"/>
      <c r="E19" s="4">
        <f>'Linear Programming Model'!B18</f>
        <v>146.19999999999999</v>
      </c>
      <c r="F19" s="4">
        <f>'Linear Programming Model'!C18</f>
        <v>194.99999999999901</v>
      </c>
      <c r="G19" s="4">
        <f>'Linear Programming Model'!D18</f>
        <v>341.19999999999902</v>
      </c>
      <c r="H19" s="4">
        <f>'Genetic Algorithm'!B18</f>
        <v>10000133.1</v>
      </c>
      <c r="I19" s="4">
        <f>'Genetic Algorithm'!C18</f>
        <v>1057.9481641468601</v>
      </c>
      <c r="J19" s="4">
        <f>'Genetic Algorithm'!D18</f>
        <v>10001191.048164099</v>
      </c>
      <c r="K19" s="10" t="s">
        <v>168</v>
      </c>
      <c r="L19" s="18"/>
      <c r="M19" s="4"/>
      <c r="N19" s="4"/>
      <c r="O19" s="4">
        <f>'Linear Programming Model'!E18</f>
        <v>98.2</v>
      </c>
      <c r="P19" s="4">
        <f>'Linear Programming Model'!F18</f>
        <v>95</v>
      </c>
      <c r="Q19" s="4">
        <f>'Linear Programming Model'!G18</f>
        <v>193.2</v>
      </c>
      <c r="R19" s="4">
        <f>'Genetic Algorithm'!E18</f>
        <v>101.19999999999899</v>
      </c>
      <c r="S19" s="4">
        <f>'Genetic Algorithm'!F18</f>
        <v>173.20086393088499</v>
      </c>
      <c r="T19" s="4">
        <f>'Genetic Algorithm'!G18</f>
        <v>274.40086393088501</v>
      </c>
      <c r="U19" s="10">
        <f>((T19-Q19)/Q19)*100</f>
        <v>42.029432676441523</v>
      </c>
    </row>
    <row r="20" spans="1:21" x14ac:dyDescent="0.25">
      <c r="A20" s="9" t="s">
        <v>49</v>
      </c>
      <c r="B20" s="18"/>
      <c r="C20" s="4"/>
      <c r="D20" s="4"/>
      <c r="E20" s="4">
        <f>'Linear Programming Model'!B19</f>
        <v>126.5</v>
      </c>
      <c r="F20" s="4">
        <f>'Linear Programming Model'!C19</f>
        <v>140</v>
      </c>
      <c r="G20" s="4">
        <f>'Linear Programming Model'!D19</f>
        <v>266.5</v>
      </c>
      <c r="H20" s="4">
        <f>'Genetic Algorithm'!B19</f>
        <v>10000175</v>
      </c>
      <c r="I20" s="4">
        <f>'Genetic Algorithm'!C19</f>
        <v>1220.3261339092801</v>
      </c>
      <c r="J20" s="4">
        <f>'Genetic Algorithm'!D19</f>
        <v>10001395.326133899</v>
      </c>
      <c r="K20" s="10" t="s">
        <v>168</v>
      </c>
      <c r="L20" s="18"/>
      <c r="M20" s="4"/>
      <c r="N20" s="4"/>
      <c r="O20" s="4">
        <f>'Linear Programming Model'!E19</f>
        <v>79.5</v>
      </c>
      <c r="P20" s="4">
        <f>'Linear Programming Model'!F19</f>
        <v>14</v>
      </c>
      <c r="Q20" s="4">
        <f>'Linear Programming Model'!G19</f>
        <v>93.5</v>
      </c>
      <c r="R20" s="4">
        <f>'Genetic Algorithm'!E19</f>
        <v>114.7</v>
      </c>
      <c r="S20" s="4">
        <f>'Genetic Algorithm'!F19</f>
        <v>459.16414686825101</v>
      </c>
      <c r="T20" s="4">
        <f>'Genetic Algorithm'!G19</f>
        <v>573.86414686825105</v>
      </c>
      <c r="U20" s="10">
        <f>((T20-Q20)/Q20)*100</f>
        <v>513.75844584839683</v>
      </c>
    </row>
    <row r="21" spans="1:21" ht="15.75" thickBot="1" x14ac:dyDescent="0.3">
      <c r="A21" s="12" t="s">
        <v>51</v>
      </c>
      <c r="B21" s="17"/>
      <c r="C21" s="13"/>
      <c r="D21" s="13"/>
      <c r="E21" s="13">
        <f>'Linear Programming Model'!B20</f>
        <v>147.80000000000001</v>
      </c>
      <c r="F21" s="13">
        <f>'Linear Programming Model'!C20</f>
        <v>227.99999999999</v>
      </c>
      <c r="G21" s="13">
        <f>'Linear Programming Model'!D20</f>
        <v>375.79999999999001</v>
      </c>
      <c r="H21" s="13">
        <f>'Genetic Algorithm'!B20</f>
        <v>10000200.8999999</v>
      </c>
      <c r="I21" s="13">
        <f>'Genetic Algorithm'!C20</f>
        <v>946.54427645788201</v>
      </c>
      <c r="J21" s="13">
        <f>'Genetic Algorithm'!D20</f>
        <v>10001147.4442764</v>
      </c>
      <c r="K21" s="14" t="s">
        <v>168</v>
      </c>
      <c r="L21" s="17"/>
      <c r="M21" s="13"/>
      <c r="N21" s="13"/>
      <c r="O21" s="13">
        <f>'Linear Programming Model'!E20</f>
        <v>88.1</v>
      </c>
      <c r="P21" s="13">
        <f>'Linear Programming Model'!F20</f>
        <v>48</v>
      </c>
      <c r="Q21" s="13">
        <f>'Linear Programming Model'!G20</f>
        <v>136.1</v>
      </c>
      <c r="R21" s="13">
        <f>'Genetic Algorithm'!E20</f>
        <v>10000128.9</v>
      </c>
      <c r="S21" s="13">
        <f>'Genetic Algorithm'!F20</f>
        <v>505.786177105832</v>
      </c>
      <c r="T21" s="13">
        <f>'Genetic Algorithm'!G20</f>
        <v>10000634.686177099</v>
      </c>
      <c r="U21" s="14" t="s">
        <v>168</v>
      </c>
    </row>
    <row r="22" spans="1:21" x14ac:dyDescent="0.25">
      <c r="A22" s="39" t="s">
        <v>170</v>
      </c>
      <c r="B22" s="47"/>
      <c r="C22" s="7"/>
      <c r="D22" s="7"/>
      <c r="E22" s="7"/>
      <c r="F22" s="7"/>
      <c r="G22" s="7"/>
      <c r="H22" s="7"/>
      <c r="I22" s="7"/>
      <c r="J22" s="7"/>
      <c r="K22" s="8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5">
      <c r="A23" s="40" t="s">
        <v>171</v>
      </c>
      <c r="B23" s="18"/>
      <c r="C23" s="4"/>
      <c r="D23" s="4"/>
      <c r="E23" s="4"/>
      <c r="F23" s="4"/>
      <c r="G23" s="4"/>
      <c r="H23" s="4"/>
      <c r="I23" s="4"/>
      <c r="J23" s="4"/>
      <c r="K23" s="10"/>
      <c r="L23" s="4"/>
      <c r="M23" s="4"/>
      <c r="N23" s="4"/>
      <c r="O23" s="4"/>
      <c r="P23" s="4"/>
      <c r="Q23" s="4"/>
      <c r="R23" s="4"/>
      <c r="S23" s="4"/>
      <c r="T23" s="4"/>
      <c r="U23" s="10"/>
    </row>
    <row r="24" spans="1:21" x14ac:dyDescent="0.25">
      <c r="A24" s="40" t="s">
        <v>172</v>
      </c>
      <c r="B24" s="18"/>
      <c r="C24" s="4"/>
      <c r="D24" s="4"/>
      <c r="E24" s="4"/>
      <c r="F24" s="4"/>
      <c r="G24" s="4"/>
      <c r="H24" s="4"/>
      <c r="I24" s="4"/>
      <c r="J24" s="4"/>
      <c r="K24" s="10"/>
      <c r="L24" s="4"/>
      <c r="M24" s="4"/>
      <c r="N24" s="4"/>
      <c r="O24" s="4"/>
      <c r="P24" s="4"/>
      <c r="Q24" s="4"/>
      <c r="R24" s="4"/>
      <c r="S24" s="4"/>
      <c r="T24" s="4"/>
      <c r="U24" s="10"/>
    </row>
    <row r="25" spans="1:21" x14ac:dyDescent="0.25">
      <c r="A25" s="40" t="s">
        <v>173</v>
      </c>
      <c r="B25" s="18"/>
      <c r="C25" s="4"/>
      <c r="D25" s="4"/>
      <c r="E25" s="4"/>
      <c r="F25" s="4"/>
      <c r="G25" s="4"/>
      <c r="H25" s="4"/>
      <c r="I25" s="4"/>
      <c r="J25" s="4"/>
      <c r="K25" s="10"/>
      <c r="L25" s="4"/>
      <c r="M25" s="4"/>
      <c r="N25" s="4"/>
      <c r="O25" s="4"/>
      <c r="P25" s="4"/>
      <c r="Q25" s="4"/>
      <c r="R25" s="4"/>
      <c r="S25" s="4"/>
      <c r="T25" s="4"/>
      <c r="U25" s="10"/>
    </row>
    <row r="26" spans="1:21" x14ac:dyDescent="0.25">
      <c r="A26" s="40" t="s">
        <v>174</v>
      </c>
      <c r="B26" s="18"/>
      <c r="C26" s="4"/>
      <c r="D26" s="4"/>
      <c r="E26" s="4"/>
      <c r="F26" s="4"/>
      <c r="G26" s="4"/>
      <c r="H26" s="4"/>
      <c r="I26" s="4"/>
      <c r="J26" s="4"/>
      <c r="K26" s="10"/>
      <c r="L26" s="4"/>
      <c r="M26" s="4"/>
      <c r="N26" s="4"/>
      <c r="O26" s="4"/>
      <c r="P26" s="4"/>
      <c r="Q26" s="4"/>
      <c r="R26" s="4"/>
      <c r="S26" s="4"/>
      <c r="T26" s="4"/>
      <c r="U26" s="10"/>
    </row>
    <row r="27" spans="1:21" x14ac:dyDescent="0.25">
      <c r="A27" s="40" t="s">
        <v>175</v>
      </c>
      <c r="B27" s="18"/>
      <c r="C27" s="4"/>
      <c r="D27" s="4"/>
      <c r="E27" s="4"/>
      <c r="F27" s="4"/>
      <c r="G27" s="4"/>
      <c r="H27" s="4"/>
      <c r="I27" s="4"/>
      <c r="J27" s="4"/>
      <c r="K27" s="10"/>
      <c r="L27" s="4"/>
      <c r="M27" s="4"/>
      <c r="N27" s="4"/>
      <c r="O27" s="4"/>
      <c r="P27" s="4"/>
      <c r="Q27" s="4"/>
      <c r="R27" s="4"/>
      <c r="S27" s="4"/>
      <c r="T27" s="4"/>
      <c r="U27" s="10"/>
    </row>
    <row r="28" spans="1:21" x14ac:dyDescent="0.25">
      <c r="A28" s="40" t="s">
        <v>176</v>
      </c>
      <c r="B28" s="18"/>
      <c r="C28" s="4"/>
      <c r="D28" s="4"/>
      <c r="E28" s="4"/>
      <c r="F28" s="4"/>
      <c r="G28" s="4"/>
      <c r="H28" s="4"/>
      <c r="I28" s="4"/>
      <c r="J28" s="4"/>
      <c r="K28" s="10"/>
      <c r="L28" s="4"/>
      <c r="M28" s="4"/>
      <c r="N28" s="4"/>
      <c r="O28" s="4"/>
      <c r="P28" s="4"/>
      <c r="Q28" s="4"/>
      <c r="R28" s="4"/>
      <c r="S28" s="4"/>
      <c r="T28" s="4"/>
      <c r="U28" s="10"/>
    </row>
    <row r="29" spans="1:21" x14ac:dyDescent="0.25">
      <c r="A29" s="40" t="s">
        <v>177</v>
      </c>
      <c r="B29" s="18"/>
      <c r="C29" s="4"/>
      <c r="D29" s="4"/>
      <c r="E29" s="4"/>
      <c r="F29" s="4"/>
      <c r="G29" s="4"/>
      <c r="H29" s="4"/>
      <c r="I29" s="4"/>
      <c r="J29" s="4"/>
      <c r="K29" s="10"/>
      <c r="L29" s="4"/>
      <c r="M29" s="4"/>
      <c r="N29" s="4"/>
      <c r="O29" s="4"/>
      <c r="P29" s="4"/>
      <c r="Q29" s="4"/>
      <c r="R29" s="4"/>
      <c r="S29" s="4"/>
      <c r="T29" s="4"/>
      <c r="U29" s="10"/>
    </row>
    <row r="30" spans="1:21" x14ac:dyDescent="0.25">
      <c r="A30" s="40" t="s">
        <v>178</v>
      </c>
      <c r="B30" s="18"/>
      <c r="C30" s="4"/>
      <c r="D30" s="4"/>
      <c r="E30" s="4"/>
      <c r="F30" s="4"/>
      <c r="G30" s="4"/>
      <c r="H30" s="4"/>
      <c r="I30" s="4"/>
      <c r="J30" s="4"/>
      <c r="K30" s="10"/>
      <c r="L30" s="4"/>
      <c r="M30" s="4"/>
      <c r="N30" s="4"/>
      <c r="O30" s="4"/>
      <c r="P30" s="4"/>
      <c r="Q30" s="4"/>
      <c r="R30" s="4"/>
      <c r="S30" s="4"/>
      <c r="T30" s="4"/>
      <c r="U30" s="10"/>
    </row>
    <row r="31" spans="1:21" x14ac:dyDescent="0.25">
      <c r="A31" s="40" t="s">
        <v>179</v>
      </c>
      <c r="B31" s="18"/>
      <c r="C31" s="4"/>
      <c r="D31" s="4"/>
      <c r="E31" s="4"/>
      <c r="F31" s="4"/>
      <c r="G31" s="4"/>
      <c r="H31" s="4"/>
      <c r="I31" s="4"/>
      <c r="J31" s="4"/>
      <c r="K31" s="10"/>
      <c r="L31" s="4"/>
      <c r="M31" s="4"/>
      <c r="N31" s="4"/>
      <c r="O31" s="4"/>
      <c r="P31" s="4"/>
      <c r="Q31" s="4"/>
      <c r="R31" s="4"/>
      <c r="S31" s="4"/>
      <c r="T31" s="4"/>
      <c r="U31" s="10"/>
    </row>
    <row r="32" spans="1:21" x14ac:dyDescent="0.25">
      <c r="A32" s="40" t="s">
        <v>180</v>
      </c>
      <c r="B32" s="18"/>
      <c r="C32" s="4"/>
      <c r="D32" s="4"/>
      <c r="E32" s="4"/>
      <c r="F32" s="4"/>
      <c r="G32" s="4"/>
      <c r="H32" s="4"/>
      <c r="I32" s="4"/>
      <c r="J32" s="4"/>
      <c r="K32" s="10"/>
      <c r="L32" s="4"/>
      <c r="M32" s="4"/>
      <c r="N32" s="4"/>
      <c r="O32" s="4"/>
      <c r="P32" s="4"/>
      <c r="Q32" s="4"/>
      <c r="R32" s="4"/>
      <c r="S32" s="4"/>
      <c r="T32" s="4"/>
      <c r="U32" s="10"/>
    </row>
    <row r="33" spans="1:21" x14ac:dyDescent="0.25">
      <c r="A33" s="40" t="s">
        <v>181</v>
      </c>
      <c r="B33" s="18"/>
      <c r="C33" s="4"/>
      <c r="D33" s="4"/>
      <c r="E33" s="4"/>
      <c r="F33" s="4"/>
      <c r="G33" s="4"/>
      <c r="H33" s="4"/>
      <c r="I33" s="4"/>
      <c r="J33" s="4"/>
      <c r="K33" s="10"/>
      <c r="L33" s="4"/>
      <c r="M33" s="4"/>
      <c r="N33" s="4"/>
      <c r="O33" s="4"/>
      <c r="P33" s="4"/>
      <c r="Q33" s="4"/>
      <c r="R33" s="4"/>
      <c r="S33" s="4"/>
      <c r="T33" s="4"/>
      <c r="U33" s="10"/>
    </row>
    <row r="34" spans="1:21" x14ac:dyDescent="0.25">
      <c r="A34" s="40" t="s">
        <v>182</v>
      </c>
      <c r="B34" s="18"/>
      <c r="C34" s="4"/>
      <c r="D34" s="4"/>
      <c r="E34" s="4"/>
      <c r="F34" s="4"/>
      <c r="G34" s="4"/>
      <c r="H34" s="4"/>
      <c r="I34" s="4"/>
      <c r="J34" s="4"/>
      <c r="K34" s="10"/>
      <c r="L34" s="4"/>
      <c r="M34" s="4"/>
      <c r="N34" s="4"/>
      <c r="O34" s="4"/>
      <c r="P34" s="4"/>
      <c r="Q34" s="4"/>
      <c r="R34" s="4"/>
      <c r="S34" s="4"/>
      <c r="T34" s="4"/>
      <c r="U34" s="10"/>
    </row>
    <row r="35" spans="1:21" ht="15.75" thickBot="1" x14ac:dyDescent="0.3">
      <c r="A35" s="41" t="s">
        <v>183</v>
      </c>
      <c r="B35" s="17"/>
      <c r="C35" s="13"/>
      <c r="D35" s="13"/>
      <c r="E35" s="13"/>
      <c r="F35" s="13"/>
      <c r="G35" s="13"/>
      <c r="H35" s="13"/>
      <c r="I35" s="13"/>
      <c r="J35" s="13"/>
      <c r="K35" s="14"/>
      <c r="L35" s="13"/>
      <c r="M35" s="13"/>
      <c r="N35" s="13"/>
      <c r="O35" s="13"/>
      <c r="P35" s="13"/>
      <c r="Q35" s="13"/>
      <c r="R35" s="13"/>
      <c r="S35" s="13"/>
      <c r="T35" s="13"/>
      <c r="U35" s="14"/>
    </row>
    <row r="39" spans="1:21" ht="15.75" thickBot="1" x14ac:dyDescent="0.3"/>
    <row r="40" spans="1:21" x14ac:dyDescent="0.25">
      <c r="A40" s="5"/>
      <c r="B40" s="5" t="s">
        <v>56</v>
      </c>
      <c r="C40" s="7"/>
      <c r="D40" s="7"/>
      <c r="E40" s="7"/>
      <c r="F40" s="5" t="s">
        <v>58</v>
      </c>
      <c r="G40" s="7"/>
      <c r="H40" s="7"/>
      <c r="I40" s="8"/>
      <c r="K40" s="5"/>
      <c r="L40" s="5" t="s">
        <v>56</v>
      </c>
      <c r="M40" s="7"/>
      <c r="N40" s="7"/>
      <c r="O40" s="7"/>
      <c r="P40" s="6"/>
      <c r="Q40" s="5" t="s">
        <v>58</v>
      </c>
      <c r="R40" s="7"/>
      <c r="S40" s="7"/>
      <c r="T40" s="7"/>
      <c r="U40" s="8"/>
    </row>
    <row r="41" spans="1:21" x14ac:dyDescent="0.25">
      <c r="A41" s="9" t="s">
        <v>165</v>
      </c>
      <c r="B41" s="9" t="s">
        <v>84</v>
      </c>
      <c r="C41" s="3" t="s">
        <v>163</v>
      </c>
      <c r="D41" s="4"/>
      <c r="E41" s="4"/>
      <c r="F41" s="9" t="s">
        <v>84</v>
      </c>
      <c r="G41" s="3" t="s">
        <v>163</v>
      </c>
      <c r="H41" s="4"/>
      <c r="I41" s="10"/>
      <c r="K41" s="9" t="s">
        <v>81</v>
      </c>
      <c r="L41" s="9"/>
      <c r="M41" s="3" t="s">
        <v>83</v>
      </c>
      <c r="N41" s="3"/>
      <c r="O41" s="3" t="s">
        <v>82</v>
      </c>
      <c r="P41" s="3"/>
      <c r="Q41" s="9"/>
      <c r="R41" s="3" t="s">
        <v>83</v>
      </c>
      <c r="S41" s="3"/>
      <c r="T41" s="3" t="s">
        <v>82</v>
      </c>
      <c r="U41" s="11"/>
    </row>
    <row r="42" spans="1:21" ht="15.75" thickBot="1" x14ac:dyDescent="0.3">
      <c r="A42" s="12" t="s">
        <v>57</v>
      </c>
      <c r="B42" s="17"/>
      <c r="C42" s="15" t="s">
        <v>54</v>
      </c>
      <c r="D42" s="15" t="s">
        <v>55</v>
      </c>
      <c r="E42" s="15" t="s">
        <v>77</v>
      </c>
      <c r="F42" s="17"/>
      <c r="G42" s="15" t="s">
        <v>54</v>
      </c>
      <c r="H42" s="15" t="s">
        <v>55</v>
      </c>
      <c r="I42" s="16" t="s">
        <v>77</v>
      </c>
      <c r="K42" s="12" t="s">
        <v>57</v>
      </c>
      <c r="L42" s="12" t="s">
        <v>84</v>
      </c>
      <c r="M42" s="15" t="s">
        <v>55</v>
      </c>
      <c r="N42" s="15" t="s">
        <v>77</v>
      </c>
      <c r="O42" s="15" t="s">
        <v>55</v>
      </c>
      <c r="P42" s="15" t="s">
        <v>77</v>
      </c>
      <c r="Q42" s="12" t="s">
        <v>84</v>
      </c>
      <c r="R42" s="15" t="s">
        <v>55</v>
      </c>
      <c r="S42" s="15" t="s">
        <v>77</v>
      </c>
      <c r="T42" s="15" t="s">
        <v>55</v>
      </c>
      <c r="U42" s="16" t="s">
        <v>77</v>
      </c>
    </row>
    <row r="43" spans="1:21" x14ac:dyDescent="0.25">
      <c r="A43" s="9" t="s">
        <v>0</v>
      </c>
      <c r="B43" s="18">
        <v>4</v>
      </c>
      <c r="C43" s="4">
        <v>2</v>
      </c>
      <c r="D43" s="4">
        <v>2</v>
      </c>
      <c r="E43" s="4">
        <v>2</v>
      </c>
      <c r="F43" s="18">
        <v>3</v>
      </c>
      <c r="G43" s="4">
        <v>2</v>
      </c>
      <c r="H43" s="4">
        <v>2</v>
      </c>
      <c r="I43" s="10">
        <v>2</v>
      </c>
      <c r="K43" s="9" t="s">
        <v>0</v>
      </c>
      <c r="L43" s="18">
        <v>4</v>
      </c>
      <c r="M43" s="4">
        <f>'Linear Programming Model'!R3</f>
        <v>0.12</v>
      </c>
      <c r="N43" s="4" cm="1">
        <f t="array" ref="N43:N60">'Genetic Algorithm'!Q3:Q20</f>
        <v>25.829447746276799</v>
      </c>
      <c r="O43" s="4" cm="1">
        <f t="array" ref="O43:O60">'Linear Programming Model'!S3:S20</f>
        <v>0.01</v>
      </c>
      <c r="P43" s="4" cm="1">
        <f t="array" ref="P43:P60">'Genetic Algorithm'!R3:R20</f>
        <v>0.01</v>
      </c>
      <c r="Q43" s="18">
        <v>3</v>
      </c>
      <c r="R43" s="4" cm="1">
        <f t="array" ref="R43:R60">'Linear Programming Model'!U3:U20</f>
        <v>0.06</v>
      </c>
      <c r="S43" s="4" cm="1">
        <f t="array" ref="S43:S60">'Genetic Algorithm'!T3:T20</f>
        <v>18.8102688789367</v>
      </c>
      <c r="T43" s="45" cm="1">
        <f t="array" ref="T43:T60">'Linear Programming Model'!V3:V20</f>
        <v>0.01</v>
      </c>
      <c r="U43" s="46" cm="1">
        <f t="array" ref="U43:U60">'Genetic Algorithm'!U3:U20</f>
        <v>0.01</v>
      </c>
    </row>
    <row r="44" spans="1:21" x14ac:dyDescent="0.25">
      <c r="A44" s="9" t="s">
        <v>1</v>
      </c>
      <c r="B44" s="18">
        <v>3</v>
      </c>
      <c r="C44" s="4">
        <v>2</v>
      </c>
      <c r="D44" s="4">
        <v>2</v>
      </c>
      <c r="E44" s="4">
        <v>2</v>
      </c>
      <c r="F44" s="18">
        <v>4</v>
      </c>
      <c r="G44" s="21">
        <v>3</v>
      </c>
      <c r="H44" s="21">
        <v>2</v>
      </c>
      <c r="I44" s="22">
        <v>3</v>
      </c>
      <c r="K44" s="9" t="s">
        <v>1</v>
      </c>
      <c r="L44" s="18">
        <v>3</v>
      </c>
      <c r="M44" s="4">
        <f>'Linear Programming Model'!R4</f>
        <v>7.0000000000000007E-2</v>
      </c>
      <c r="N44" s="4">
        <v>16.699277877807599</v>
      </c>
      <c r="O44" s="4">
        <v>0.01</v>
      </c>
      <c r="P44" s="4">
        <v>0.01</v>
      </c>
      <c r="Q44" s="18">
        <v>4</v>
      </c>
      <c r="R44" s="4">
        <v>0.13</v>
      </c>
      <c r="S44" s="45">
        <v>19.936540365219098</v>
      </c>
      <c r="T44" s="45">
        <v>0.01</v>
      </c>
      <c r="U44" s="46">
        <v>0.01</v>
      </c>
    </row>
    <row r="45" spans="1:21" x14ac:dyDescent="0.25">
      <c r="A45" s="9" t="s">
        <v>2</v>
      </c>
      <c r="B45" s="18">
        <v>3</v>
      </c>
      <c r="C45" s="4">
        <v>3</v>
      </c>
      <c r="D45" s="4">
        <v>3</v>
      </c>
      <c r="E45" s="4">
        <v>3</v>
      </c>
      <c r="F45" s="18">
        <v>3</v>
      </c>
      <c r="G45" s="4">
        <v>2</v>
      </c>
      <c r="H45" s="4">
        <v>2</v>
      </c>
      <c r="I45" s="10">
        <v>2</v>
      </c>
      <c r="K45" s="9" t="s">
        <v>2</v>
      </c>
      <c r="L45" s="18">
        <v>3</v>
      </c>
      <c r="M45" s="4">
        <f>'Linear Programming Model'!R5</f>
        <v>0.06</v>
      </c>
      <c r="N45" s="4">
        <v>17.205449342727601</v>
      </c>
      <c r="O45" s="4">
        <v>0.01</v>
      </c>
      <c r="P45" s="4">
        <v>0.01</v>
      </c>
      <c r="Q45" s="18">
        <v>3</v>
      </c>
      <c r="R45" s="4">
        <v>7.0000000000000007E-2</v>
      </c>
      <c r="S45" s="4">
        <v>24.161933422088602</v>
      </c>
      <c r="T45" s="45">
        <v>0.01</v>
      </c>
      <c r="U45" s="46">
        <v>0.01</v>
      </c>
    </row>
    <row r="46" spans="1:21" x14ac:dyDescent="0.25">
      <c r="A46" s="9" t="s">
        <v>3</v>
      </c>
      <c r="B46" s="18">
        <v>4</v>
      </c>
      <c r="C46" s="4">
        <v>2</v>
      </c>
      <c r="D46" s="4">
        <v>2</v>
      </c>
      <c r="E46" s="4">
        <v>2</v>
      </c>
      <c r="F46" s="18">
        <v>3</v>
      </c>
      <c r="G46" s="4">
        <v>2</v>
      </c>
      <c r="H46" s="4">
        <v>2</v>
      </c>
      <c r="I46" s="10">
        <v>2</v>
      </c>
      <c r="K46" s="9" t="s">
        <v>3</v>
      </c>
      <c r="L46" s="18">
        <v>4</v>
      </c>
      <c r="M46" s="4">
        <f>'Linear Programming Model'!R6</f>
        <v>0.16</v>
      </c>
      <c r="N46" s="4">
        <v>37.480435132980297</v>
      </c>
      <c r="O46" s="4">
        <v>0.01</v>
      </c>
      <c r="P46" s="4">
        <v>0.01</v>
      </c>
      <c r="Q46" s="18">
        <v>3</v>
      </c>
      <c r="R46" s="4">
        <v>0.05</v>
      </c>
      <c r="S46" s="4">
        <v>24.857803583145099</v>
      </c>
      <c r="T46" s="4">
        <v>0.01</v>
      </c>
      <c r="U46" s="10">
        <v>0.01</v>
      </c>
    </row>
    <row r="47" spans="1:21" x14ac:dyDescent="0.25">
      <c r="A47" s="9" t="s">
        <v>4</v>
      </c>
      <c r="B47" s="18">
        <v>3</v>
      </c>
      <c r="C47" s="4">
        <v>2</v>
      </c>
      <c r="D47" s="4">
        <v>2</v>
      </c>
      <c r="E47" s="4">
        <v>2</v>
      </c>
      <c r="F47" s="18">
        <v>4</v>
      </c>
      <c r="G47" s="4">
        <v>2</v>
      </c>
      <c r="H47" s="4">
        <v>2</v>
      </c>
      <c r="I47" s="10">
        <v>2</v>
      </c>
      <c r="K47" s="9" t="s">
        <v>4</v>
      </c>
      <c r="L47" s="18">
        <v>3</v>
      </c>
      <c r="M47" s="4">
        <f>'Linear Programming Model'!R7</f>
        <v>7.0000000000000007E-2</v>
      </c>
      <c r="N47" s="4">
        <v>26.019586324691701</v>
      </c>
      <c r="O47" s="4">
        <v>0.01</v>
      </c>
      <c r="P47" s="4">
        <v>0.01</v>
      </c>
      <c r="Q47" s="18">
        <v>4</v>
      </c>
      <c r="R47" s="4">
        <v>0.08</v>
      </c>
      <c r="S47" s="4">
        <v>26.070387601852399</v>
      </c>
      <c r="T47" s="4">
        <v>0.01</v>
      </c>
      <c r="U47" s="10">
        <v>0.01</v>
      </c>
    </row>
    <row r="48" spans="1:21" x14ac:dyDescent="0.25">
      <c r="A48" s="9" t="s">
        <v>5</v>
      </c>
      <c r="B48" s="18">
        <v>3</v>
      </c>
      <c r="C48" s="4">
        <v>2</v>
      </c>
      <c r="D48" s="4">
        <v>2</v>
      </c>
      <c r="E48" s="4">
        <v>2</v>
      </c>
      <c r="F48" s="18">
        <v>3</v>
      </c>
      <c r="G48" s="4">
        <v>2</v>
      </c>
      <c r="H48" s="4">
        <v>2</v>
      </c>
      <c r="I48" s="10">
        <v>2</v>
      </c>
      <c r="K48" s="9" t="s">
        <v>5</v>
      </c>
      <c r="L48" s="18">
        <v>3</v>
      </c>
      <c r="M48" s="4">
        <f>'Linear Programming Model'!R8</f>
        <v>0.08</v>
      </c>
      <c r="N48" s="4">
        <v>24.5191442966461</v>
      </c>
      <c r="O48" s="4">
        <v>0.01</v>
      </c>
      <c r="P48" s="4">
        <v>0.01</v>
      </c>
      <c r="Q48" s="18">
        <v>3</v>
      </c>
      <c r="R48" s="4">
        <v>0.06</v>
      </c>
      <c r="S48" s="4">
        <v>24.376195669174098</v>
      </c>
      <c r="T48" s="4">
        <v>0.01</v>
      </c>
      <c r="U48" s="10">
        <v>0.01</v>
      </c>
    </row>
    <row r="49" spans="1:21" x14ac:dyDescent="0.25">
      <c r="A49" s="9" t="s">
        <v>6</v>
      </c>
      <c r="B49" s="18">
        <v>6</v>
      </c>
      <c r="C49" s="4">
        <v>3</v>
      </c>
      <c r="D49" s="4">
        <v>3</v>
      </c>
      <c r="E49" s="4">
        <v>3</v>
      </c>
      <c r="F49" s="18">
        <v>5</v>
      </c>
      <c r="G49" s="4">
        <v>2</v>
      </c>
      <c r="H49" s="4">
        <v>2</v>
      </c>
      <c r="I49" s="10">
        <v>2</v>
      </c>
      <c r="K49" s="9" t="s">
        <v>6</v>
      </c>
      <c r="L49" s="18">
        <v>6</v>
      </c>
      <c r="M49" s="4">
        <f>'Linear Programming Model'!R9</f>
        <v>0.64</v>
      </c>
      <c r="N49" s="4">
        <v>59.158673286437903</v>
      </c>
      <c r="O49" s="4">
        <v>0.02</v>
      </c>
      <c r="P49" s="4">
        <v>0.01</v>
      </c>
      <c r="Q49" s="18">
        <v>5</v>
      </c>
      <c r="R49" s="4">
        <v>0.18</v>
      </c>
      <c r="S49" s="4">
        <v>30.176820039749099</v>
      </c>
      <c r="T49" s="19">
        <v>0.02</v>
      </c>
      <c r="U49" s="24">
        <v>0.01</v>
      </c>
    </row>
    <row r="50" spans="1:21" x14ac:dyDescent="0.25">
      <c r="A50" s="9" t="s">
        <v>7</v>
      </c>
      <c r="B50" s="18">
        <v>5</v>
      </c>
      <c r="C50" s="4">
        <v>2</v>
      </c>
      <c r="D50" s="4">
        <v>2</v>
      </c>
      <c r="E50" s="4">
        <v>2</v>
      </c>
      <c r="F50" s="18">
        <v>6</v>
      </c>
      <c r="G50" s="4">
        <v>3</v>
      </c>
      <c r="H50" s="4">
        <v>3</v>
      </c>
      <c r="I50" s="10">
        <v>3</v>
      </c>
      <c r="K50" s="9" t="s">
        <v>7</v>
      </c>
      <c r="L50" s="18">
        <v>5</v>
      </c>
      <c r="M50" s="4">
        <f>'Linear Programming Model'!R10</f>
        <v>0.21</v>
      </c>
      <c r="N50" s="4">
        <v>25.874504327774002</v>
      </c>
      <c r="O50" s="4">
        <v>0.02</v>
      </c>
      <c r="P50" s="4">
        <v>0.01</v>
      </c>
      <c r="Q50" s="18">
        <v>6</v>
      </c>
      <c r="R50" s="4">
        <v>0.41</v>
      </c>
      <c r="S50" s="4">
        <v>37.622814178466797</v>
      </c>
      <c r="T50" s="19">
        <v>0.02</v>
      </c>
      <c r="U50" s="24">
        <v>0.01</v>
      </c>
    </row>
    <row r="51" spans="1:21" x14ac:dyDescent="0.25">
      <c r="A51" s="9" t="s">
        <v>28</v>
      </c>
      <c r="B51" s="18">
        <v>6</v>
      </c>
      <c r="C51" s="21">
        <v>3</v>
      </c>
      <c r="D51" s="21">
        <v>2</v>
      </c>
      <c r="E51" s="21">
        <v>3</v>
      </c>
      <c r="F51" s="18">
        <v>6</v>
      </c>
      <c r="G51" s="4">
        <v>2</v>
      </c>
      <c r="H51" s="4">
        <v>2</v>
      </c>
      <c r="I51" s="10">
        <v>2</v>
      </c>
      <c r="K51" s="9" t="s">
        <v>28</v>
      </c>
      <c r="L51" s="18">
        <v>6</v>
      </c>
      <c r="M51" s="4">
        <f>'Linear Programming Model'!R11</f>
        <v>0.3</v>
      </c>
      <c r="N51" s="4">
        <v>48.525865077972398</v>
      </c>
      <c r="O51" s="4">
        <v>0.02</v>
      </c>
      <c r="P51" s="4">
        <v>0.01</v>
      </c>
      <c r="Q51" s="18">
        <v>6</v>
      </c>
      <c r="R51" s="4">
        <v>0.33</v>
      </c>
      <c r="S51" s="4">
        <v>57.959105253219597</v>
      </c>
      <c r="T51" s="19">
        <v>0.02</v>
      </c>
      <c r="U51" s="24">
        <v>0.02</v>
      </c>
    </row>
    <row r="52" spans="1:21" x14ac:dyDescent="0.25">
      <c r="A52" s="9" t="s">
        <v>31</v>
      </c>
      <c r="B52" s="18">
        <v>6</v>
      </c>
      <c r="C52" s="21">
        <v>3</v>
      </c>
      <c r="D52" s="21">
        <v>2</v>
      </c>
      <c r="E52" s="21">
        <v>3</v>
      </c>
      <c r="F52" s="18">
        <v>5</v>
      </c>
      <c r="G52" s="4">
        <v>2</v>
      </c>
      <c r="H52" s="4">
        <v>2</v>
      </c>
      <c r="I52" s="10">
        <v>2</v>
      </c>
      <c r="K52" s="9" t="s">
        <v>31</v>
      </c>
      <c r="L52" s="18">
        <v>6</v>
      </c>
      <c r="M52" s="4">
        <f>'Linear Programming Model'!R12</f>
        <v>0.48</v>
      </c>
      <c r="N52" s="4">
        <v>59.285370588302598</v>
      </c>
      <c r="O52" s="4">
        <v>0.02</v>
      </c>
      <c r="P52" s="4">
        <v>0.01</v>
      </c>
      <c r="Q52" s="18">
        <v>5</v>
      </c>
      <c r="R52" s="4">
        <v>0.21</v>
      </c>
      <c r="S52" s="4">
        <v>40.134951353073099</v>
      </c>
      <c r="T52" s="19">
        <v>0.02</v>
      </c>
      <c r="U52" s="24">
        <v>0.01</v>
      </c>
    </row>
    <row r="53" spans="1:21" x14ac:dyDescent="0.25">
      <c r="A53" s="9" t="s">
        <v>8</v>
      </c>
      <c r="B53" s="18">
        <v>5</v>
      </c>
      <c r="C53" s="4">
        <v>2</v>
      </c>
      <c r="D53" s="4">
        <v>2</v>
      </c>
      <c r="E53" s="4">
        <v>2</v>
      </c>
      <c r="F53" s="18">
        <v>6</v>
      </c>
      <c r="G53" s="4">
        <v>3</v>
      </c>
      <c r="H53" s="4">
        <v>3</v>
      </c>
      <c r="I53" s="10">
        <v>3</v>
      </c>
      <c r="K53" s="9" t="s">
        <v>8</v>
      </c>
      <c r="L53" s="18">
        <v>5</v>
      </c>
      <c r="M53" s="4">
        <f>'Linear Programming Model'!R13</f>
        <v>0.31</v>
      </c>
      <c r="N53" s="4">
        <v>41.743326663970898</v>
      </c>
      <c r="O53" s="4">
        <v>0.02</v>
      </c>
      <c r="P53" s="4">
        <v>0.01</v>
      </c>
      <c r="Q53" s="18">
        <v>6</v>
      </c>
      <c r="R53" s="4">
        <v>0.72</v>
      </c>
      <c r="S53" s="4">
        <v>31.654180765151899</v>
      </c>
      <c r="T53" s="19">
        <v>0.02</v>
      </c>
      <c r="U53" s="24">
        <v>0.01</v>
      </c>
    </row>
    <row r="54" spans="1:21" x14ac:dyDescent="0.25">
      <c r="A54" s="9" t="s">
        <v>9</v>
      </c>
      <c r="B54" s="18">
        <v>6</v>
      </c>
      <c r="C54" s="21">
        <v>2</v>
      </c>
      <c r="D54" s="21">
        <v>2</v>
      </c>
      <c r="E54" s="21">
        <v>3</v>
      </c>
      <c r="F54" s="18">
        <v>6</v>
      </c>
      <c r="G54" s="4">
        <v>2</v>
      </c>
      <c r="H54" s="4">
        <v>2</v>
      </c>
      <c r="I54" s="10">
        <v>2</v>
      </c>
      <c r="K54" s="9" t="s">
        <v>9</v>
      </c>
      <c r="L54" s="18">
        <v>6</v>
      </c>
      <c r="M54" s="4">
        <f>'Linear Programming Model'!R14</f>
        <v>0.32</v>
      </c>
      <c r="N54" s="4">
        <v>42.669860363006499</v>
      </c>
      <c r="O54" s="4">
        <v>0.02</v>
      </c>
      <c r="P54" s="4">
        <v>0.01</v>
      </c>
      <c r="Q54" s="18">
        <v>6</v>
      </c>
      <c r="R54" s="4">
        <v>0.2</v>
      </c>
      <c r="S54" s="4">
        <v>52.223393917083698</v>
      </c>
      <c r="T54" s="19">
        <v>0.02</v>
      </c>
      <c r="U54" s="24">
        <v>0.01</v>
      </c>
    </row>
    <row r="55" spans="1:21" x14ac:dyDescent="0.25">
      <c r="A55" s="9" t="s">
        <v>38</v>
      </c>
      <c r="B55" s="18">
        <v>9</v>
      </c>
      <c r="C55" s="4"/>
      <c r="D55" s="19">
        <v>2</v>
      </c>
      <c r="E55" s="19">
        <v>2</v>
      </c>
      <c r="F55" s="42">
        <v>8</v>
      </c>
      <c r="G55" s="4"/>
      <c r="H55" s="19">
        <v>2</v>
      </c>
      <c r="I55" s="10">
        <v>2</v>
      </c>
      <c r="K55" s="9" t="s">
        <v>38</v>
      </c>
      <c r="L55" s="18">
        <v>9</v>
      </c>
      <c r="M55" s="4">
        <f>'Linear Programming Model'!R15</f>
        <v>14.11</v>
      </c>
      <c r="N55" s="4">
        <v>69.881041049957204</v>
      </c>
      <c r="O55" s="4">
        <v>2.59</v>
      </c>
      <c r="P55" s="4">
        <v>0.02</v>
      </c>
      <c r="Q55" s="42">
        <v>8</v>
      </c>
      <c r="R55" s="4">
        <v>0.79</v>
      </c>
      <c r="S55" s="4">
        <v>68.765619039535494</v>
      </c>
      <c r="T55" s="19">
        <v>0.02</v>
      </c>
      <c r="U55" s="10">
        <v>0.02</v>
      </c>
    </row>
    <row r="56" spans="1:21" x14ac:dyDescent="0.25">
      <c r="A56" s="9" t="s">
        <v>41</v>
      </c>
      <c r="B56" s="18">
        <v>8</v>
      </c>
      <c r="C56" s="4"/>
      <c r="D56" s="19">
        <v>2</v>
      </c>
      <c r="E56" s="19">
        <v>2</v>
      </c>
      <c r="F56" s="42">
        <v>9</v>
      </c>
      <c r="G56" s="4"/>
      <c r="H56" s="21">
        <v>3</v>
      </c>
      <c r="I56" s="22">
        <v>2</v>
      </c>
      <c r="K56" s="9" t="s">
        <v>41</v>
      </c>
      <c r="L56" s="18">
        <v>8</v>
      </c>
      <c r="M56" s="4">
        <f>'Linear Programming Model'!R16</f>
        <v>7.93</v>
      </c>
      <c r="N56" s="4">
        <v>77.164185047149601</v>
      </c>
      <c r="O56" s="4">
        <v>0.02</v>
      </c>
      <c r="P56" s="4">
        <v>0.02</v>
      </c>
      <c r="Q56" s="42">
        <v>9</v>
      </c>
      <c r="R56" s="4">
        <v>7.05</v>
      </c>
      <c r="S56" s="4">
        <v>77.774445772171006</v>
      </c>
      <c r="T56" s="19">
        <v>0.02</v>
      </c>
      <c r="U56" s="10">
        <v>0.02</v>
      </c>
    </row>
    <row r="57" spans="1:21" x14ac:dyDescent="0.25">
      <c r="A57" s="9" t="s">
        <v>43</v>
      </c>
      <c r="B57" s="18">
        <v>9</v>
      </c>
      <c r="C57" s="4"/>
      <c r="D57" s="19">
        <v>3</v>
      </c>
      <c r="E57" s="19">
        <v>3</v>
      </c>
      <c r="F57" s="42">
        <v>9</v>
      </c>
      <c r="G57" s="4"/>
      <c r="H57" s="19">
        <v>2</v>
      </c>
      <c r="I57" s="10">
        <v>2</v>
      </c>
      <c r="K57" s="9" t="s">
        <v>43</v>
      </c>
      <c r="L57" s="18">
        <v>9</v>
      </c>
      <c r="M57" s="4">
        <f>'Linear Programming Model'!R17</f>
        <v>49.27</v>
      </c>
      <c r="N57" s="4">
        <v>62.325149059295597</v>
      </c>
      <c r="O57" s="4">
        <v>15.64</v>
      </c>
      <c r="P57" s="4">
        <v>0.02</v>
      </c>
      <c r="Q57" s="42">
        <v>9</v>
      </c>
      <c r="R57" s="4">
        <v>16.850000000000001</v>
      </c>
      <c r="S57" s="4">
        <v>77.471128940582204</v>
      </c>
      <c r="T57" s="4">
        <v>0.02</v>
      </c>
      <c r="U57" s="10">
        <v>0.02</v>
      </c>
    </row>
    <row r="58" spans="1:21" x14ac:dyDescent="0.25">
      <c r="A58" s="9" t="s">
        <v>46</v>
      </c>
      <c r="B58" s="18">
        <v>9</v>
      </c>
      <c r="C58" s="4"/>
      <c r="D58" s="21">
        <v>3</v>
      </c>
      <c r="E58" s="21">
        <v>2</v>
      </c>
      <c r="F58" s="42">
        <v>8</v>
      </c>
      <c r="G58" s="4"/>
      <c r="H58" s="19">
        <v>2</v>
      </c>
      <c r="I58" s="10">
        <v>2</v>
      </c>
      <c r="K58" s="9" t="s">
        <v>46</v>
      </c>
      <c r="L58" s="18">
        <v>9</v>
      </c>
      <c r="M58" s="4">
        <f>'Linear Programming Model'!R18</f>
        <v>60.07</v>
      </c>
      <c r="N58" s="4">
        <v>89.901393175125094</v>
      </c>
      <c r="O58" s="4">
        <v>14.81</v>
      </c>
      <c r="P58" s="4">
        <v>0.02</v>
      </c>
      <c r="Q58" s="42">
        <v>8</v>
      </c>
      <c r="R58" s="4">
        <v>5.07</v>
      </c>
      <c r="S58" s="4">
        <v>71.265914440155001</v>
      </c>
      <c r="T58" s="4">
        <v>0.02</v>
      </c>
      <c r="U58" s="10">
        <v>0.02</v>
      </c>
    </row>
    <row r="59" spans="1:21" x14ac:dyDescent="0.25">
      <c r="A59" s="9" t="s">
        <v>49</v>
      </c>
      <c r="B59" s="18">
        <v>8</v>
      </c>
      <c r="C59" s="4"/>
      <c r="D59" s="19">
        <v>2</v>
      </c>
      <c r="E59" s="19">
        <v>2</v>
      </c>
      <c r="F59" s="42">
        <v>9</v>
      </c>
      <c r="G59" s="4"/>
      <c r="H59" s="19">
        <v>2</v>
      </c>
      <c r="I59" s="10">
        <v>2</v>
      </c>
      <c r="K59" s="9" t="s">
        <v>49</v>
      </c>
      <c r="L59" s="18">
        <v>8</v>
      </c>
      <c r="M59" s="4">
        <f>'Linear Programming Model'!R19</f>
        <v>3.38</v>
      </c>
      <c r="N59" s="4">
        <v>77.952114820480304</v>
      </c>
      <c r="O59" s="4">
        <v>0.02</v>
      </c>
      <c r="P59" s="4">
        <v>0.02</v>
      </c>
      <c r="Q59" s="42">
        <v>9</v>
      </c>
      <c r="R59" s="4">
        <v>2.2400000000000002</v>
      </c>
      <c r="S59" s="4">
        <v>80.434260368347097</v>
      </c>
      <c r="T59" s="4">
        <v>0.02</v>
      </c>
      <c r="U59" s="10">
        <v>0.02</v>
      </c>
    </row>
    <row r="60" spans="1:21" ht="15.75" thickBot="1" x14ac:dyDescent="0.3">
      <c r="A60" s="12" t="s">
        <v>51</v>
      </c>
      <c r="B60" s="17">
        <v>9</v>
      </c>
      <c r="C60" s="13"/>
      <c r="D60" s="20">
        <v>3</v>
      </c>
      <c r="E60" s="20">
        <v>3</v>
      </c>
      <c r="F60" s="43">
        <v>9</v>
      </c>
      <c r="G60" s="13"/>
      <c r="H60" s="20">
        <v>2</v>
      </c>
      <c r="I60" s="14">
        <v>2</v>
      </c>
      <c r="K60" s="12" t="s">
        <v>51</v>
      </c>
      <c r="L60" s="17">
        <v>9</v>
      </c>
      <c r="M60" s="13">
        <f>'Linear Programming Model'!R20</f>
        <v>25.52</v>
      </c>
      <c r="N60" s="13">
        <v>86.299473047256399</v>
      </c>
      <c r="O60" s="13">
        <v>6.17</v>
      </c>
      <c r="P60" s="13">
        <v>0.02</v>
      </c>
      <c r="Q60" s="43">
        <v>9</v>
      </c>
      <c r="R60" s="13">
        <v>2.92</v>
      </c>
      <c r="S60" s="13">
        <v>71.391469240188599</v>
      </c>
      <c r="T60" s="13">
        <v>0.02</v>
      </c>
      <c r="U60" s="14">
        <v>0.02</v>
      </c>
    </row>
    <row r="61" spans="1:21" x14ac:dyDescent="0.25">
      <c r="A61" s="39" t="s">
        <v>170</v>
      </c>
      <c r="B61" s="47"/>
      <c r="C61" s="7"/>
      <c r="D61" s="7"/>
      <c r="E61" s="7"/>
      <c r="F61" s="47"/>
      <c r="G61" s="7"/>
      <c r="H61" s="7"/>
      <c r="I61" s="8"/>
      <c r="K61" s="39" t="s">
        <v>170</v>
      </c>
      <c r="L61" s="47"/>
      <c r="M61" s="7"/>
      <c r="N61" s="7"/>
      <c r="O61" s="7"/>
      <c r="P61" s="7"/>
      <c r="Q61" s="47"/>
      <c r="R61" s="7"/>
      <c r="S61" s="7"/>
      <c r="T61" s="7"/>
      <c r="U61" s="8"/>
    </row>
    <row r="62" spans="1:21" x14ac:dyDescent="0.25">
      <c r="A62" s="40" t="s">
        <v>171</v>
      </c>
      <c r="B62" s="18"/>
      <c r="C62" s="4"/>
      <c r="D62" s="4"/>
      <c r="E62" s="4"/>
      <c r="F62" s="18"/>
      <c r="G62" s="4"/>
      <c r="H62" s="4"/>
      <c r="I62" s="10"/>
      <c r="K62" s="40" t="s">
        <v>171</v>
      </c>
      <c r="L62" s="18"/>
      <c r="M62" s="4"/>
      <c r="N62" s="4"/>
      <c r="O62" s="4"/>
      <c r="P62" s="4"/>
      <c r="Q62" s="18"/>
      <c r="R62" s="4"/>
      <c r="S62" s="4"/>
      <c r="T62" s="4"/>
      <c r="U62" s="10"/>
    </row>
    <row r="63" spans="1:21" x14ac:dyDescent="0.25">
      <c r="A63" s="40" t="s">
        <v>172</v>
      </c>
      <c r="B63" s="18"/>
      <c r="C63" s="4"/>
      <c r="D63" s="4"/>
      <c r="E63" s="4"/>
      <c r="F63" s="18"/>
      <c r="G63" s="4"/>
      <c r="H63" s="4"/>
      <c r="I63" s="10"/>
      <c r="K63" s="40" t="s">
        <v>172</v>
      </c>
      <c r="L63" s="18"/>
      <c r="M63" s="4"/>
      <c r="N63" s="4"/>
      <c r="O63" s="4"/>
      <c r="P63" s="4"/>
      <c r="Q63" s="18"/>
      <c r="R63" s="4"/>
      <c r="S63" s="4"/>
      <c r="T63" s="4"/>
      <c r="U63" s="10"/>
    </row>
    <row r="64" spans="1:21" x14ac:dyDescent="0.25">
      <c r="A64" s="40" t="s">
        <v>173</v>
      </c>
      <c r="B64" s="18"/>
      <c r="C64" s="4"/>
      <c r="D64" s="4"/>
      <c r="E64" s="4"/>
      <c r="F64" s="18"/>
      <c r="G64" s="4"/>
      <c r="H64" s="4"/>
      <c r="I64" s="10"/>
      <c r="K64" s="40" t="s">
        <v>173</v>
      </c>
      <c r="L64" s="18"/>
      <c r="M64" s="4"/>
      <c r="N64" s="4"/>
      <c r="O64" s="4"/>
      <c r="P64" s="4"/>
      <c r="Q64" s="18"/>
      <c r="R64" s="4"/>
      <c r="S64" s="4"/>
      <c r="T64" s="4"/>
      <c r="U64" s="10"/>
    </row>
    <row r="65" spans="1:21" x14ac:dyDescent="0.25">
      <c r="A65" s="40" t="s">
        <v>174</v>
      </c>
      <c r="B65" s="18"/>
      <c r="C65" s="4"/>
      <c r="D65" s="4"/>
      <c r="E65" s="4"/>
      <c r="F65" s="18"/>
      <c r="G65" s="4"/>
      <c r="H65" s="4"/>
      <c r="I65" s="10"/>
      <c r="K65" s="40" t="s">
        <v>174</v>
      </c>
      <c r="L65" s="18"/>
      <c r="M65" s="4"/>
      <c r="N65" s="4"/>
      <c r="O65" s="4"/>
      <c r="P65" s="4"/>
      <c r="Q65" s="18"/>
      <c r="R65" s="4"/>
      <c r="S65" s="4"/>
      <c r="T65" s="4"/>
      <c r="U65" s="10"/>
    </row>
    <row r="66" spans="1:21" x14ac:dyDescent="0.25">
      <c r="A66" s="40" t="s">
        <v>175</v>
      </c>
      <c r="B66" s="18"/>
      <c r="C66" s="4"/>
      <c r="D66" s="4"/>
      <c r="E66" s="4"/>
      <c r="F66" s="18"/>
      <c r="G66" s="4"/>
      <c r="H66" s="4"/>
      <c r="I66" s="10"/>
      <c r="K66" s="40" t="s">
        <v>175</v>
      </c>
      <c r="L66" s="18"/>
      <c r="M66" s="4"/>
      <c r="N66" s="4"/>
      <c r="O66" s="4"/>
      <c r="P66" s="4"/>
      <c r="Q66" s="18"/>
      <c r="R66" s="4"/>
      <c r="S66" s="4"/>
      <c r="T66" s="4"/>
      <c r="U66" s="10"/>
    </row>
    <row r="67" spans="1:21" x14ac:dyDescent="0.25">
      <c r="A67" s="40" t="s">
        <v>176</v>
      </c>
      <c r="B67" s="18"/>
      <c r="C67" s="4"/>
      <c r="D67" s="4"/>
      <c r="E67" s="4"/>
      <c r="F67" s="18"/>
      <c r="G67" s="4"/>
      <c r="H67" s="4"/>
      <c r="I67" s="10"/>
      <c r="K67" s="40" t="s">
        <v>176</v>
      </c>
      <c r="L67" s="18"/>
      <c r="M67" s="4"/>
      <c r="N67" s="4"/>
      <c r="O67" s="4"/>
      <c r="P67" s="4"/>
      <c r="Q67" s="18"/>
      <c r="R67" s="4"/>
      <c r="S67" s="4"/>
      <c r="T67" s="4"/>
      <c r="U67" s="10"/>
    </row>
    <row r="68" spans="1:21" x14ac:dyDescent="0.25">
      <c r="A68" s="40" t="s">
        <v>177</v>
      </c>
      <c r="B68" s="18"/>
      <c r="C68" s="4"/>
      <c r="D68" s="4"/>
      <c r="E68" s="4"/>
      <c r="F68" s="18"/>
      <c r="G68" s="4"/>
      <c r="H68" s="4"/>
      <c r="I68" s="10"/>
      <c r="K68" s="40" t="s">
        <v>177</v>
      </c>
      <c r="L68" s="18"/>
      <c r="M68" s="4"/>
      <c r="N68" s="4"/>
      <c r="O68" s="4"/>
      <c r="P68" s="4"/>
      <c r="Q68" s="18"/>
      <c r="R68" s="4"/>
      <c r="S68" s="4"/>
      <c r="T68" s="4"/>
      <c r="U68" s="10"/>
    </row>
    <row r="69" spans="1:21" x14ac:dyDescent="0.25">
      <c r="A69" s="40" t="s">
        <v>178</v>
      </c>
      <c r="B69" s="18"/>
      <c r="C69" s="4"/>
      <c r="D69" s="4"/>
      <c r="E69" s="4"/>
      <c r="F69" s="18"/>
      <c r="G69" s="4"/>
      <c r="H69" s="4"/>
      <c r="I69" s="10"/>
      <c r="K69" s="40" t="s">
        <v>178</v>
      </c>
      <c r="L69" s="18"/>
      <c r="M69" s="4"/>
      <c r="N69" s="4"/>
      <c r="O69" s="4"/>
      <c r="P69" s="4"/>
      <c r="Q69" s="18"/>
      <c r="R69" s="4"/>
      <c r="S69" s="4"/>
      <c r="T69" s="4"/>
      <c r="U69" s="10"/>
    </row>
    <row r="70" spans="1:21" x14ac:dyDescent="0.25">
      <c r="A70" s="40" t="s">
        <v>179</v>
      </c>
      <c r="B70" s="18"/>
      <c r="C70" s="4"/>
      <c r="D70" s="4"/>
      <c r="E70" s="4"/>
      <c r="F70" s="18"/>
      <c r="G70" s="4"/>
      <c r="H70" s="4"/>
      <c r="I70" s="10"/>
      <c r="K70" s="40" t="s">
        <v>179</v>
      </c>
      <c r="L70" s="18"/>
      <c r="M70" s="4"/>
      <c r="N70" s="4"/>
      <c r="O70" s="4"/>
      <c r="P70" s="4"/>
      <c r="Q70" s="18"/>
      <c r="R70" s="4"/>
      <c r="S70" s="4"/>
      <c r="T70" s="4"/>
      <c r="U70" s="10"/>
    </row>
    <row r="71" spans="1:21" x14ac:dyDescent="0.25">
      <c r="A71" s="40" t="s">
        <v>180</v>
      </c>
      <c r="B71" s="18"/>
      <c r="C71" s="4"/>
      <c r="D71" s="4"/>
      <c r="E71" s="4"/>
      <c r="F71" s="18"/>
      <c r="G71" s="4"/>
      <c r="H71" s="4"/>
      <c r="I71" s="10"/>
      <c r="K71" s="40" t="s">
        <v>180</v>
      </c>
      <c r="L71" s="18"/>
      <c r="M71" s="4"/>
      <c r="N71" s="4"/>
      <c r="O71" s="4"/>
      <c r="P71" s="4"/>
      <c r="Q71" s="18"/>
      <c r="R71" s="4"/>
      <c r="S71" s="4"/>
      <c r="T71" s="4"/>
      <c r="U71" s="10"/>
    </row>
    <row r="72" spans="1:21" x14ac:dyDescent="0.25">
      <c r="A72" s="40" t="s">
        <v>181</v>
      </c>
      <c r="B72" s="18"/>
      <c r="C72" s="4"/>
      <c r="D72" s="4"/>
      <c r="E72" s="4"/>
      <c r="F72" s="18"/>
      <c r="G72" s="4"/>
      <c r="H72" s="4"/>
      <c r="I72" s="10"/>
      <c r="K72" s="40" t="s">
        <v>181</v>
      </c>
      <c r="L72" s="18"/>
      <c r="M72" s="4"/>
      <c r="N72" s="4"/>
      <c r="O72" s="4"/>
      <c r="P72" s="4"/>
      <c r="Q72" s="18"/>
      <c r="R72" s="4"/>
      <c r="S72" s="4"/>
      <c r="T72" s="4"/>
      <c r="U72" s="10"/>
    </row>
    <row r="73" spans="1:21" x14ac:dyDescent="0.25">
      <c r="A73" s="40" t="s">
        <v>182</v>
      </c>
      <c r="B73" s="18"/>
      <c r="C73" s="4"/>
      <c r="D73" s="4"/>
      <c r="E73" s="4"/>
      <c r="F73" s="18"/>
      <c r="G73" s="4"/>
      <c r="H73" s="4"/>
      <c r="I73" s="10"/>
      <c r="K73" s="40" t="s">
        <v>182</v>
      </c>
      <c r="L73" s="18"/>
      <c r="M73" s="4"/>
      <c r="N73" s="4"/>
      <c r="O73" s="4"/>
      <c r="P73" s="4"/>
      <c r="Q73" s="18"/>
      <c r="R73" s="4"/>
      <c r="S73" s="4"/>
      <c r="T73" s="4"/>
      <c r="U73" s="10"/>
    </row>
    <row r="74" spans="1:21" ht="15.75" thickBot="1" x14ac:dyDescent="0.3">
      <c r="A74" s="41" t="s">
        <v>183</v>
      </c>
      <c r="B74" s="17"/>
      <c r="C74" s="13"/>
      <c r="D74" s="13"/>
      <c r="E74" s="13"/>
      <c r="F74" s="17"/>
      <c r="G74" s="13"/>
      <c r="H74" s="13"/>
      <c r="I74" s="14"/>
      <c r="K74" s="41" t="s">
        <v>183</v>
      </c>
      <c r="L74" s="17"/>
      <c r="M74" s="13"/>
      <c r="N74" s="13"/>
      <c r="O74" s="13"/>
      <c r="P74" s="13"/>
      <c r="Q74" s="17"/>
      <c r="R74" s="13"/>
      <c r="S74" s="13"/>
      <c r="T74" s="13"/>
      <c r="U74" s="14"/>
    </row>
    <row r="79" spans="1:21" x14ac:dyDescent="0.25">
      <c r="P79" s="1"/>
      <c r="Q79" s="1"/>
    </row>
    <row r="80" spans="1:21" x14ac:dyDescent="0.25">
      <c r="P80" s="1"/>
      <c r="Q8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ExhaustiveSearch</vt:lpstr>
      <vt:lpstr>Linear Programming Model</vt:lpstr>
      <vt:lpstr>Genetic Algorithm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</cp:lastModifiedBy>
  <dcterms:created xsi:type="dcterms:W3CDTF">2022-02-02T06:28:18Z</dcterms:created>
  <dcterms:modified xsi:type="dcterms:W3CDTF">2022-02-10T06:55:59Z</dcterms:modified>
</cp:coreProperties>
</file>