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89999463-52A7-4740-991E-8C52020598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K20" i="3" l="1"/>
  <c r="D2" i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<sst xmlns="http://schemas.openxmlformats.org/spreadsheetml/2006/main" count="180" uniqueCount="93">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</sst>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0" fillId="4" borderId="14" xfId="0" applyFont="1" applyFill="1" applyBorder="1" applyAlignment="1">
      <alignment horizontal="center" vertical="top"/>
    </xf>
    <xf numFmtId="0" fontId="0" fillId="4" borderId="14" xfId="0" applyFont="1" applyFill="1" applyBorder="1" applyAlignment="1">
      <alignment horizontal="left" vertical="top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6" borderId="14" xfId="0" applyFont="1" applyFill="1" applyBorder="1" applyAlignment="1">
      <alignment horizontal="center" vertical="top"/>
    </xf>
    <xf numFmtId="0" fontId="0" fillId="6" borderId="14" xfId="0" applyFont="1" applyFill="1" applyBorder="1" applyAlignment="1">
      <alignment horizontal="left" vertical="top"/>
    </xf>
    <xf numFmtId="0" fontId="0" fillId="6" borderId="14" xfId="0" applyFont="1" applyFill="1" applyBorder="1" applyAlignment="1">
      <alignment horizontal="center" vertic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0" fontId="0" fillId="7" borderId="14" xfId="0" applyFont="1" applyFill="1" applyBorder="1" applyAlignment="1">
      <alignment horizontal="center" vertical="top"/>
    </xf>
    <xf numFmtId="0" fontId="0" fillId="7" borderId="14" xfId="0" applyFont="1" applyFill="1" applyBorder="1" applyAlignment="1">
      <alignment horizontal="left" vertical="top"/>
    </xf>
    <xf numFmtId="0" fontId="0" fillId="7" borderId="14" xfId="0" applyFont="1" applyFill="1" applyBorder="1" applyAlignment="1">
      <alignment horizontal="center" vertic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0" fillId="5" borderId="14" xfId="0" applyFont="1" applyFill="1" applyBorder="1" applyAlignment="1">
      <alignment horizontal="center" vertical="top"/>
    </xf>
    <xf numFmtId="0" fontId="0" fillId="5" borderId="14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24" sqref="C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3320312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27" t="s">
        <v>89</v>
      </c>
      <c r="I1" s="27" t="s">
        <v>90</v>
      </c>
      <c r="J1" s="29" t="s">
        <v>91</v>
      </c>
      <c r="K1" s="30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28">
        <v>1</v>
      </c>
      <c r="I2" s="28">
        <v>6</v>
      </c>
      <c r="J2" s="28">
        <f t="shared" ref="J2:J9" si="0">H2*60+I2</f>
        <v>66</v>
      </c>
      <c r="K2" s="31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28">
        <v>1</v>
      </c>
      <c r="I3" s="28">
        <v>39</v>
      </c>
      <c r="J3" s="28">
        <f t="shared" si="0"/>
        <v>99</v>
      </c>
      <c r="K3" s="31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28">
        <v>1</v>
      </c>
      <c r="I4" s="28">
        <v>33</v>
      </c>
      <c r="J4" s="28">
        <f t="shared" si="0"/>
        <v>93</v>
      </c>
      <c r="K4" s="31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28">
        <v>0</v>
      </c>
      <c r="I5" s="28">
        <v>37</v>
      </c>
      <c r="J5" s="28">
        <f t="shared" si="0"/>
        <v>37</v>
      </c>
      <c r="K5" s="31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28">
        <v>0</v>
      </c>
      <c r="I6" s="28">
        <v>52</v>
      </c>
      <c r="J6" s="28">
        <f t="shared" si="0"/>
        <v>52</v>
      </c>
      <c r="K6" s="31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28">
        <v>1</v>
      </c>
      <c r="I7" s="28">
        <v>14</v>
      </c>
      <c r="J7" s="28">
        <f t="shared" si="0"/>
        <v>74</v>
      </c>
      <c r="K7" s="31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28">
        <v>0</v>
      </c>
      <c r="I8" s="28">
        <v>50</v>
      </c>
      <c r="J8" s="28">
        <f t="shared" si="0"/>
        <v>50</v>
      </c>
      <c r="K8" s="31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28">
        <v>1</v>
      </c>
      <c r="I9" s="28">
        <v>16</v>
      </c>
      <c r="J9" s="28">
        <f t="shared" si="0"/>
        <v>76</v>
      </c>
      <c r="K9" s="31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28">
        <v>0</v>
      </c>
      <c r="I10" s="28">
        <v>47</v>
      </c>
      <c r="J10" s="28">
        <f>H10*60+I10</f>
        <v>47</v>
      </c>
      <c r="K10" s="32">
        <f>ROUND(J10/D10,2)</f>
        <v>3.62</v>
      </c>
    </row>
    <row r="11" spans="1:11" x14ac:dyDescent="0.3">
      <c r="A11" s="47">
        <v>10</v>
      </c>
      <c r="B11" s="48" t="s">
        <v>68</v>
      </c>
      <c r="C11" s="49">
        <v>44</v>
      </c>
      <c r="D11" s="49">
        <v>44</v>
      </c>
      <c r="E11" s="47" t="s">
        <v>69</v>
      </c>
      <c r="F11" s="47" t="str">
        <f t="shared" si="3"/>
        <v>Completed</v>
      </c>
      <c r="G11" s="50"/>
      <c r="H11" s="51">
        <v>5</v>
      </c>
      <c r="I11" s="51">
        <v>47</v>
      </c>
      <c r="J11" s="51">
        <f>H11*60+I11</f>
        <v>347</v>
      </c>
      <c r="K11" s="31">
        <f t="shared" ref="K11:K18" si="4">ROUND(J11/D11,2)</f>
        <v>7.89</v>
      </c>
    </row>
    <row r="12" spans="1:11" x14ac:dyDescent="0.3">
      <c r="A12" s="47">
        <v>11</v>
      </c>
      <c r="B12" s="48" t="s">
        <v>70</v>
      </c>
      <c r="C12" s="49">
        <v>12</v>
      </c>
      <c r="D12" s="49">
        <v>12</v>
      </c>
      <c r="E12" s="47" t="s">
        <v>71</v>
      </c>
      <c r="F12" s="47" t="str">
        <f t="shared" si="3"/>
        <v>Completed</v>
      </c>
      <c r="G12" s="50"/>
      <c r="H12" s="51">
        <v>1</v>
      </c>
      <c r="I12" s="51">
        <v>35</v>
      </c>
      <c r="J12" s="51">
        <f t="shared" ref="J12:J19" si="5">H12*60+I12</f>
        <v>95</v>
      </c>
      <c r="K12" s="31">
        <f t="shared" si="4"/>
        <v>7.92</v>
      </c>
    </row>
    <row r="13" spans="1:11" x14ac:dyDescent="0.3">
      <c r="A13" s="52">
        <v>12</v>
      </c>
      <c r="B13" s="53" t="s">
        <v>72</v>
      </c>
      <c r="C13" s="54">
        <v>21</v>
      </c>
      <c r="D13" s="54">
        <v>21</v>
      </c>
      <c r="E13" s="52" t="s">
        <v>73</v>
      </c>
      <c r="F13" s="52" t="str">
        <f t="shared" si="3"/>
        <v>Completed</v>
      </c>
      <c r="G13" s="50"/>
      <c r="H13" s="51">
        <v>4</v>
      </c>
      <c r="I13" s="51">
        <v>6</v>
      </c>
      <c r="J13" s="51">
        <f t="shared" si="5"/>
        <v>246</v>
      </c>
      <c r="K13" s="31">
        <f t="shared" si="4"/>
        <v>11.71</v>
      </c>
    </row>
    <row r="14" spans="1:11" x14ac:dyDescent="0.3">
      <c r="A14" s="52">
        <v>13</v>
      </c>
      <c r="B14" s="53" t="s">
        <v>74</v>
      </c>
      <c r="C14" s="54">
        <v>9</v>
      </c>
      <c r="D14" s="54">
        <v>9</v>
      </c>
      <c r="E14" s="52" t="s">
        <v>75</v>
      </c>
      <c r="F14" s="52" t="str">
        <f t="shared" si="3"/>
        <v>Completed</v>
      </c>
      <c r="G14" s="55"/>
      <c r="H14" s="56">
        <v>1</v>
      </c>
      <c r="I14" s="56">
        <v>34</v>
      </c>
      <c r="J14" s="56">
        <f t="shared" si="5"/>
        <v>94</v>
      </c>
      <c r="K14" s="31">
        <f t="shared" si="4"/>
        <v>10.44</v>
      </c>
    </row>
    <row r="15" spans="1:11" x14ac:dyDescent="0.3">
      <c r="A15" s="57">
        <v>14</v>
      </c>
      <c r="B15" s="58" t="s">
        <v>76</v>
      </c>
      <c r="C15" s="59">
        <v>2</v>
      </c>
      <c r="D15" s="59">
        <v>8</v>
      </c>
      <c r="E15" s="57" t="s">
        <v>77</v>
      </c>
      <c r="F15" s="57" t="str">
        <f t="shared" si="3"/>
        <v>In Progress</v>
      </c>
      <c r="G15" s="60"/>
      <c r="H15" s="61">
        <v>1</v>
      </c>
      <c r="I15" s="61">
        <v>12</v>
      </c>
      <c r="J15" s="61">
        <f t="shared" si="5"/>
        <v>72</v>
      </c>
      <c r="K15" s="37">
        <f t="shared" si="4"/>
        <v>9</v>
      </c>
    </row>
    <row r="16" spans="1:11" x14ac:dyDescent="0.3">
      <c r="A16" s="62">
        <v>15</v>
      </c>
      <c r="B16" s="63" t="s">
        <v>78</v>
      </c>
      <c r="C16" s="64">
        <v>0</v>
      </c>
      <c r="D16" s="64">
        <v>7</v>
      </c>
      <c r="E16" s="62" t="s">
        <v>79</v>
      </c>
      <c r="F16" s="62" t="str">
        <f t="shared" si="3"/>
        <v>Not Started</v>
      </c>
      <c r="G16" s="50"/>
      <c r="H16" s="51">
        <v>1</v>
      </c>
      <c r="I16" s="51">
        <v>20</v>
      </c>
      <c r="J16" s="51">
        <f t="shared" si="5"/>
        <v>80</v>
      </c>
      <c r="K16" s="32">
        <f t="shared" si="4"/>
        <v>11.43</v>
      </c>
    </row>
    <row r="17" spans="1:11" x14ac:dyDescent="0.3">
      <c r="A17" s="62">
        <v>16</v>
      </c>
      <c r="B17" s="63" t="s">
        <v>80</v>
      </c>
      <c r="C17" s="64">
        <v>0</v>
      </c>
      <c r="D17" s="64">
        <v>7</v>
      </c>
      <c r="E17" s="62" t="s">
        <v>81</v>
      </c>
      <c r="F17" s="62" t="str">
        <f t="shared" si="3"/>
        <v>Not Started</v>
      </c>
      <c r="G17" s="50"/>
      <c r="H17" s="51">
        <v>0</v>
      </c>
      <c r="I17" s="51">
        <v>53</v>
      </c>
      <c r="J17" s="51">
        <f t="shared" si="5"/>
        <v>53</v>
      </c>
      <c r="K17" s="32">
        <f t="shared" si="4"/>
        <v>7.57</v>
      </c>
    </row>
    <row r="18" spans="1:11" x14ac:dyDescent="0.3">
      <c r="A18" s="52">
        <v>17</v>
      </c>
      <c r="B18" s="53" t="s">
        <v>82</v>
      </c>
      <c r="C18" s="54">
        <v>27</v>
      </c>
      <c r="D18" s="54">
        <v>27</v>
      </c>
      <c r="E18" s="52" t="s">
        <v>83</v>
      </c>
      <c r="F18" s="52" t="str">
        <f t="shared" si="3"/>
        <v>Completed</v>
      </c>
      <c r="G18" s="55"/>
      <c r="H18" s="56">
        <v>4</v>
      </c>
      <c r="I18" s="56">
        <v>14</v>
      </c>
      <c r="J18" s="56">
        <f t="shared" si="5"/>
        <v>254</v>
      </c>
      <c r="K18" s="31">
        <f t="shared" si="4"/>
        <v>9.41</v>
      </c>
    </row>
    <row r="19" spans="1:11" x14ac:dyDescent="0.3">
      <c r="A19" s="62">
        <v>18</v>
      </c>
      <c r="B19" s="63" t="s">
        <v>84</v>
      </c>
      <c r="C19" s="64">
        <v>0</v>
      </c>
      <c r="D19" s="64">
        <v>8</v>
      </c>
      <c r="E19" s="62" t="s">
        <v>85</v>
      </c>
      <c r="F19" s="62" t="str">
        <f t="shared" si="3"/>
        <v>Not Started</v>
      </c>
      <c r="G19" s="50"/>
      <c r="H19" s="51">
        <v>1</v>
      </c>
      <c r="I19" s="51">
        <v>0</v>
      </c>
      <c r="J19" s="51">
        <f t="shared" si="5"/>
        <v>60</v>
      </c>
      <c r="K19" s="32">
        <f>ROUND(J19/D19,2)</f>
        <v>7.5</v>
      </c>
    </row>
    <row r="20" spans="1:11" ht="18" x14ac:dyDescent="0.35">
      <c r="A20" s="38" t="s">
        <v>88</v>
      </c>
      <c r="B20" s="38"/>
      <c r="C20" s="33">
        <f>SUM(C2:C19)</f>
        <v>208</v>
      </c>
      <c r="D20" s="33">
        <f>SUM(D2:D19)</f>
        <v>249</v>
      </c>
      <c r="E20" s="38">
        <f>ROUND(C20*100/D20,0)</f>
        <v>84</v>
      </c>
      <c r="F20" s="38"/>
      <c r="G20" s="34"/>
      <c r="H20" s="34"/>
      <c r="I20" s="34"/>
      <c r="J20" s="35">
        <f>SUM(J2:J19)</f>
        <v>1895</v>
      </c>
      <c r="K20" s="36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39" t="s">
        <v>13</v>
      </c>
      <c r="B1" s="40"/>
      <c r="C1" s="40"/>
      <c r="D1" s="41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2" t="s">
        <v>11</v>
      </c>
      <c r="B4" s="43"/>
      <c r="C4" s="44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39" t="s">
        <v>42</v>
      </c>
      <c r="B8" s="40"/>
      <c r="C8" s="45"/>
      <c r="D8" s="46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39" t="s">
        <v>43</v>
      </c>
      <c r="B17" s="40"/>
      <c r="C17" s="45"/>
      <c r="D17" s="46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2020-02-18T07:04:53Z</dcterms:modified>
</cp:coreProperties>
</file>