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03F2BA94-60A9-442C-88FB-BA25A7546AE9}" xr6:coauthVersionLast="45" xr6:coauthVersionMax="45" xr10:uidLastSave="{00000000-0000-0000-0000-000000000000}"/>
  <bookViews>
    <workbookView xWindow="24" yWindow="24" windowWidth="23016" windowHeight="12336" activeTab="1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C16" i="2"/>
  <c r="D23" i="2"/>
  <c r="L12" i="2" l="1"/>
  <c r="J12" i="2"/>
  <c r="H12" i="2"/>
  <c r="F12" i="2"/>
  <c r="D12" i="2"/>
  <c r="E4" i="2" l="1"/>
  <c r="G4" i="2"/>
  <c r="C4" i="2"/>
  <c r="C5" i="2" l="1"/>
  <c r="V17" i="1"/>
  <c r="T17" i="1"/>
  <c r="R17" i="1"/>
  <c r="P17" i="1"/>
  <c r="N17" i="1"/>
  <c r="J17" i="1"/>
  <c r="D17" i="1"/>
  <c r="F17" i="1"/>
  <c r="H17" i="1"/>
  <c r="B17" i="1"/>
  <c r="N18" i="1" l="1"/>
  <c r="B18" i="1"/>
</calcChain>
</file>

<file path=xl/sharedStrings.xml><?xml version="1.0" encoding="utf-8"?>
<sst xmlns="http://schemas.openxmlformats.org/spreadsheetml/2006/main" count="174" uniqueCount="43">
  <si>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</si>
  <si>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</si>
  <si>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</si>
  <si>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</si>
  <si>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</si>
  <si>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</si>
  <si>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</si>
  <si>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</si>
  <si>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</si>
  <si>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</si>
  <si>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</si>
  <si>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</si>
  <si>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</si>
  <si>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</si>
  <si>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</si>
  <si>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</si>
  <si>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</si>
  <si>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</si>
  <si>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</si>
  <si>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</si>
  <si>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</si>
  <si>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</si>
  <si>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</si>
  <si>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</si>
  <si>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</si>
  <si>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</si>
  <si>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</si>
  <si>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</si>
  <si>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</si>
  <si>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</si>
  <si>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</si>
  <si>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</si>
  <si>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</si>
  <si>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</si>
  <si>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</si>
  <si>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</si>
  <si>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</si>
  <si>
    <t>Mikhail Lapshin - Real</t>
  </si>
  <si>
    <t>lapshin-real-1</t>
  </si>
  <si>
    <t>lapshin-real-2</t>
  </si>
  <si>
    <t>lapshin-real-3</t>
  </si>
  <si>
    <t>lapshin-real-4</t>
  </si>
  <si>
    <t>lapshin-real-5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</si>
</sst>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8"/>
  <sheetViews>
    <sheetView workbookViewId="0">
      <selection activeCell="P23" sqref="P23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23" width="5.6640625" customWidth="1"/>
    <col min="24" max="24" width="7.44140625" customWidth="1"/>
  </cols>
  <sheetData>
    <row r="2" spans="1:23" x14ac:dyDescent="0.3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3" x14ac:dyDescent="0.3">
      <c r="A4" s="14" t="s">
        <v>19</v>
      </c>
      <c r="B4" s="18"/>
      <c r="C4" s="18"/>
      <c r="D4" s="18"/>
      <c r="E4" s="18"/>
      <c r="F4" s="18"/>
      <c r="G4" s="18"/>
      <c r="H4" s="18"/>
      <c r="I4" s="18"/>
      <c r="J4" s="18"/>
      <c r="K4" s="15"/>
      <c r="L4" s="7"/>
      <c r="M4" s="14" t="s">
        <v>20</v>
      </c>
      <c r="N4" s="18"/>
      <c r="O4" s="18"/>
      <c r="P4" s="18"/>
      <c r="Q4" s="18"/>
      <c r="R4" s="18"/>
      <c r="S4" s="18"/>
      <c r="T4" s="18"/>
      <c r="U4" s="18"/>
      <c r="V4" s="18"/>
      <c r="W4" s="15"/>
    </row>
    <row r="5" spans="1:23" x14ac:dyDescent="0.3">
      <c r="A5" s="4" t="s">
        <v>6</v>
      </c>
      <c r="B5" s="14" t="s">
        <v>1</v>
      </c>
      <c r="C5" s="15"/>
      <c r="D5" s="14" t="s">
        <v>2</v>
      </c>
      <c r="E5" s="15"/>
      <c r="F5" s="14" t="s">
        <v>3</v>
      </c>
      <c r="G5" s="15"/>
      <c r="H5" s="14" t="s">
        <v>4</v>
      </c>
      <c r="I5" s="15"/>
      <c r="J5" s="14" t="s">
        <v>5</v>
      </c>
      <c r="K5" s="15"/>
      <c r="L5" s="7"/>
      <c r="M5" s="4" t="s">
        <v>6</v>
      </c>
      <c r="N5" s="14" t="s">
        <v>1</v>
      </c>
      <c r="O5" s="15"/>
      <c r="P5" s="14" t="s">
        <v>2</v>
      </c>
      <c r="Q5" s="15"/>
      <c r="R5" s="14" t="s">
        <v>3</v>
      </c>
      <c r="S5" s="15"/>
      <c r="T5" s="14" t="s">
        <v>4</v>
      </c>
      <c r="U5" s="15"/>
      <c r="V5" s="14" t="s">
        <v>5</v>
      </c>
      <c r="W5" s="15"/>
    </row>
    <row r="6" spans="1:23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M6" s="4">
        <v>1</v>
      </c>
      <c r="N6" s="3" t="s">
        <v>7</v>
      </c>
      <c r="O6" s="3"/>
      <c r="P6" s="3" t="s">
        <v>10</v>
      </c>
      <c r="Q6" s="3"/>
      <c r="R6" s="3" t="s">
        <v>11</v>
      </c>
      <c r="S6" s="3"/>
      <c r="T6" s="3" t="s">
        <v>8</v>
      </c>
      <c r="U6" s="3"/>
      <c r="V6" s="3" t="s">
        <v>10</v>
      </c>
      <c r="W6" s="3"/>
    </row>
    <row r="7" spans="1:23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M7" s="4">
        <v>2</v>
      </c>
      <c r="N7" s="3" t="s">
        <v>7</v>
      </c>
      <c r="O7" s="3"/>
      <c r="P7" s="3" t="s">
        <v>11</v>
      </c>
      <c r="Q7" s="3"/>
      <c r="R7" s="3" t="s">
        <v>10</v>
      </c>
      <c r="S7" s="3"/>
      <c r="T7" s="3" t="s">
        <v>12</v>
      </c>
      <c r="U7" s="3"/>
      <c r="V7" s="2" t="s">
        <v>17</v>
      </c>
      <c r="W7" s="3" t="s">
        <v>18</v>
      </c>
    </row>
    <row r="8" spans="1:23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M8" s="4">
        <v>3</v>
      </c>
      <c r="N8" s="3" t="s">
        <v>8</v>
      </c>
      <c r="O8" s="3"/>
      <c r="P8" s="3" t="s">
        <v>7</v>
      </c>
      <c r="Q8" s="3"/>
      <c r="R8" s="3" t="s">
        <v>7</v>
      </c>
      <c r="S8" s="3"/>
      <c r="T8" s="3" t="s">
        <v>10</v>
      </c>
      <c r="U8" s="3"/>
      <c r="V8" s="3" t="s">
        <v>10</v>
      </c>
      <c r="W8" s="3"/>
    </row>
    <row r="9" spans="1:23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M9" s="4">
        <v>4</v>
      </c>
      <c r="N9" s="3" t="s">
        <v>9</v>
      </c>
      <c r="O9" s="3"/>
      <c r="P9" s="3" t="s">
        <v>12</v>
      </c>
      <c r="Q9" s="3"/>
      <c r="R9" s="3" t="s">
        <v>8</v>
      </c>
      <c r="S9" s="3"/>
      <c r="T9" s="3" t="s">
        <v>11</v>
      </c>
      <c r="U9" s="3"/>
      <c r="V9" s="3" t="s">
        <v>10</v>
      </c>
      <c r="W9" s="3"/>
    </row>
    <row r="10" spans="1:23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M10" s="4">
        <v>5</v>
      </c>
      <c r="N10" s="3" t="s">
        <v>8</v>
      </c>
      <c r="O10" s="3"/>
      <c r="P10" s="3" t="s">
        <v>10</v>
      </c>
      <c r="Q10" s="3"/>
      <c r="R10" s="3" t="s">
        <v>7</v>
      </c>
      <c r="S10" s="3"/>
      <c r="T10" s="3" t="s">
        <v>11</v>
      </c>
      <c r="U10" s="3"/>
      <c r="V10" s="2" t="s">
        <v>12</v>
      </c>
      <c r="W10" s="3" t="s">
        <v>17</v>
      </c>
    </row>
    <row r="11" spans="1:23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M11" s="4">
        <v>6</v>
      </c>
      <c r="N11" s="3" t="s">
        <v>10</v>
      </c>
      <c r="O11" s="3"/>
      <c r="P11" s="3" t="s">
        <v>10</v>
      </c>
      <c r="Q11" s="3"/>
      <c r="R11" s="3" t="s">
        <v>7</v>
      </c>
      <c r="S11" s="3"/>
      <c r="T11" s="3" t="s">
        <v>7</v>
      </c>
      <c r="U11" s="3"/>
      <c r="V11" s="3" t="s">
        <v>10</v>
      </c>
      <c r="W11" s="3"/>
    </row>
    <row r="12" spans="1:23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M12" s="4">
        <v>7</v>
      </c>
      <c r="N12" s="3" t="s">
        <v>7</v>
      </c>
      <c r="O12" s="3"/>
      <c r="P12" s="3" t="s">
        <v>7</v>
      </c>
      <c r="Q12" s="3"/>
      <c r="R12" s="3" t="s">
        <v>7</v>
      </c>
      <c r="S12" s="3"/>
      <c r="T12" s="3" t="s">
        <v>8</v>
      </c>
      <c r="U12" s="3"/>
      <c r="V12" s="2" t="s">
        <v>10</v>
      </c>
      <c r="W12" s="3" t="s">
        <v>8</v>
      </c>
    </row>
    <row r="13" spans="1:23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M13" s="4">
        <v>8</v>
      </c>
      <c r="N13" s="3" t="s">
        <v>8</v>
      </c>
      <c r="O13" s="3"/>
      <c r="P13" s="3" t="s">
        <v>10</v>
      </c>
      <c r="Q13" s="3"/>
      <c r="R13" s="3" t="s">
        <v>7</v>
      </c>
      <c r="S13" s="3"/>
      <c r="T13" s="3" t="s">
        <v>7</v>
      </c>
      <c r="U13" s="3"/>
      <c r="V13" s="3" t="s">
        <v>10</v>
      </c>
      <c r="W13" s="3"/>
    </row>
    <row r="14" spans="1:23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M14" s="4">
        <v>9</v>
      </c>
      <c r="N14" s="3" t="s">
        <v>10</v>
      </c>
      <c r="O14" s="3"/>
      <c r="P14" s="3" t="s">
        <v>7</v>
      </c>
      <c r="Q14" s="3"/>
      <c r="R14" s="3" t="s">
        <v>7</v>
      </c>
      <c r="S14" s="3"/>
      <c r="T14" s="3" t="s">
        <v>8</v>
      </c>
      <c r="U14" s="3"/>
      <c r="V14" s="3" t="s">
        <v>12</v>
      </c>
      <c r="W14" s="3"/>
    </row>
    <row r="15" spans="1:23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M15" s="4">
        <v>10</v>
      </c>
      <c r="N15" s="3" t="s">
        <v>10</v>
      </c>
      <c r="O15" s="3"/>
      <c r="P15" s="3" t="s">
        <v>8</v>
      </c>
      <c r="Q15" s="3"/>
      <c r="R15" s="3" t="s">
        <v>7</v>
      </c>
      <c r="S15" s="3"/>
      <c r="T15" s="3" t="s">
        <v>13</v>
      </c>
      <c r="U15" s="3"/>
      <c r="V15" s="2" t="s">
        <v>11</v>
      </c>
      <c r="W15" s="3" t="s">
        <v>8</v>
      </c>
    </row>
    <row r="16" spans="1:23" x14ac:dyDescent="0.3">
      <c r="A16" s="4" t="s">
        <v>14</v>
      </c>
      <c r="B16" s="16">
        <v>10</v>
      </c>
      <c r="C16" s="17"/>
      <c r="D16" s="16">
        <v>6</v>
      </c>
      <c r="E16" s="17"/>
      <c r="F16" s="16">
        <v>10</v>
      </c>
      <c r="G16" s="17"/>
      <c r="H16" s="16">
        <v>7</v>
      </c>
      <c r="I16" s="17"/>
      <c r="J16" s="16">
        <v>6</v>
      </c>
      <c r="K16" s="17"/>
      <c r="L16" s="8"/>
      <c r="M16" s="4" t="s">
        <v>14</v>
      </c>
      <c r="N16" s="16">
        <v>10</v>
      </c>
      <c r="O16" s="17"/>
      <c r="P16" s="16">
        <v>10</v>
      </c>
      <c r="Q16" s="17"/>
      <c r="R16" s="16">
        <v>10</v>
      </c>
      <c r="S16" s="17"/>
      <c r="T16" s="16">
        <v>10</v>
      </c>
      <c r="U16" s="17"/>
      <c r="V16" s="16">
        <v>6</v>
      </c>
      <c r="W16" s="17"/>
    </row>
    <row r="17" spans="1:23" x14ac:dyDescent="0.3">
      <c r="A17" s="4" t="s">
        <v>15</v>
      </c>
      <c r="B17" s="16">
        <f>(B16/10)*100</f>
        <v>100</v>
      </c>
      <c r="C17" s="17"/>
      <c r="D17" s="16">
        <f t="shared" ref="D17:J17" si="0">(D16/10)*100</f>
        <v>60</v>
      </c>
      <c r="E17" s="17"/>
      <c r="F17" s="16">
        <f t="shared" si="0"/>
        <v>100</v>
      </c>
      <c r="G17" s="17"/>
      <c r="H17" s="16">
        <f t="shared" si="0"/>
        <v>70</v>
      </c>
      <c r="I17" s="17"/>
      <c r="J17" s="16">
        <f t="shared" si="0"/>
        <v>60</v>
      </c>
      <c r="K17" s="17"/>
      <c r="L17" s="8"/>
      <c r="M17" s="4" t="s">
        <v>15</v>
      </c>
      <c r="N17" s="16">
        <f>(N16/10)*100</f>
        <v>100</v>
      </c>
      <c r="O17" s="17"/>
      <c r="P17" s="16">
        <f t="shared" ref="P17" si="1">(P16/10)*100</f>
        <v>100</v>
      </c>
      <c r="Q17" s="17"/>
      <c r="R17" s="16">
        <f t="shared" ref="R17" si="2">(R16/10)*100</f>
        <v>100</v>
      </c>
      <c r="S17" s="17"/>
      <c r="T17" s="16">
        <f t="shared" ref="T17" si="3">(T16/10)*100</f>
        <v>100</v>
      </c>
      <c r="U17" s="17"/>
      <c r="V17" s="16">
        <f t="shared" ref="V17" si="4">(V16/10)*100</f>
        <v>60</v>
      </c>
      <c r="W17" s="17"/>
    </row>
    <row r="18" spans="1:23" x14ac:dyDescent="0.3">
      <c r="A18" s="4" t="s">
        <v>16</v>
      </c>
      <c r="B18" s="14">
        <f>AVERAGE(B17:K17)</f>
        <v>78</v>
      </c>
      <c r="C18" s="18"/>
      <c r="D18" s="18"/>
      <c r="E18" s="18"/>
      <c r="F18" s="18"/>
      <c r="G18" s="18"/>
      <c r="H18" s="18"/>
      <c r="I18" s="18"/>
      <c r="J18" s="18"/>
      <c r="K18" s="15"/>
      <c r="L18" s="8"/>
      <c r="M18" s="4" t="s">
        <v>16</v>
      </c>
      <c r="N18" s="14">
        <f>AVERAGE(N17:W17)</f>
        <v>92</v>
      </c>
      <c r="O18" s="18"/>
      <c r="P18" s="18"/>
      <c r="Q18" s="18"/>
      <c r="R18" s="18"/>
      <c r="S18" s="18"/>
      <c r="T18" s="18"/>
      <c r="U18" s="18"/>
      <c r="V18" s="18"/>
      <c r="W18" s="15"/>
    </row>
  </sheetData>
  <mergeCells count="35"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N18:W18"/>
    <mergeCell ref="A2:W2"/>
    <mergeCell ref="T16:U16"/>
    <mergeCell ref="V16:W16"/>
    <mergeCell ref="N17:O17"/>
    <mergeCell ref="P17:Q17"/>
    <mergeCell ref="R17:S17"/>
    <mergeCell ref="T17:U17"/>
    <mergeCell ref="V17:W17"/>
    <mergeCell ref="M4:W4"/>
    <mergeCell ref="N5:O5"/>
    <mergeCell ref="P5:Q5"/>
    <mergeCell ref="R5:S5"/>
    <mergeCell ref="J5:K5"/>
    <mergeCell ref="P16:Q16"/>
    <mergeCell ref="R16:S16"/>
    <mergeCell ref="T5:U5"/>
    <mergeCell ref="V5:W5"/>
    <mergeCell ref="N16:O16"/>
    <mergeCell ref="H16:I16"/>
    <mergeCell ref="F5:G5"/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Normal="100" workbookViewId="0">
      <selection activeCell="Q10" sqref="Q10:Q12"/>
    </sheetView>
  </sheetViews>
  <sheetFormatPr defaultColWidth="8.88671875" defaultRowHeight="13.8" x14ac:dyDescent="0.3"/>
  <cols>
    <col min="1" max="1" width="8" style="9" customWidth="1"/>
    <col min="2" max="2" width="12.88671875" style="9" bestFit="1" customWidth="1"/>
    <col min="3" max="16384" width="8.88671875" style="9"/>
  </cols>
  <sheetData>
    <row r="1" spans="1:12" x14ac:dyDescent="0.3">
      <c r="A1" s="22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3"/>
    </row>
    <row r="2" spans="1:12" ht="13.95" customHeight="1" x14ac:dyDescent="0.3">
      <c r="A2" s="22" t="s">
        <v>6</v>
      </c>
      <c r="B2" s="23"/>
      <c r="C2" s="22" t="s">
        <v>22</v>
      </c>
      <c r="D2" s="23"/>
      <c r="E2" s="22" t="s">
        <v>23</v>
      </c>
      <c r="F2" s="23"/>
      <c r="G2" s="22" t="s">
        <v>24</v>
      </c>
      <c r="H2" s="23"/>
      <c r="I2" s="22" t="s">
        <v>25</v>
      </c>
      <c r="J2" s="23"/>
      <c r="K2" s="22" t="s">
        <v>26</v>
      </c>
      <c r="L2" s="23"/>
    </row>
    <row r="3" spans="1:12" x14ac:dyDescent="0.3">
      <c r="A3" s="22" t="s">
        <v>14</v>
      </c>
      <c r="B3" s="23"/>
      <c r="C3" s="26">
        <v>24</v>
      </c>
      <c r="D3" s="27"/>
      <c r="E3" s="26">
        <v>27</v>
      </c>
      <c r="F3" s="27"/>
      <c r="G3" s="26">
        <v>29</v>
      </c>
      <c r="H3" s="27"/>
      <c r="I3" s="26">
        <v>0</v>
      </c>
      <c r="J3" s="27"/>
      <c r="K3" s="26">
        <v>0</v>
      </c>
      <c r="L3" s="27"/>
    </row>
    <row r="4" spans="1:12" x14ac:dyDescent="0.3">
      <c r="A4" s="22" t="s">
        <v>15</v>
      </c>
      <c r="B4" s="23"/>
      <c r="C4" s="26">
        <f>ROUND((C3/30)*100,2)</f>
        <v>80</v>
      </c>
      <c r="D4" s="27"/>
      <c r="E4" s="26">
        <f t="shared" ref="E4" si="0">ROUND((E3/30)*100,2)</f>
        <v>90</v>
      </c>
      <c r="F4" s="27"/>
      <c r="G4" s="26">
        <f t="shared" ref="G4" si="1">ROUND((G3/30)*100,2)</f>
        <v>96.67</v>
      </c>
      <c r="H4" s="27"/>
      <c r="I4" s="26">
        <v>0</v>
      </c>
      <c r="J4" s="27"/>
      <c r="K4" s="26">
        <v>0</v>
      </c>
      <c r="L4" s="27"/>
    </row>
    <row r="5" spans="1:12" x14ac:dyDescent="0.3">
      <c r="A5" s="22" t="s">
        <v>16</v>
      </c>
      <c r="B5" s="23"/>
      <c r="C5" s="22">
        <f>ROUND(AVERAGE(C4:G4),2)</f>
        <v>88.89</v>
      </c>
      <c r="D5" s="25"/>
      <c r="E5" s="25"/>
      <c r="F5" s="25"/>
      <c r="G5" s="25"/>
      <c r="H5" s="25"/>
      <c r="I5" s="25"/>
      <c r="J5" s="25"/>
      <c r="K5" s="25"/>
      <c r="L5" s="23"/>
    </row>
    <row r="9" spans="1:12" x14ac:dyDescent="0.3">
      <c r="A9" s="21" t="s">
        <v>27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3">
      <c r="A10" s="21" t="s">
        <v>6</v>
      </c>
      <c r="B10" s="21"/>
      <c r="C10" s="21" t="s">
        <v>28</v>
      </c>
      <c r="D10" s="21"/>
      <c r="E10" s="21" t="s">
        <v>29</v>
      </c>
      <c r="F10" s="21"/>
      <c r="G10" s="21" t="s">
        <v>30</v>
      </c>
      <c r="H10" s="21"/>
      <c r="I10" s="21" t="s">
        <v>31</v>
      </c>
      <c r="J10" s="21"/>
      <c r="K10" s="21" t="s">
        <v>32</v>
      </c>
      <c r="L10" s="21"/>
    </row>
    <row r="11" spans="1:12" x14ac:dyDescent="0.3">
      <c r="A11" s="21" t="s">
        <v>14</v>
      </c>
      <c r="B11" s="21"/>
      <c r="C11" s="24">
        <v>61</v>
      </c>
      <c r="D11" s="24"/>
      <c r="E11" s="24">
        <v>66</v>
      </c>
      <c r="F11" s="24"/>
      <c r="G11" s="24">
        <v>78</v>
      </c>
      <c r="H11" s="24"/>
      <c r="I11" s="24">
        <v>79</v>
      </c>
      <c r="J11" s="24"/>
      <c r="K11" s="24">
        <v>0</v>
      </c>
      <c r="L11" s="24"/>
    </row>
    <row r="12" spans="1:12" x14ac:dyDescent="0.3">
      <c r="A12" s="21" t="s">
        <v>15</v>
      </c>
      <c r="B12" s="10" t="s">
        <v>33</v>
      </c>
      <c r="C12" s="12">
        <v>70.11</v>
      </c>
      <c r="D12" s="24">
        <f>ROUND((C11/87)*100,2)</f>
        <v>70.11</v>
      </c>
      <c r="E12" s="13">
        <v>60</v>
      </c>
      <c r="F12" s="24">
        <f>ROUND((E11/87)*100,2)</f>
        <v>75.86</v>
      </c>
      <c r="G12" s="13">
        <v>75</v>
      </c>
      <c r="H12" s="24">
        <f>ROUND((G11/87)*100,2)</f>
        <v>89.66</v>
      </c>
      <c r="I12" s="13">
        <v>90</v>
      </c>
      <c r="J12" s="24">
        <f>ROUND((I11/87)*100,2)</f>
        <v>90.8</v>
      </c>
      <c r="K12" s="13"/>
      <c r="L12" s="24">
        <f>ROUND((K11/87)*100,2)</f>
        <v>0</v>
      </c>
    </row>
    <row r="13" spans="1:12" x14ac:dyDescent="0.3">
      <c r="A13" s="21"/>
      <c r="B13" s="10" t="s">
        <v>34</v>
      </c>
      <c r="C13" s="12">
        <v>70.11</v>
      </c>
      <c r="D13" s="24"/>
      <c r="E13" s="13">
        <v>83.33</v>
      </c>
      <c r="F13" s="24"/>
      <c r="G13" s="13">
        <v>90</v>
      </c>
      <c r="H13" s="24"/>
      <c r="I13" s="13">
        <v>93.33</v>
      </c>
      <c r="J13" s="24"/>
      <c r="K13" s="13"/>
      <c r="L13" s="24"/>
    </row>
    <row r="14" spans="1:12" x14ac:dyDescent="0.3">
      <c r="A14" s="21"/>
      <c r="B14" s="10" t="s">
        <v>35</v>
      </c>
      <c r="C14" s="12">
        <v>70.11</v>
      </c>
      <c r="D14" s="24"/>
      <c r="E14" s="13">
        <v>75</v>
      </c>
      <c r="F14" s="24"/>
      <c r="G14" s="13">
        <v>100</v>
      </c>
      <c r="H14" s="24"/>
      <c r="I14" s="13">
        <v>93.75</v>
      </c>
      <c r="J14" s="24"/>
      <c r="K14" s="13"/>
      <c r="L14" s="24"/>
    </row>
    <row r="15" spans="1:12" x14ac:dyDescent="0.3">
      <c r="A15" s="21"/>
      <c r="B15" s="10" t="s">
        <v>36</v>
      </c>
      <c r="C15" s="12">
        <v>70.11</v>
      </c>
      <c r="D15" s="24"/>
      <c r="E15" s="13">
        <v>80.95</v>
      </c>
      <c r="F15" s="24"/>
      <c r="G15" s="13">
        <v>95.24</v>
      </c>
      <c r="H15" s="24"/>
      <c r="I15" s="13">
        <v>85.71</v>
      </c>
      <c r="J15" s="24"/>
      <c r="K15" s="13"/>
      <c r="L15" s="24"/>
    </row>
    <row r="16" spans="1:12" x14ac:dyDescent="0.3">
      <c r="A16" s="21" t="s">
        <v>16</v>
      </c>
      <c r="B16" s="21"/>
      <c r="C16" s="21">
        <f>ROUND(AVERAGE(D12,F12,H12,J12),2)</f>
        <v>81.61</v>
      </c>
      <c r="D16" s="21"/>
      <c r="E16" s="21"/>
      <c r="F16" s="21"/>
      <c r="G16" s="21"/>
      <c r="H16" s="21"/>
      <c r="I16" s="21"/>
      <c r="J16" s="21"/>
      <c r="K16" s="21"/>
      <c r="L16" s="21"/>
    </row>
    <row r="20" spans="1:12" x14ac:dyDescent="0.3">
      <c r="A20" s="21" t="s">
        <v>37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3">
      <c r="A21" s="21" t="s">
        <v>6</v>
      </c>
      <c r="B21" s="21"/>
      <c r="C21" s="21" t="s">
        <v>38</v>
      </c>
      <c r="D21" s="21"/>
      <c r="E21" s="21" t="s">
        <v>39</v>
      </c>
      <c r="F21" s="21"/>
      <c r="G21" s="21" t="s">
        <v>40</v>
      </c>
      <c r="H21" s="21"/>
      <c r="I21" s="21" t="s">
        <v>41</v>
      </c>
      <c r="J21" s="21"/>
      <c r="K21" s="21" t="s">
        <v>42</v>
      </c>
      <c r="L21" s="21"/>
    </row>
    <row r="22" spans="1:12" x14ac:dyDescent="0.3">
      <c r="A22" s="21" t="s">
        <v>14</v>
      </c>
      <c r="B22" s="21"/>
      <c r="C22" s="24">
        <v>77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3">
      <c r="A23" s="21" t="s">
        <v>15</v>
      </c>
      <c r="B23" s="11" t="s">
        <v>33</v>
      </c>
      <c r="C23" s="12">
        <v>89.47</v>
      </c>
      <c r="D23" s="24">
        <f>ROUND((C22/80)*100,2)</f>
        <v>96.25</v>
      </c>
      <c r="E23" s="13"/>
      <c r="F23" s="24"/>
      <c r="G23" s="13"/>
      <c r="H23" s="24"/>
      <c r="I23" s="13"/>
      <c r="J23" s="24"/>
      <c r="K23" s="13"/>
      <c r="L23" s="24"/>
    </row>
    <row r="24" spans="1:12" x14ac:dyDescent="0.3">
      <c r="A24" s="21"/>
      <c r="B24" s="11" t="s">
        <v>34</v>
      </c>
      <c r="C24" s="12">
        <v>100</v>
      </c>
      <c r="D24" s="24"/>
      <c r="E24" s="13"/>
      <c r="F24" s="24"/>
      <c r="G24" s="13"/>
      <c r="H24" s="24"/>
      <c r="I24" s="13"/>
      <c r="J24" s="24"/>
      <c r="K24" s="13"/>
      <c r="L24" s="24"/>
    </row>
    <row r="25" spans="1:12" x14ac:dyDescent="0.3">
      <c r="A25" s="21"/>
      <c r="B25" s="11" t="s">
        <v>35</v>
      </c>
      <c r="C25" s="12">
        <v>93.33</v>
      </c>
      <c r="D25" s="24"/>
      <c r="E25" s="13"/>
      <c r="F25" s="24"/>
      <c r="G25" s="13"/>
      <c r="H25" s="24"/>
      <c r="I25" s="13"/>
      <c r="J25" s="24"/>
      <c r="K25" s="13"/>
      <c r="L25" s="24"/>
    </row>
    <row r="26" spans="1:12" x14ac:dyDescent="0.3">
      <c r="A26" s="21"/>
      <c r="B26" s="11" t="s">
        <v>36</v>
      </c>
      <c r="C26" s="12">
        <v>100</v>
      </c>
      <c r="D26" s="24"/>
      <c r="E26" s="13"/>
      <c r="F26" s="24"/>
      <c r="G26" s="13"/>
      <c r="H26" s="24"/>
      <c r="I26" s="13"/>
      <c r="J26" s="24"/>
      <c r="K26" s="13"/>
      <c r="L26" s="24"/>
    </row>
    <row r="27" spans="1:12" x14ac:dyDescent="0.3">
      <c r="A27" s="21" t="s">
        <v>16</v>
      </c>
      <c r="B27" s="21"/>
      <c r="C27" s="21">
        <f>ROUND(AVERAGE(D23),2)</f>
        <v>96.25</v>
      </c>
      <c r="D27" s="21"/>
      <c r="E27" s="21"/>
      <c r="F27" s="21"/>
      <c r="G27" s="21"/>
      <c r="H27" s="21"/>
      <c r="I27" s="21"/>
      <c r="J27" s="21"/>
      <c r="K27" s="21"/>
      <c r="L27" s="21"/>
    </row>
  </sheetData>
  <mergeCells count="63">
    <mergeCell ref="A27:B27"/>
    <mergeCell ref="C27:L27"/>
    <mergeCell ref="K22:L22"/>
    <mergeCell ref="A23:A26"/>
    <mergeCell ref="D23:D26"/>
    <mergeCell ref="F23:F26"/>
    <mergeCell ref="H23:H26"/>
    <mergeCell ref="J23:J26"/>
    <mergeCell ref="L23:L26"/>
    <mergeCell ref="A22:B22"/>
    <mergeCell ref="C22:D22"/>
    <mergeCell ref="E22:F22"/>
    <mergeCell ref="G22:H22"/>
    <mergeCell ref="I22:J22"/>
    <mergeCell ref="C16:L16"/>
    <mergeCell ref="A20:L20"/>
    <mergeCell ref="A21:B21"/>
    <mergeCell ref="C21:D21"/>
    <mergeCell ref="E21:F21"/>
    <mergeCell ref="G21:H21"/>
    <mergeCell ref="I21:J21"/>
    <mergeCell ref="K21:L21"/>
    <mergeCell ref="G11:H11"/>
    <mergeCell ref="I11:J11"/>
    <mergeCell ref="K11:L11"/>
    <mergeCell ref="D12:D15"/>
    <mergeCell ref="F12:F15"/>
    <mergeCell ref="H12:H15"/>
    <mergeCell ref="J12:J15"/>
    <mergeCell ref="L12:L15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1:L1"/>
    <mergeCell ref="C2:D2"/>
    <mergeCell ref="E2:F2"/>
    <mergeCell ref="G2:H2"/>
    <mergeCell ref="I2:J2"/>
    <mergeCell ref="K2:L2"/>
    <mergeCell ref="A12:A15"/>
    <mergeCell ref="A10:B10"/>
    <mergeCell ref="A11:B11"/>
    <mergeCell ref="A16:B16"/>
    <mergeCell ref="A2:B2"/>
    <mergeCell ref="A3:B3"/>
    <mergeCell ref="A4:B4"/>
    <mergeCell ref="A5:B5"/>
    <mergeCell ref="A9:L9"/>
    <mergeCell ref="C10:D10"/>
    <mergeCell ref="E10:F10"/>
    <mergeCell ref="G10:H10"/>
    <mergeCell ref="I10:J10"/>
    <mergeCell ref="K10:L10"/>
    <mergeCell ref="C11:D11"/>
    <mergeCell ref="E11:F11"/>
  </mergeCells>
  <phoneticPr fontId="7" type="noConversion"/>
  <conditionalFormatting sqref="C4:L4">
    <cfRule type="cellIs" dxfId="11" priority="19" operator="between">
      <formula>1</formula>
      <formula>84</formula>
    </cfRule>
  </conditionalFormatting>
  <conditionalFormatting sqref="C3:D3">
    <cfRule type="cellIs" dxfId="10" priority="16" operator="between">
      <formula>1</formula>
      <formula>25</formula>
    </cfRule>
  </conditionalFormatting>
  <conditionalFormatting sqref="E3:L3">
    <cfRule type="cellIs" dxfId="9" priority="15" operator="between">
      <formula>1</formula>
      <formula>25</formula>
    </cfRule>
  </conditionalFormatting>
  <conditionalFormatting sqref="C5:L5">
    <cfRule type="cellIs" dxfId="8" priority="14" operator="between">
      <formula>1</formula>
      <formula>84</formula>
    </cfRule>
  </conditionalFormatting>
  <conditionalFormatting sqref="E13:E15 C13:C15 G13:G15 C12:L12 I13:I15 K13:K15">
    <cfRule type="cellIs" dxfId="7" priority="13" operator="between">
      <formula>1</formula>
      <formula>84</formula>
    </cfRule>
  </conditionalFormatting>
  <conditionalFormatting sqref="C11:D11">
    <cfRule type="cellIs" dxfId="6" priority="12" operator="between">
      <formula>1</formula>
      <formula>73</formula>
    </cfRule>
  </conditionalFormatting>
  <conditionalFormatting sqref="C16:L16">
    <cfRule type="cellIs" dxfId="5" priority="10" operator="between">
      <formula>1</formula>
      <formula>84</formula>
    </cfRule>
  </conditionalFormatting>
  <conditionalFormatting sqref="E11:L11">
    <cfRule type="cellIs" dxfId="4" priority="5" operator="between">
      <formula>1</formula>
      <formula>73</formula>
    </cfRule>
  </conditionalFormatting>
  <conditionalFormatting sqref="E24:E26 C24:C26 G24:G26 C23:L23 I24:I26 K24:K26">
    <cfRule type="cellIs" dxfId="3" priority="4" operator="between">
      <formula>1</formula>
      <formula>84</formula>
    </cfRule>
  </conditionalFormatting>
  <conditionalFormatting sqref="C22:D22">
    <cfRule type="cellIs" dxfId="2" priority="3" operator="between">
      <formula>1</formula>
      <formula>73</formula>
    </cfRule>
  </conditionalFormatting>
  <conditionalFormatting sqref="C27:L27">
    <cfRule type="cellIs" dxfId="1" priority="2" operator="between">
      <formula>1</formula>
      <formula>84</formula>
    </cfRule>
  </conditionalFormatting>
  <conditionalFormatting sqref="E22:L22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2019-11-12T18:40:13Z</dcterms:modified>
</cp:coreProperties>
</file>