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cuments\@AWS\notes\cloudera1\"/>
    </mc:Choice>
  </mc:AlternateContent>
  <xr:revisionPtr revIDLastSave="0" documentId="13_ncr:1_{F27A2059-A9BD-4E0E-B722-2832E04E4E1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chedule" sheetId="3" r:id="rId1"/>
    <sheet name="template" sheetId="1" r:id="rId2"/>
    <sheet name="Sheet1" sheetId="2" r:id="rId3"/>
  </sheets>
  <definedNames>
    <definedName name="_xlnm._FilterDatabase" localSheetId="0" hidden="1">schedule!$A$1:$N$19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" i="3" l="1"/>
  <c r="D20" i="3"/>
  <c r="C20" i="3"/>
  <c r="E20" i="3" s="1"/>
  <c r="F3" i="3"/>
  <c r="F4" i="3"/>
  <c r="F5" i="3"/>
  <c r="F6" i="3"/>
  <c r="F7" i="3"/>
  <c r="F8" i="3"/>
  <c r="F9" i="3"/>
  <c r="F11" i="3"/>
  <c r="F12" i="3"/>
  <c r="F13" i="3"/>
  <c r="F14" i="3"/>
  <c r="F15" i="3"/>
  <c r="F16" i="3"/>
  <c r="F17" i="3"/>
  <c r="F18" i="3"/>
  <c r="F19" i="3"/>
  <c r="F10" i="3"/>
  <c r="F2" i="3"/>
  <c r="D2" i="1" l="1"/>
  <c r="D3" i="1"/>
  <c r="D4" i="1"/>
  <c r="F4" i="1" s="1"/>
  <c r="G4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F3" i="1" l="1"/>
  <c r="G3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D31" i="1"/>
  <c r="F31" i="1" s="1"/>
  <c r="G31" i="1" s="1"/>
  <c r="F2" i="1"/>
  <c r="G2" i="1" s="1"/>
</calcChain>
</file>

<file path=xl/sharedStrings.xml><?xml version="1.0" encoding="utf-8"?>
<sst xmlns="http://schemas.openxmlformats.org/spreadsheetml/2006/main" count="176" uniqueCount="89">
  <si>
    <t>"&gt;</t>
  </si>
  <si>
    <t>&lt;/a&gt;&lt;/br&gt;</t>
  </si>
  <si>
    <r>
      <t>&lt;</t>
    </r>
    <r>
      <rPr>
        <sz val="9"/>
        <color rgb="FF569CD6"/>
        <rFont val="Consolas"/>
        <family val="3"/>
      </rPr>
      <t>a</t>
    </r>
    <r>
      <rPr>
        <sz val="9"/>
        <color rgb="FFD4D4D4"/>
        <rFont val="Consolas"/>
        <family val="3"/>
      </rPr>
      <t xml:space="preserve"> </t>
    </r>
    <r>
      <rPr>
        <sz val="9"/>
        <color rgb="FF9CDCFE"/>
        <rFont val="Consolas"/>
        <family val="3"/>
      </rPr>
      <t>href</t>
    </r>
    <r>
      <rPr>
        <sz val="9"/>
        <color rgb="FFD4D4D4"/>
        <rFont val="Consolas"/>
        <family val="3"/>
      </rPr>
      <t>=</t>
    </r>
    <r>
      <rPr>
        <sz val="9"/>
        <color rgb="FFCE9178"/>
        <rFont val="Consolas"/>
        <family val="3"/>
      </rPr>
      <t>"</t>
    </r>
  </si>
  <si>
    <t>~~~~~~~~~~~~~~~~~~~~~~~~~~~~~~~~~~~~~~~~~~~~~~~~~~~~~~~&lt;/br&gt;</t>
  </si>
  <si>
    <t>http://discuss.itversity.com/t/introduction-cca-175-spark-and-hadoop-developer-curriculum/19794</t>
  </si>
  <si>
    <t>Validate source data - MySQL</t>
  </si>
  <si>
    <t>mysql -u retail_user -h ms.itversity.com -p
Switch Database - USE retail_db;
List Tables - SHOW tables;
Preview Data - SELECT * FROM orders LIMIT 10;</t>
  </si>
  <si>
    <t>Default jar file location for mysql:
ls -ltr /usr/share/java/mysql-connector-java.jar
Jar file location used by sqoop:
ls -ltr /usr/hdp/2.6.5.0-292/sqoop/lib/mysql-connector-java.jar</t>
  </si>
  <si>
    <t>JDBC Jar File location</t>
  </si>
  <si>
    <t>Validate mysql and sqoop</t>
  </si>
  <si>
    <t>List tables</t>
  </si>
  <si>
    <t>MySQL with sqoop eval</t>
  </si>
  <si>
    <t>sqoop eval \
--connect jdbc:mysql://ms.itversity.com:3306/retail_db \
--username retail_user \
--password itversity \
--query "SELECT * FROM orders LIMIT 10"</t>
  </si>
  <si>
    <t>4. Introduction to sqoop</t>
  </si>
  <si>
    <t>sqoop eval \
--connect jdbc:mysql://ms.itversity.com:3306/retail_db \
--username retail_user \
--password itversity \
--query "SHOW TABLES"</t>
  </si>
  <si>
    <t>sqoop eval \
--connect jdbc:mysql://ms.itversity.com:3306/retail_db \
--username retail_user \
--password itversity \
--query "DESCRIBE orders"</t>
  </si>
  <si>
    <t xml:space="preserve">sqoop list-databases \
--connect jdbc:mysql://ms.itversity.com \
--username retail_user \
--password itversity
</t>
  </si>
  <si>
    <t>sqoop list-tables \
--connect jdbc:mysql://ms.itversity.com:3306/retail_db \
--username retail_user \
--password itversity</t>
  </si>
  <si>
    <t>Redirect sqoop logs</t>
  </si>
  <si>
    <t>sqoop eval \
--connect jdbc:mysql://ms.itversity.com:3306/retail_db \
--username retail_user \
--password itversity \
--query "SELECT * FROM orders LIMIT 10" 1&gt;query.out 2&gt;query.err</t>
  </si>
  <si>
    <t>sqoop import \
--connect jdbc:mysql://ms.itversity.com:3306/retail_db \
--username retail_user \
--password itversity \
--table order_items \
--warehouse-dir /user/neogia01/sqoop_import/retail_db</t>
  </si>
  <si>
    <t>sqoop import \
--connect jdbc:mysql://ms.itversity.com:3306/retail_db \
--username retail_user \
--password itversity \
--table orders \
--target-dir /user/neogia01/sqoop_import/retail_db/orders \</t>
  </si>
  <si>
    <t>sqoop import \
--connect jdbc:mysql://ms.itversity.com:3306/retail_db \
--username retail_user \
--password itversity \
--table order_items \
--warehouse-dir /user/neogia01/sqoop_import/retail_db \
--append</t>
  </si>
  <si>
    <t>sqoop import \
--connect jdbc:mysql://ms.itversity.com:3306/retail_db \
--username retail_user \
--password itversity \
--table order_items \
--warehouse-dir /user/neogia01/sqoop_import/retail_db \
--delete-target-dir</t>
  </si>
  <si>
    <t>sqoop import \
--connect jdbc:mysql://ms.itversity.com:3306/retail_db \
--username retail_user \
--password itversity \
--table order_items \
--warehouse-dir /user/neogia01/sqoop_import/retail_db \
--delete-target-dir
--num-mappers 8</t>
  </si>
  <si>
    <t>Sqoop import - append</t>
  </si>
  <si>
    <t>Sqoop import - delete</t>
  </si>
  <si>
    <t>Sqoop import - target-dir</t>
  </si>
  <si>
    <t>Sqoop import - warehouse-dir</t>
  </si>
  <si>
    <t>Sqoop import - num-mappers</t>
  </si>
  <si>
    <t>Sqoop import - fileformat - avro</t>
  </si>
  <si>
    <t>sqoop import -Dmapreduce.job.user.classpath.first=true \
--connect jdbc:mysql://ms.itversity.com:3306/retail_db \
--username retail_user \
--password itversity \
--table order_items \
--warehouse-dir /user/neogia01/sqoop_import/retail_db \
--delete-target-dir \
--as-avrodatafile \
--compress \
--compression-codec org.apache.hadoop.io.compress.SnappyCodec</t>
  </si>
  <si>
    <t>Sqoop import - fileformat - parquet</t>
  </si>
  <si>
    <t>Sqoop import - fileformat - sequencefile</t>
  </si>
  <si>
    <t>sqoop import \
--connect jdbc:mysql://ms.itversity.com:3306/retail_db \
--username retail_user \
--password itversity \
--table order_items \
--warehouse-dir /user/neogia01/sqoop_import/retail_db \
--delete-target-dir \
--as-parquetfile</t>
  </si>
  <si>
    <t>sqoop import \
--connect jdbc:mysql://ms.itversity.com:3306/retail_db \
--username retail_user \
--password itversity \
--table order_items \
--warehouse-dir /user/neogia01/sqoop_import/retail_db \
--delete-target-dir \
--as-sequencefile</t>
  </si>
  <si>
    <t>Sqoop import - avro-tools</t>
  </si>
  <si>
    <t xml:space="preserve">
avro-tools getschema part-m-00000.avro
avro-tools tojson part-m-00000.avro
avro-tools tojson part-m-00000.avro &gt;&gt; part-m-00000.json
cat part-m-00000.json
wc -l part-m-00000.json</t>
  </si>
  <si>
    <t>sqoop import \
--connect jdbc:mysql://ms.itversity.com:3306/retail_db \
--username retail_user \
--password itversity \
--table order_items \
--warehouse-dir /user/neogia01/sqoop_import/retail_db \
--delete-target-dir \
--compress</t>
  </si>
  <si>
    <t>Sqoop import - default compression</t>
  </si>
  <si>
    <t>Sqoop import - customized compression</t>
  </si>
  <si>
    <t xml:space="preserve">
cat /etc/hadoop/conf/core-site.xml =&gt; 
org.apache.hadoop.io.compress.SnappyCodec
sqoop import -Dmapreduce.job.user.classpath.first=true \
--connect jdbc:mysql://ms.itversity.com:3306/retail_db \
--username retail_user \
--password itversity \
--table order_items \
--warehouse-dir /user/neogia01/sqoop_import/retail_db \
--delete-target-dir \
--as-avrodatafile \
--compress \
--compression-codec org.apache.hadoop.io.compress.SnappyCodec</t>
  </si>
  <si>
    <t>5. Sqoop - Importing data into HDFS</t>
  </si>
  <si>
    <t>6. Sqoop - Importing data into HDFS - Customization</t>
  </si>
  <si>
    <t>Sqoop import - specifying columns</t>
  </si>
  <si>
    <t>sqoop import \
--connect jdbc:mysql://ms.itversity.com:3306/retail_db \
--username retail_user \
--password itversity \
--table customers \
--columns customer_id,customer_fname,customer_lname,customer_street,customer_city,customer_state,customer_zipcode \
--warehouse-dir /user/neogia01/sqoop_import/retail_db \
--delete-target-dir</t>
  </si>
  <si>
    <t>Sl. No.</t>
  </si>
  <si>
    <t>Total duration</t>
  </si>
  <si>
    <t>Section Name</t>
  </si>
  <si>
    <t>Status</t>
  </si>
  <si>
    <t>Introduction</t>
  </si>
  <si>
    <t>1hr 6min</t>
  </si>
  <si>
    <t>Python Fundamentals</t>
  </si>
  <si>
    <t>1hr 39min</t>
  </si>
  <si>
    <t>Getting Started</t>
  </si>
  <si>
    <t>1hr 33min</t>
  </si>
  <si>
    <t>Introduction to Sqoop</t>
  </si>
  <si>
    <t>37min</t>
  </si>
  <si>
    <t>Apache Sqoop - Importing Data into HDFS</t>
  </si>
  <si>
    <t>52min</t>
  </si>
  <si>
    <t>Apache Sqoop - Importing Data into HDFS - Customizing</t>
  </si>
  <si>
    <t>1hr 14min</t>
  </si>
  <si>
    <t>Apache Sqoop - Importing Data into Hive Tables</t>
  </si>
  <si>
    <t>50min</t>
  </si>
  <si>
    <t>Apache Sqoop - Exporting Data from HDFS to RDBMS</t>
  </si>
  <si>
    <t>1hr 16min</t>
  </si>
  <si>
    <t>Apache Sqoop - Incremental Imports and Jobs</t>
  </si>
  <si>
    <t>47min</t>
  </si>
  <si>
    <t>Apache Spark 1.6 - Transform  Stage and Store</t>
  </si>
  <si>
    <t>5hr 47min</t>
  </si>
  <si>
    <t>Apache Spark 1.6 - Core Spark APIs - Get Daily Revenue Per Product</t>
  </si>
  <si>
    <t>1hr 35min</t>
  </si>
  <si>
    <t>Apache Spark 1.6 - Data Analysis - Spark SQL or HiveQL using Spark Context</t>
  </si>
  <si>
    <t>4hr 6min</t>
  </si>
  <si>
    <t>Apache Spark 2.x - Data processing - Getting Started</t>
  </si>
  <si>
    <t>1hr 34min</t>
  </si>
  <si>
    <t>Apache Spark 2.x - Data Frames and Pre-Defined Functions</t>
  </si>
  <si>
    <t>1hr 12min</t>
  </si>
  <si>
    <t>Apache Spark 2.x - Processing Data using Data Frames - Basic Transformations</t>
  </si>
  <si>
    <t>1hr 20min</t>
  </si>
  <si>
    <t>Apache Spark 2.x - Processing Data using Data Frames - Window Functions</t>
  </si>
  <si>
    <t>53min</t>
  </si>
  <si>
    <t>Data Ingest - real time near real time and streaming analytics</t>
  </si>
  <si>
    <t>4hr 14min</t>
  </si>
  <si>
    <t>Sample Scenarios with Solutions</t>
  </si>
  <si>
    <t>1hr</t>
  </si>
  <si>
    <t>Completed Topics</t>
  </si>
  <si>
    <t>Total Topics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</si>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</sst>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9"/>
      <color rgb="FF808080"/>
      <name val="Consolas"/>
      <family val="3"/>
    </font>
    <font>
      <sz val="9"/>
      <color rgb="FF569CD6"/>
      <name val="Consolas"/>
      <family val="3"/>
    </font>
    <font>
      <sz val="9"/>
      <color rgb="FFD4D4D4"/>
      <name val="Consolas"/>
      <family val="3"/>
    </font>
    <font>
      <sz val="9"/>
      <color rgb="FF9CDCFE"/>
      <name val="Consolas"/>
      <family val="3"/>
    </font>
    <font>
      <sz val="9"/>
      <color rgb="FFCE9178"/>
      <name val="Consolas"/>
      <family val="3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63377788628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0" xfId="0" quotePrefix="1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7" fillId="0" borderId="0" xfId="1" applyAlignment="1">
      <alignment horizontal="left" vertical="top" wrapText="1"/>
    </xf>
    <xf numFmtId="0" fontId="9" fillId="2" borderId="0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left" vertical="top"/>
    </xf>
    <xf numFmtId="0" fontId="9" fillId="2" borderId="9" xfId="0" applyFont="1" applyFill="1" applyBorder="1" applyAlignment="1">
      <alignment horizontal="left" vertical="top" wrapText="1"/>
    </xf>
    <xf numFmtId="0" fontId="9" fillId="2" borderId="2" xfId="0" applyFont="1" applyFill="1" applyBorder="1" applyAlignment="1">
      <alignment horizontal="left" vertical="top" wrapText="1"/>
    </xf>
    <xf numFmtId="0" fontId="9" fillId="2" borderId="10" xfId="0" applyFont="1" applyFill="1" applyBorder="1" applyAlignment="1">
      <alignment horizontal="left" vertical="top" wrapText="1"/>
    </xf>
    <xf numFmtId="0" fontId="9" fillId="2" borderId="3" xfId="0" applyFont="1" applyFill="1" applyBorder="1" applyAlignment="1">
      <alignment horizontal="left" vertical="top" wrapText="1"/>
    </xf>
    <xf numFmtId="0" fontId="9" fillId="2" borderId="11" xfId="0" applyFont="1" applyFill="1" applyBorder="1" applyAlignment="1">
      <alignment horizontal="left" vertical="top" wrapText="1"/>
    </xf>
    <xf numFmtId="0" fontId="8" fillId="2" borderId="7" xfId="0" applyFont="1" applyFill="1" applyBorder="1" applyAlignment="1">
      <alignment horizontal="left" vertical="top"/>
    </xf>
    <xf numFmtId="0" fontId="8" fillId="2" borderId="8" xfId="0" applyFont="1" applyFill="1" applyBorder="1" applyAlignment="1">
      <alignment vertical="top"/>
    </xf>
    <xf numFmtId="0" fontId="8" fillId="2" borderId="1" xfId="0" applyFont="1" applyFill="1" applyBorder="1" applyAlignment="1">
      <alignment vertical="top"/>
    </xf>
    <xf numFmtId="0" fontId="9" fillId="2" borderId="13" xfId="0" applyFont="1" applyFill="1" applyBorder="1" applyAlignment="1">
      <alignment horizontal="left" vertical="top" wrapText="1"/>
    </xf>
    <xf numFmtId="0" fontId="0" fillId="0" borderId="0" xfId="0" applyAlignment="1">
      <alignment vertical="center"/>
    </xf>
    <xf numFmtId="0" fontId="10" fillId="0" borderId="14" xfId="0" applyFont="1" applyBorder="1" applyAlignment="1">
      <alignment horizontal="center" vertical="top"/>
    </xf>
    <xf numFmtId="0" fontId="10" fillId="0" borderId="14" xfId="0" applyFont="1" applyBorder="1" applyAlignment="1">
      <alignment horizontal="left" vertical="top"/>
    </xf>
    <xf numFmtId="0" fontId="0" fillId="4" borderId="14" xfId="0" applyFill="1" applyBorder="1" applyAlignment="1">
      <alignment horizontal="center" vertical="top"/>
    </xf>
    <xf numFmtId="0" fontId="0" fillId="4" borderId="14" xfId="0" applyFill="1" applyBorder="1" applyAlignment="1">
      <alignment horizontal="left" vertical="top"/>
    </xf>
    <xf numFmtId="0" fontId="0" fillId="4" borderId="14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top"/>
    </xf>
    <xf numFmtId="0" fontId="0" fillId="5" borderId="14" xfId="0" applyFill="1" applyBorder="1" applyAlignment="1">
      <alignment horizontal="left" vertical="top"/>
    </xf>
    <xf numFmtId="0" fontId="0" fillId="5" borderId="14" xfId="0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6" borderId="14" xfId="0" applyFont="1" applyFill="1" applyBorder="1" applyAlignment="1">
      <alignment horizontal="center" vertical="top"/>
    </xf>
    <xf numFmtId="0" fontId="10" fillId="6" borderId="14" xfId="0" applyFont="1" applyFill="1" applyBorder="1" applyAlignment="1">
      <alignment horizontal="left" vertical="top"/>
    </xf>
    <xf numFmtId="0" fontId="10" fillId="6" borderId="14" xfId="0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top"/>
    </xf>
    <xf numFmtId="0" fontId="10" fillId="5" borderId="14" xfId="0" applyFont="1" applyFill="1" applyBorder="1" applyAlignment="1">
      <alignment horizontal="left" vertical="top"/>
    </xf>
    <xf numFmtId="0" fontId="10" fillId="5" borderId="14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top"/>
    </xf>
    <xf numFmtId="0" fontId="8" fillId="3" borderId="5" xfId="0" applyFont="1" applyFill="1" applyBorder="1" applyAlignment="1">
      <alignment horizontal="center" vertical="top"/>
    </xf>
    <xf numFmtId="0" fontId="8" fillId="3" borderId="6" xfId="0" applyFont="1" applyFill="1" applyBorder="1" applyAlignment="1">
      <alignment horizontal="center" vertical="top"/>
    </xf>
    <xf numFmtId="0" fontId="8" fillId="2" borderId="7" xfId="0" applyFont="1" applyFill="1" applyBorder="1" applyAlignment="1">
      <alignment horizontal="center" vertical="top"/>
    </xf>
    <xf numFmtId="0" fontId="8" fillId="2" borderId="12" xfId="0" applyFont="1" applyFill="1" applyBorder="1" applyAlignment="1">
      <alignment horizontal="center" vertical="top"/>
    </xf>
    <xf numFmtId="0" fontId="8" fillId="2" borderId="8" xfId="0" applyFont="1" applyFill="1" applyBorder="1" applyAlignment="1">
      <alignment horizontal="center" vertical="top"/>
    </xf>
    <xf numFmtId="0" fontId="8" fillId="3" borderId="12" xfId="0" applyFont="1" applyFill="1" applyBorder="1" applyAlignment="1">
      <alignment horizontal="center" vertical="top"/>
    </xf>
    <xf numFmtId="0" fontId="8" fillId="3" borderId="8" xfId="0" applyFont="1" applyFill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F08F4-42AE-4713-B59A-E734A31EF081}">
  <dimension ref="A1:J20"/>
  <sheetViews>
    <sheetView tabSelected="1" workbookViewId="0">
      <selection activeCell="I22" sqref="I22"/>
    </sheetView>
  </sheetViews>
  <sheetFormatPr defaultRowHeight="14.4" x14ac:dyDescent="0.3"/>
  <cols>
    <col min="1" max="1" width="6.44140625" bestFit="1" customWidth="1"/>
    <col min="2" max="2" width="65.5546875" bestFit="1" customWidth="1"/>
    <col min="3" max="4" width="17.88671875" style="17" bestFit="1" customWidth="1"/>
    <col min="5" max="5" width="20" customWidth="1"/>
    <col min="6" max="6" width="12.6640625" customWidth="1"/>
  </cols>
  <sheetData>
    <row r="1" spans="1:10" x14ac:dyDescent="0.3">
      <c r="A1" s="18" t="s">
        <v>46</v>
      </c>
      <c r="B1" s="19" t="s">
        <v>48</v>
      </c>
      <c r="C1" s="26" t="s">
        <v>86</v>
      </c>
      <c r="D1" s="26" t="s">
        <v>87</v>
      </c>
      <c r="E1" s="26" t="s">
        <v>47</v>
      </c>
      <c r="F1" s="18" t="s">
        <v>49</v>
      </c>
    </row>
    <row r="2" spans="1:10" x14ac:dyDescent="0.3">
      <c r="A2" s="20">
        <v>1</v>
      </c>
      <c r="B2" s="21" t="s">
        <v>50</v>
      </c>
      <c r="C2" s="22">
        <v>15</v>
      </c>
      <c r="D2" s="22">
        <v>15</v>
      </c>
      <c r="E2" s="20" t="s">
        <v>51</v>
      </c>
      <c r="F2" s="20" t="str">
        <f>IF(C2=D2,"Completed",IF(C2=0,"Not Started","In Progress"))</f>
        <v>Completed</v>
      </c>
    </row>
    <row r="3" spans="1:10" x14ac:dyDescent="0.3">
      <c r="A3" s="20">
        <v>2</v>
      </c>
      <c r="B3" s="21" t="s">
        <v>52</v>
      </c>
      <c r="C3" s="22">
        <v>8</v>
      </c>
      <c r="D3" s="22">
        <v>8</v>
      </c>
      <c r="E3" s="20" t="s">
        <v>53</v>
      </c>
      <c r="F3" s="20" t="str">
        <f t="shared" ref="F3:F9" si="0">IF(C3=D3,"Completed",IF(C3=0,"Not Started","In Progress"))</f>
        <v>Completed</v>
      </c>
    </row>
    <row r="4" spans="1:10" x14ac:dyDescent="0.3">
      <c r="A4" s="20">
        <v>3</v>
      </c>
      <c r="B4" s="21" t="s">
        <v>54</v>
      </c>
      <c r="C4" s="22">
        <v>10</v>
      </c>
      <c r="D4" s="22">
        <v>10</v>
      </c>
      <c r="E4" s="20" t="s">
        <v>55</v>
      </c>
      <c r="F4" s="20" t="str">
        <f t="shared" si="0"/>
        <v>Completed</v>
      </c>
    </row>
    <row r="5" spans="1:10" x14ac:dyDescent="0.3">
      <c r="A5" s="20">
        <v>4</v>
      </c>
      <c r="B5" s="21" t="s">
        <v>56</v>
      </c>
      <c r="C5" s="22">
        <v>10</v>
      </c>
      <c r="D5" s="22">
        <v>10</v>
      </c>
      <c r="E5" s="20" t="s">
        <v>57</v>
      </c>
      <c r="F5" s="20" t="str">
        <f t="shared" si="0"/>
        <v>Completed</v>
      </c>
    </row>
    <row r="6" spans="1:10" x14ac:dyDescent="0.3">
      <c r="A6" s="20">
        <v>5</v>
      </c>
      <c r="B6" s="21" t="s">
        <v>58</v>
      </c>
      <c r="C6" s="22">
        <v>11</v>
      </c>
      <c r="D6" s="22">
        <v>11</v>
      </c>
      <c r="E6" s="20" t="s">
        <v>59</v>
      </c>
      <c r="F6" s="20" t="str">
        <f t="shared" si="0"/>
        <v>Completed</v>
      </c>
    </row>
    <row r="7" spans="1:10" x14ac:dyDescent="0.3">
      <c r="A7" s="20">
        <v>6</v>
      </c>
      <c r="B7" s="21" t="s">
        <v>60</v>
      </c>
      <c r="C7" s="22">
        <v>14</v>
      </c>
      <c r="D7" s="22">
        <v>14</v>
      </c>
      <c r="E7" s="20" t="s">
        <v>61</v>
      </c>
      <c r="F7" s="20" t="str">
        <f t="shared" si="0"/>
        <v>Completed</v>
      </c>
    </row>
    <row r="8" spans="1:10" x14ac:dyDescent="0.3">
      <c r="A8" s="20">
        <v>7</v>
      </c>
      <c r="B8" s="21" t="s">
        <v>62</v>
      </c>
      <c r="C8" s="22">
        <v>11</v>
      </c>
      <c r="D8" s="22">
        <v>11</v>
      </c>
      <c r="E8" s="20" t="s">
        <v>63</v>
      </c>
      <c r="F8" s="20" t="str">
        <f t="shared" si="0"/>
        <v>Completed</v>
      </c>
    </row>
    <row r="9" spans="1:10" x14ac:dyDescent="0.3">
      <c r="A9" s="20">
        <v>8</v>
      </c>
      <c r="B9" s="21" t="s">
        <v>64</v>
      </c>
      <c r="C9" s="22">
        <v>14</v>
      </c>
      <c r="D9" s="22">
        <v>14</v>
      </c>
      <c r="E9" s="20" t="s">
        <v>65</v>
      </c>
      <c r="F9" s="20" t="str">
        <f t="shared" si="0"/>
        <v>Completed</v>
      </c>
    </row>
    <row r="10" spans="1:10" x14ac:dyDescent="0.3">
      <c r="A10" s="23">
        <v>9</v>
      </c>
      <c r="B10" s="24" t="s">
        <v>66</v>
      </c>
      <c r="C10" s="25">
        <v>0</v>
      </c>
      <c r="D10" s="25">
        <v>13</v>
      </c>
      <c r="E10" s="23" t="s">
        <v>67</v>
      </c>
      <c r="F10" s="23" t="str">
        <f t="shared" ref="F10:F19" si="1">IF(C10=D10,"Completed",IF(C10=0,"Not Started","In Progress"))</f>
        <v>Not Started</v>
      </c>
      <c r="J10">
        <f>44+21+27</f>
        <v>92</v>
      </c>
    </row>
    <row r="11" spans="1:10" x14ac:dyDescent="0.3">
      <c r="A11" s="27">
        <v>10</v>
      </c>
      <c r="B11" s="28" t="s">
        <v>68</v>
      </c>
      <c r="C11" s="29">
        <v>19</v>
      </c>
      <c r="D11" s="29">
        <v>44</v>
      </c>
      <c r="E11" s="27" t="s">
        <v>69</v>
      </c>
      <c r="F11" s="27" t="str">
        <f t="shared" si="1"/>
        <v>In Progress</v>
      </c>
    </row>
    <row r="12" spans="1:10" x14ac:dyDescent="0.3">
      <c r="A12" s="23">
        <v>11</v>
      </c>
      <c r="B12" s="24" t="s">
        <v>70</v>
      </c>
      <c r="C12" s="25">
        <v>0</v>
      </c>
      <c r="D12" s="25">
        <v>12</v>
      </c>
      <c r="E12" s="23" t="s">
        <v>71</v>
      </c>
      <c r="F12" s="23" t="str">
        <f t="shared" si="1"/>
        <v>Not Started</v>
      </c>
    </row>
    <row r="13" spans="1:10" x14ac:dyDescent="0.3">
      <c r="A13" s="30">
        <v>12</v>
      </c>
      <c r="B13" s="31" t="s">
        <v>72</v>
      </c>
      <c r="C13" s="32">
        <v>0</v>
      </c>
      <c r="D13" s="32">
        <v>21</v>
      </c>
      <c r="E13" s="30" t="s">
        <v>73</v>
      </c>
      <c r="F13" s="30" t="str">
        <f t="shared" si="1"/>
        <v>Not Started</v>
      </c>
    </row>
    <row r="14" spans="1:10" x14ac:dyDescent="0.3">
      <c r="A14" s="23">
        <v>13</v>
      </c>
      <c r="B14" s="24" t="s">
        <v>74</v>
      </c>
      <c r="C14" s="25">
        <v>0</v>
      </c>
      <c r="D14" s="25">
        <v>9</v>
      </c>
      <c r="E14" s="23" t="s">
        <v>75</v>
      </c>
      <c r="F14" s="23" t="str">
        <f t="shared" si="1"/>
        <v>Not Started</v>
      </c>
    </row>
    <row r="15" spans="1:10" x14ac:dyDescent="0.3">
      <c r="A15" s="23">
        <v>14</v>
      </c>
      <c r="B15" s="24" t="s">
        <v>76</v>
      </c>
      <c r="C15" s="25">
        <v>0</v>
      </c>
      <c r="D15" s="25">
        <v>8</v>
      </c>
      <c r="E15" s="23" t="s">
        <v>77</v>
      </c>
      <c r="F15" s="23" t="str">
        <f t="shared" si="1"/>
        <v>Not Started</v>
      </c>
    </row>
    <row r="16" spans="1:10" x14ac:dyDescent="0.3">
      <c r="A16" s="23">
        <v>15</v>
      </c>
      <c r="B16" s="24" t="s">
        <v>78</v>
      </c>
      <c r="C16" s="25">
        <v>0</v>
      </c>
      <c r="D16" s="25">
        <v>7</v>
      </c>
      <c r="E16" s="23" t="s">
        <v>79</v>
      </c>
      <c r="F16" s="23" t="str">
        <f t="shared" si="1"/>
        <v>Not Started</v>
      </c>
    </row>
    <row r="17" spans="1:6" x14ac:dyDescent="0.3">
      <c r="A17" s="23">
        <v>16</v>
      </c>
      <c r="B17" s="24" t="s">
        <v>80</v>
      </c>
      <c r="C17" s="25">
        <v>0</v>
      </c>
      <c r="D17" s="25">
        <v>7</v>
      </c>
      <c r="E17" s="23" t="s">
        <v>81</v>
      </c>
      <c r="F17" s="23" t="str">
        <f t="shared" si="1"/>
        <v>Not Started</v>
      </c>
    </row>
    <row r="18" spans="1:6" x14ac:dyDescent="0.3">
      <c r="A18" s="30">
        <v>17</v>
      </c>
      <c r="B18" s="31" t="s">
        <v>82</v>
      </c>
      <c r="C18" s="32">
        <v>0</v>
      </c>
      <c r="D18" s="32">
        <v>27</v>
      </c>
      <c r="E18" s="30" t="s">
        <v>83</v>
      </c>
      <c r="F18" s="30" t="str">
        <f t="shared" si="1"/>
        <v>Not Started</v>
      </c>
    </row>
    <row r="19" spans="1:6" x14ac:dyDescent="0.3">
      <c r="A19" s="23">
        <v>18</v>
      </c>
      <c r="B19" s="24" t="s">
        <v>84</v>
      </c>
      <c r="C19" s="25">
        <v>0</v>
      </c>
      <c r="D19" s="25">
        <v>8</v>
      </c>
      <c r="E19" s="23" t="s">
        <v>85</v>
      </c>
      <c r="F19" s="23" t="str">
        <f t="shared" si="1"/>
        <v>Not Started</v>
      </c>
    </row>
    <row r="20" spans="1:6" x14ac:dyDescent="0.3">
      <c r="A20" s="33" t="s">
        <v>88</v>
      </c>
      <c r="B20" s="33"/>
      <c r="C20" s="26">
        <f>SUM(C2:C19)</f>
        <v>112</v>
      </c>
      <c r="D20" s="26">
        <f>SUM(D2:D19)</f>
        <v>249</v>
      </c>
      <c r="E20" s="33">
        <f>ROUND(C20*100/D20,0)</f>
        <v>45</v>
      </c>
      <c r="F20" s="33"/>
    </row>
  </sheetData>
  <autoFilter ref="A1:N19" xr:uid="{D3CEC666-E820-4D85-92B5-084C9F56284E}"/>
  <mergeCells count="2">
    <mergeCell ref="A20:B20"/>
    <mergeCell ref="E20:F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opLeftCell="B1" zoomScale="90" zoomScaleNormal="90" workbookViewId="0">
      <selection activeCell="B5" sqref="B5"/>
    </sheetView>
  </sheetViews>
  <sheetFormatPr defaultColWidth="8.88671875" defaultRowHeight="14.4" x14ac:dyDescent="0.3"/>
  <cols>
    <col min="1" max="1" width="9.109375" style="4" hidden="1" customWidth="1"/>
    <col min="2" max="2" width="71.88671875" style="5" customWidth="1"/>
    <col min="3" max="3" width="2.33203125" style="4" hidden="1" customWidth="1"/>
    <col min="4" max="4" width="45.109375" style="4" hidden="1" customWidth="1"/>
    <col min="5" max="5" width="9.88671875" style="4" hidden="1" customWidth="1"/>
    <col min="6" max="6" width="92.6640625" style="4" hidden="1" customWidth="1"/>
    <col min="7" max="7" width="140.6640625" style="4" customWidth="1"/>
    <col min="8" max="9" width="8.88671875" style="4"/>
    <col min="10" max="10" width="52.44140625" style="4" customWidth="1"/>
    <col min="11" max="16384" width="8.88671875" style="4"/>
  </cols>
  <sheetData>
    <row r="1" spans="1:7" x14ac:dyDescent="0.3">
      <c r="G1" s="4" t="s">
        <v>3</v>
      </c>
    </row>
    <row r="2" spans="1:7" ht="28.8" x14ac:dyDescent="0.3">
      <c r="A2" s="1" t="s">
        <v>2</v>
      </c>
      <c r="B2" s="5" t="s">
        <v>4</v>
      </c>
      <c r="C2" s="3" t="s">
        <v>0</v>
      </c>
      <c r="D2" s="2" t="str">
        <f>B2</f>
        <v>http://discuss.itversity.com/t/introduction-cca-175-spark-and-hadoop-developer-curriculum/19794</v>
      </c>
      <c r="E2" s="2" t="s">
        <v>1</v>
      </c>
      <c r="F2" s="2" t="str">
        <f>CONCATENATE(A2,B2,C2,D2,E2)</f>
        <v>&lt;a href="http://discuss.itversity.com/t/introduction-cca-175-spark-and-hadoop-developer-curriculum/19794"&gt;http://discuss.itversity.com/t/introduction-cca-175-spark-and-hadoop-developer-curriculum/19794&lt;/a&gt;&lt;/br&gt;</v>
      </c>
      <c r="G2" s="4" t="str">
        <f>SUBSTITUTE(SUBSTITUTE(F2,"&gt;http"," target=""_blank""&gt;http"),".html&lt;/a&gt;&lt;/br&gt;","&lt;/a&gt;&lt;/br&gt;")</f>
        <v>&lt;a href="http://discuss.itversity.com/t/introduction-cca-175-spark-and-hadoop-developer-curriculum/19794" target="_blank"&gt;http://discuss.itversity.com/t/introduction-cca-175-spark-and-hadoop-developer-curriculum/19794&lt;/a&gt;&lt;/br&gt;</v>
      </c>
    </row>
    <row r="3" spans="1:7" x14ac:dyDescent="0.3">
      <c r="A3" s="1" t="s">
        <v>2</v>
      </c>
      <c r="C3" s="3" t="s">
        <v>0</v>
      </c>
      <c r="D3" s="2">
        <f t="shared" ref="D3:D31" si="0">B3</f>
        <v>0</v>
      </c>
      <c r="E3" s="2" t="s">
        <v>1</v>
      </c>
      <c r="F3" s="2" t="str">
        <f t="shared" ref="F3:F31" si="1">CONCATENATE(A3,B3,C3,D3,E3)</f>
        <v>&lt;a href=""&gt;0&lt;/a&gt;&lt;/br&gt;</v>
      </c>
      <c r="G3" s="4" t="str">
        <f t="shared" ref="G3:G31" si="2">SUBSTITUTE(SUBSTITUTE(SUBSTITUTE(SUBSTITUTE(SUBSTITUTE(SUBSTITUTE(SUBSTITUTE(F3,"&gt;http"," target=""_blank""&gt;http"),"&gt;https://d0.awsstatic.com/","&gt;"),"&gt;https://aws.amazon.com/","&gt;"),"&gt;http://docs.aws.amazon.com/","&gt;"),"&gt;https://docs.aws.amazon.com/","&gt;"),"&gt;https://forums.aws.amazon.com/","&gt;"),".html&lt;/a&gt;&lt;/br&gt;","&lt;/a&gt;&lt;/br&gt;")</f>
        <v>&lt;a href=""&gt;0&lt;/a&gt;&lt;/br&gt;</v>
      </c>
    </row>
    <row r="4" spans="1:7" x14ac:dyDescent="0.3">
      <c r="A4" s="1" t="s">
        <v>2</v>
      </c>
      <c r="C4" s="3" t="s">
        <v>0</v>
      </c>
      <c r="D4" s="2">
        <f t="shared" si="0"/>
        <v>0</v>
      </c>
      <c r="E4" s="2" t="s">
        <v>1</v>
      </c>
      <c r="F4" s="2" t="str">
        <f t="shared" si="1"/>
        <v>&lt;a href=""&gt;0&lt;/a&gt;&lt;/br&gt;</v>
      </c>
      <c r="G4" s="4" t="str">
        <f t="shared" si="2"/>
        <v>&lt;a href=""&gt;0&lt;/a&gt;&lt;/br&gt;</v>
      </c>
    </row>
    <row r="5" spans="1:7" x14ac:dyDescent="0.3">
      <c r="A5" s="1" t="s">
        <v>2</v>
      </c>
      <c r="C5" s="3" t="s">
        <v>0</v>
      </c>
      <c r="D5" s="2">
        <f t="shared" si="0"/>
        <v>0</v>
      </c>
      <c r="E5" s="2" t="s">
        <v>1</v>
      </c>
      <c r="F5" s="2" t="str">
        <f t="shared" si="1"/>
        <v>&lt;a href=""&gt;0&lt;/a&gt;&lt;/br&gt;</v>
      </c>
      <c r="G5" s="4" t="str">
        <f t="shared" si="2"/>
        <v>&lt;a href=""&gt;0&lt;/a&gt;&lt;/br&gt;</v>
      </c>
    </row>
    <row r="6" spans="1:7" x14ac:dyDescent="0.3">
      <c r="A6" s="1" t="s">
        <v>2</v>
      </c>
      <c r="C6" s="3" t="s">
        <v>0</v>
      </c>
      <c r="D6" s="2">
        <f t="shared" si="0"/>
        <v>0</v>
      </c>
      <c r="E6" s="2" t="s">
        <v>1</v>
      </c>
      <c r="F6" s="2" t="str">
        <f t="shared" si="1"/>
        <v>&lt;a href=""&gt;0&lt;/a&gt;&lt;/br&gt;</v>
      </c>
      <c r="G6" s="4" t="str">
        <f t="shared" si="2"/>
        <v>&lt;a href=""&gt;0&lt;/a&gt;&lt;/br&gt;</v>
      </c>
    </row>
    <row r="7" spans="1:7" x14ac:dyDescent="0.3">
      <c r="A7" s="1" t="s">
        <v>2</v>
      </c>
      <c r="C7" s="3" t="s">
        <v>0</v>
      </c>
      <c r="D7" s="2">
        <f t="shared" si="0"/>
        <v>0</v>
      </c>
      <c r="E7" s="2" t="s">
        <v>1</v>
      </c>
      <c r="F7" s="2" t="str">
        <f t="shared" si="1"/>
        <v>&lt;a href=""&gt;0&lt;/a&gt;&lt;/br&gt;</v>
      </c>
      <c r="G7" s="4" t="str">
        <f t="shared" si="2"/>
        <v>&lt;a href=""&gt;0&lt;/a&gt;&lt;/br&gt;</v>
      </c>
    </row>
    <row r="8" spans="1:7" x14ac:dyDescent="0.3">
      <c r="A8" s="1" t="s">
        <v>2</v>
      </c>
      <c r="C8" s="3" t="s">
        <v>0</v>
      </c>
      <c r="D8" s="2">
        <f t="shared" si="0"/>
        <v>0</v>
      </c>
      <c r="E8" s="2" t="s">
        <v>1</v>
      </c>
      <c r="F8" s="2" t="str">
        <f t="shared" si="1"/>
        <v>&lt;a href=""&gt;0&lt;/a&gt;&lt;/br&gt;</v>
      </c>
      <c r="G8" s="4" t="str">
        <f t="shared" si="2"/>
        <v>&lt;a href=""&gt;0&lt;/a&gt;&lt;/br&gt;</v>
      </c>
    </row>
    <row r="9" spans="1:7" x14ac:dyDescent="0.3">
      <c r="A9" s="1" t="s">
        <v>2</v>
      </c>
      <c r="C9" s="3" t="s">
        <v>0</v>
      </c>
      <c r="D9" s="2">
        <f t="shared" si="0"/>
        <v>0</v>
      </c>
      <c r="E9" s="2" t="s">
        <v>1</v>
      </c>
      <c r="F9" s="2" t="str">
        <f t="shared" si="1"/>
        <v>&lt;a href=""&gt;0&lt;/a&gt;&lt;/br&gt;</v>
      </c>
      <c r="G9" s="4" t="str">
        <f t="shared" si="2"/>
        <v>&lt;a href=""&gt;0&lt;/a&gt;&lt;/br&gt;</v>
      </c>
    </row>
    <row r="10" spans="1:7" x14ac:dyDescent="0.3">
      <c r="A10" s="1" t="s">
        <v>2</v>
      </c>
      <c r="C10" s="3" t="s">
        <v>0</v>
      </c>
      <c r="D10" s="2">
        <f t="shared" si="0"/>
        <v>0</v>
      </c>
      <c r="E10" s="2" t="s">
        <v>1</v>
      </c>
      <c r="F10" s="2" t="str">
        <f t="shared" si="1"/>
        <v>&lt;a href=""&gt;0&lt;/a&gt;&lt;/br&gt;</v>
      </c>
      <c r="G10" s="4" t="str">
        <f t="shared" si="2"/>
        <v>&lt;a href=""&gt;0&lt;/a&gt;&lt;/br&gt;</v>
      </c>
    </row>
    <row r="11" spans="1:7" x14ac:dyDescent="0.3">
      <c r="A11" s="1" t="s">
        <v>2</v>
      </c>
      <c r="C11" s="3" t="s">
        <v>0</v>
      </c>
      <c r="D11" s="2">
        <f t="shared" si="0"/>
        <v>0</v>
      </c>
      <c r="E11" s="2" t="s">
        <v>1</v>
      </c>
      <c r="F11" s="2" t="str">
        <f t="shared" si="1"/>
        <v>&lt;a href=""&gt;0&lt;/a&gt;&lt;/br&gt;</v>
      </c>
      <c r="G11" s="4" t="str">
        <f t="shared" si="2"/>
        <v>&lt;a href=""&gt;0&lt;/a&gt;&lt;/br&gt;</v>
      </c>
    </row>
    <row r="12" spans="1:7" x14ac:dyDescent="0.3">
      <c r="A12" s="1" t="s">
        <v>2</v>
      </c>
      <c r="C12" s="3" t="s">
        <v>0</v>
      </c>
      <c r="D12" s="2">
        <f t="shared" si="0"/>
        <v>0</v>
      </c>
      <c r="E12" s="2" t="s">
        <v>1</v>
      </c>
      <c r="F12" s="2" t="str">
        <f t="shared" si="1"/>
        <v>&lt;a href=""&gt;0&lt;/a&gt;&lt;/br&gt;</v>
      </c>
      <c r="G12" s="4" t="str">
        <f t="shared" si="2"/>
        <v>&lt;a href=""&gt;0&lt;/a&gt;&lt;/br&gt;</v>
      </c>
    </row>
    <row r="13" spans="1:7" x14ac:dyDescent="0.3">
      <c r="A13" s="1" t="s">
        <v>2</v>
      </c>
      <c r="C13" s="3" t="s">
        <v>0</v>
      </c>
      <c r="D13" s="2">
        <f t="shared" si="0"/>
        <v>0</v>
      </c>
      <c r="E13" s="2" t="s">
        <v>1</v>
      </c>
      <c r="F13" s="2" t="str">
        <f t="shared" si="1"/>
        <v>&lt;a href=""&gt;0&lt;/a&gt;&lt;/br&gt;</v>
      </c>
      <c r="G13" s="4" t="str">
        <f t="shared" si="2"/>
        <v>&lt;a href=""&gt;0&lt;/a&gt;&lt;/br&gt;</v>
      </c>
    </row>
    <row r="14" spans="1:7" x14ac:dyDescent="0.3">
      <c r="A14" s="1" t="s">
        <v>2</v>
      </c>
      <c r="C14" s="3" t="s">
        <v>0</v>
      </c>
      <c r="D14" s="2">
        <f t="shared" si="0"/>
        <v>0</v>
      </c>
      <c r="E14" s="2" t="s">
        <v>1</v>
      </c>
      <c r="F14" s="2" t="str">
        <f t="shared" si="1"/>
        <v>&lt;a href=""&gt;0&lt;/a&gt;&lt;/br&gt;</v>
      </c>
      <c r="G14" s="4" t="str">
        <f t="shared" si="2"/>
        <v>&lt;a href=""&gt;0&lt;/a&gt;&lt;/br&gt;</v>
      </c>
    </row>
    <row r="15" spans="1:7" x14ac:dyDescent="0.3">
      <c r="A15" s="1" t="s">
        <v>2</v>
      </c>
      <c r="C15" s="3" t="s">
        <v>0</v>
      </c>
      <c r="D15" s="2">
        <f t="shared" si="0"/>
        <v>0</v>
      </c>
      <c r="E15" s="2" t="s">
        <v>1</v>
      </c>
      <c r="F15" s="2" t="str">
        <f t="shared" si="1"/>
        <v>&lt;a href=""&gt;0&lt;/a&gt;&lt;/br&gt;</v>
      </c>
      <c r="G15" s="4" t="str">
        <f t="shared" si="2"/>
        <v>&lt;a href=""&gt;0&lt;/a&gt;&lt;/br&gt;</v>
      </c>
    </row>
    <row r="16" spans="1:7" x14ac:dyDescent="0.3">
      <c r="A16" s="1" t="s">
        <v>2</v>
      </c>
      <c r="C16" s="3" t="s">
        <v>0</v>
      </c>
      <c r="D16" s="2">
        <f t="shared" si="0"/>
        <v>0</v>
      </c>
      <c r="E16" s="2" t="s">
        <v>1</v>
      </c>
      <c r="F16" s="2" t="str">
        <f t="shared" si="1"/>
        <v>&lt;a href=""&gt;0&lt;/a&gt;&lt;/br&gt;</v>
      </c>
      <c r="G16" s="4" t="str">
        <f t="shared" si="2"/>
        <v>&lt;a href=""&gt;0&lt;/a&gt;&lt;/br&gt;</v>
      </c>
    </row>
    <row r="17" spans="1:7" x14ac:dyDescent="0.3">
      <c r="A17" s="1" t="s">
        <v>2</v>
      </c>
      <c r="C17" s="3" t="s">
        <v>0</v>
      </c>
      <c r="D17" s="2">
        <f t="shared" si="0"/>
        <v>0</v>
      </c>
      <c r="E17" s="2" t="s">
        <v>1</v>
      </c>
      <c r="F17" s="2" t="str">
        <f t="shared" si="1"/>
        <v>&lt;a href=""&gt;0&lt;/a&gt;&lt;/br&gt;</v>
      </c>
      <c r="G17" s="4" t="str">
        <f t="shared" si="2"/>
        <v>&lt;a href=""&gt;0&lt;/a&gt;&lt;/br&gt;</v>
      </c>
    </row>
    <row r="18" spans="1:7" x14ac:dyDescent="0.3">
      <c r="A18" s="1" t="s">
        <v>2</v>
      </c>
      <c r="C18" s="3" t="s">
        <v>0</v>
      </c>
      <c r="D18" s="2">
        <f t="shared" si="0"/>
        <v>0</v>
      </c>
      <c r="E18" s="2" t="s">
        <v>1</v>
      </c>
      <c r="F18" s="2" t="str">
        <f t="shared" si="1"/>
        <v>&lt;a href=""&gt;0&lt;/a&gt;&lt;/br&gt;</v>
      </c>
      <c r="G18" s="4" t="str">
        <f t="shared" si="2"/>
        <v>&lt;a href=""&gt;0&lt;/a&gt;&lt;/br&gt;</v>
      </c>
    </row>
    <row r="19" spans="1:7" x14ac:dyDescent="0.3">
      <c r="A19" s="1" t="s">
        <v>2</v>
      </c>
      <c r="C19" s="3" t="s">
        <v>0</v>
      </c>
      <c r="D19" s="2">
        <f t="shared" si="0"/>
        <v>0</v>
      </c>
      <c r="E19" s="2" t="s">
        <v>1</v>
      </c>
      <c r="F19" s="2" t="str">
        <f t="shared" si="1"/>
        <v>&lt;a href=""&gt;0&lt;/a&gt;&lt;/br&gt;</v>
      </c>
      <c r="G19" s="4" t="str">
        <f t="shared" si="2"/>
        <v>&lt;a href=""&gt;0&lt;/a&gt;&lt;/br&gt;</v>
      </c>
    </row>
    <row r="20" spans="1:7" x14ac:dyDescent="0.3">
      <c r="A20" s="1" t="s">
        <v>2</v>
      </c>
      <c r="C20" s="3" t="s">
        <v>0</v>
      </c>
      <c r="D20" s="2">
        <f t="shared" si="0"/>
        <v>0</v>
      </c>
      <c r="E20" s="2" t="s">
        <v>1</v>
      </c>
      <c r="F20" s="2" t="str">
        <f t="shared" si="1"/>
        <v>&lt;a href=""&gt;0&lt;/a&gt;&lt;/br&gt;</v>
      </c>
      <c r="G20" s="4" t="str">
        <f t="shared" si="2"/>
        <v>&lt;a href=""&gt;0&lt;/a&gt;&lt;/br&gt;</v>
      </c>
    </row>
    <row r="21" spans="1:7" x14ac:dyDescent="0.3">
      <c r="A21" s="1" t="s">
        <v>2</v>
      </c>
      <c r="C21" s="3" t="s">
        <v>0</v>
      </c>
      <c r="D21" s="2">
        <f t="shared" si="0"/>
        <v>0</v>
      </c>
      <c r="E21" s="2" t="s">
        <v>1</v>
      </c>
      <c r="F21" s="2" t="str">
        <f t="shared" si="1"/>
        <v>&lt;a href=""&gt;0&lt;/a&gt;&lt;/br&gt;</v>
      </c>
      <c r="G21" s="4" t="str">
        <f t="shared" si="2"/>
        <v>&lt;a href=""&gt;0&lt;/a&gt;&lt;/br&gt;</v>
      </c>
    </row>
    <row r="22" spans="1:7" x14ac:dyDescent="0.3">
      <c r="A22" s="1" t="s">
        <v>2</v>
      </c>
      <c r="C22" s="3" t="s">
        <v>0</v>
      </c>
      <c r="D22" s="2">
        <f t="shared" si="0"/>
        <v>0</v>
      </c>
      <c r="E22" s="2" t="s">
        <v>1</v>
      </c>
      <c r="F22" s="2" t="str">
        <f t="shared" si="1"/>
        <v>&lt;a href=""&gt;0&lt;/a&gt;&lt;/br&gt;</v>
      </c>
      <c r="G22" s="4" t="str">
        <f t="shared" si="2"/>
        <v>&lt;a href=""&gt;0&lt;/a&gt;&lt;/br&gt;</v>
      </c>
    </row>
    <row r="23" spans="1:7" x14ac:dyDescent="0.3">
      <c r="A23" s="1" t="s">
        <v>2</v>
      </c>
      <c r="C23" s="3" t="s">
        <v>0</v>
      </c>
      <c r="D23" s="2">
        <f t="shared" si="0"/>
        <v>0</v>
      </c>
      <c r="E23" s="2" t="s">
        <v>1</v>
      </c>
      <c r="F23" s="2" t="str">
        <f t="shared" si="1"/>
        <v>&lt;a href=""&gt;0&lt;/a&gt;&lt;/br&gt;</v>
      </c>
      <c r="G23" s="4" t="str">
        <f t="shared" si="2"/>
        <v>&lt;a href=""&gt;0&lt;/a&gt;&lt;/br&gt;</v>
      </c>
    </row>
    <row r="24" spans="1:7" x14ac:dyDescent="0.3">
      <c r="A24" s="1" t="s">
        <v>2</v>
      </c>
      <c r="C24" s="3" t="s">
        <v>0</v>
      </c>
      <c r="D24" s="2">
        <f t="shared" si="0"/>
        <v>0</v>
      </c>
      <c r="E24" s="2" t="s">
        <v>1</v>
      </c>
      <c r="F24" s="2" t="str">
        <f t="shared" si="1"/>
        <v>&lt;a href=""&gt;0&lt;/a&gt;&lt;/br&gt;</v>
      </c>
      <c r="G24" s="4" t="str">
        <f t="shared" si="2"/>
        <v>&lt;a href=""&gt;0&lt;/a&gt;&lt;/br&gt;</v>
      </c>
    </row>
    <row r="25" spans="1:7" x14ac:dyDescent="0.3">
      <c r="A25" s="1" t="s">
        <v>2</v>
      </c>
      <c r="C25" s="3" t="s">
        <v>0</v>
      </c>
      <c r="D25" s="2">
        <f t="shared" si="0"/>
        <v>0</v>
      </c>
      <c r="E25" s="2" t="s">
        <v>1</v>
      </c>
      <c r="F25" s="2" t="str">
        <f t="shared" si="1"/>
        <v>&lt;a href=""&gt;0&lt;/a&gt;&lt;/br&gt;</v>
      </c>
      <c r="G25" s="4" t="str">
        <f t="shared" si="2"/>
        <v>&lt;a href=""&gt;0&lt;/a&gt;&lt;/br&gt;</v>
      </c>
    </row>
    <row r="26" spans="1:7" x14ac:dyDescent="0.3">
      <c r="A26" s="1" t="s">
        <v>2</v>
      </c>
      <c r="C26" s="3" t="s">
        <v>0</v>
      </c>
      <c r="D26" s="2">
        <f t="shared" si="0"/>
        <v>0</v>
      </c>
      <c r="E26" s="2" t="s">
        <v>1</v>
      </c>
      <c r="F26" s="2" t="str">
        <f t="shared" si="1"/>
        <v>&lt;a href=""&gt;0&lt;/a&gt;&lt;/br&gt;</v>
      </c>
      <c r="G26" s="4" t="str">
        <f t="shared" si="2"/>
        <v>&lt;a href=""&gt;0&lt;/a&gt;&lt;/br&gt;</v>
      </c>
    </row>
    <row r="27" spans="1:7" x14ac:dyDescent="0.3">
      <c r="A27" s="1" t="s">
        <v>2</v>
      </c>
      <c r="C27" s="3" t="s">
        <v>0</v>
      </c>
      <c r="D27" s="2">
        <f t="shared" si="0"/>
        <v>0</v>
      </c>
      <c r="E27" s="2" t="s">
        <v>1</v>
      </c>
      <c r="F27" s="2" t="str">
        <f t="shared" si="1"/>
        <v>&lt;a href=""&gt;0&lt;/a&gt;&lt;/br&gt;</v>
      </c>
      <c r="G27" s="4" t="str">
        <f t="shared" si="2"/>
        <v>&lt;a href=""&gt;0&lt;/a&gt;&lt;/br&gt;</v>
      </c>
    </row>
    <row r="28" spans="1:7" x14ac:dyDescent="0.3">
      <c r="A28" s="1" t="s">
        <v>2</v>
      </c>
      <c r="C28" s="3" t="s">
        <v>0</v>
      </c>
      <c r="D28" s="2">
        <f t="shared" si="0"/>
        <v>0</v>
      </c>
      <c r="E28" s="2" t="s">
        <v>1</v>
      </c>
      <c r="F28" s="2" t="str">
        <f t="shared" si="1"/>
        <v>&lt;a href=""&gt;0&lt;/a&gt;&lt;/br&gt;</v>
      </c>
      <c r="G28" s="4" t="str">
        <f t="shared" si="2"/>
        <v>&lt;a href=""&gt;0&lt;/a&gt;&lt;/br&gt;</v>
      </c>
    </row>
    <row r="29" spans="1:7" x14ac:dyDescent="0.3">
      <c r="A29" s="1" t="s">
        <v>2</v>
      </c>
      <c r="C29" s="3" t="s">
        <v>0</v>
      </c>
      <c r="D29" s="2">
        <f t="shared" si="0"/>
        <v>0</v>
      </c>
      <c r="E29" s="2" t="s">
        <v>1</v>
      </c>
      <c r="F29" s="2" t="str">
        <f t="shared" si="1"/>
        <v>&lt;a href=""&gt;0&lt;/a&gt;&lt;/br&gt;</v>
      </c>
      <c r="G29" s="4" t="str">
        <f t="shared" si="2"/>
        <v>&lt;a href=""&gt;0&lt;/a&gt;&lt;/br&gt;</v>
      </c>
    </row>
    <row r="30" spans="1:7" x14ac:dyDescent="0.3">
      <c r="A30" s="1" t="s">
        <v>2</v>
      </c>
      <c r="C30" s="3" t="s">
        <v>0</v>
      </c>
      <c r="D30" s="2">
        <f t="shared" si="0"/>
        <v>0</v>
      </c>
      <c r="E30" s="2" t="s">
        <v>1</v>
      </c>
      <c r="F30" s="2" t="str">
        <f t="shared" si="1"/>
        <v>&lt;a href=""&gt;0&lt;/a&gt;&lt;/br&gt;</v>
      </c>
      <c r="G30" s="4" t="str">
        <f t="shared" si="2"/>
        <v>&lt;a href=""&gt;0&lt;/a&gt;&lt;/br&gt;</v>
      </c>
    </row>
    <row r="31" spans="1:7" x14ac:dyDescent="0.3">
      <c r="A31" s="1" t="s">
        <v>2</v>
      </c>
      <c r="C31" s="3" t="s">
        <v>0</v>
      </c>
      <c r="D31" s="2">
        <f t="shared" si="0"/>
        <v>0</v>
      </c>
      <c r="E31" s="2" t="s">
        <v>1</v>
      </c>
      <c r="F31" s="2" t="str">
        <f t="shared" si="1"/>
        <v>&lt;a href=""&gt;0&lt;/a&gt;&lt;/br&gt;</v>
      </c>
      <c r="G31" s="4" t="str">
        <f t="shared" si="2"/>
        <v>&lt;a href=""&gt;0&lt;/a&gt;&lt;/br&gt;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CFA12-9C70-4F6A-B463-E5E2CF5BBC49}">
  <dimension ref="A1:D19"/>
  <sheetViews>
    <sheetView topLeftCell="A13" zoomScaleNormal="100" workbookViewId="0">
      <selection activeCell="B19" sqref="B19"/>
    </sheetView>
  </sheetViews>
  <sheetFormatPr defaultColWidth="50.6640625" defaultRowHeight="13.8" x14ac:dyDescent="0.3"/>
  <cols>
    <col min="1" max="1" width="49.33203125" style="6" bestFit="1" customWidth="1"/>
    <col min="2" max="2" width="51.33203125" style="6" bestFit="1" customWidth="1"/>
    <col min="3" max="3" width="53.88671875" style="6" bestFit="1" customWidth="1"/>
    <col min="4" max="4" width="49.44140625" style="6" customWidth="1"/>
    <col min="5" max="16384" width="50.6640625" style="6"/>
  </cols>
  <sheetData>
    <row r="1" spans="1:4" ht="14.4" thickBot="1" x14ac:dyDescent="0.35">
      <c r="A1" s="34" t="s">
        <v>13</v>
      </c>
      <c r="B1" s="35"/>
      <c r="C1" s="35"/>
      <c r="D1" s="36"/>
    </row>
    <row r="2" spans="1:4" x14ac:dyDescent="0.3">
      <c r="A2" s="7" t="s">
        <v>5</v>
      </c>
      <c r="B2" s="7" t="s">
        <v>8</v>
      </c>
      <c r="C2" s="7" t="s">
        <v>9</v>
      </c>
      <c r="D2" s="7" t="s">
        <v>10</v>
      </c>
    </row>
    <row r="3" spans="1:4" ht="69.599999999999994" thickBot="1" x14ac:dyDescent="0.35">
      <c r="A3" s="8" t="s">
        <v>6</v>
      </c>
      <c r="B3" s="8" t="s">
        <v>7</v>
      </c>
      <c r="C3" s="8" t="s">
        <v>16</v>
      </c>
      <c r="D3" s="9" t="s">
        <v>17</v>
      </c>
    </row>
    <row r="4" spans="1:4" x14ac:dyDescent="0.3">
      <c r="A4" s="37" t="s">
        <v>11</v>
      </c>
      <c r="B4" s="38"/>
      <c r="C4" s="39"/>
      <c r="D4" s="7" t="s">
        <v>18</v>
      </c>
    </row>
    <row r="5" spans="1:4" ht="83.4" thickBot="1" x14ac:dyDescent="0.35">
      <c r="A5" s="10" t="s">
        <v>12</v>
      </c>
      <c r="B5" s="11" t="s">
        <v>14</v>
      </c>
      <c r="C5" s="12" t="s">
        <v>15</v>
      </c>
      <c r="D5" s="9" t="s">
        <v>19</v>
      </c>
    </row>
    <row r="7" spans="1:4" ht="14.4" thickBot="1" x14ac:dyDescent="0.35"/>
    <row r="8" spans="1:4" ht="14.4" thickBot="1" x14ac:dyDescent="0.35">
      <c r="A8" s="34" t="s">
        <v>42</v>
      </c>
      <c r="B8" s="35"/>
      <c r="C8" s="40"/>
      <c r="D8" s="41"/>
    </row>
    <row r="9" spans="1:4" x14ac:dyDescent="0.3">
      <c r="A9" s="7" t="s">
        <v>27</v>
      </c>
      <c r="B9" s="13" t="s">
        <v>28</v>
      </c>
      <c r="C9" s="15" t="s">
        <v>25</v>
      </c>
      <c r="D9" s="14" t="s">
        <v>26</v>
      </c>
    </row>
    <row r="10" spans="1:4" ht="97.2" thickBot="1" x14ac:dyDescent="0.35">
      <c r="A10" s="9" t="s">
        <v>21</v>
      </c>
      <c r="B10" s="10" t="s">
        <v>20</v>
      </c>
      <c r="C10" s="9" t="s">
        <v>22</v>
      </c>
      <c r="D10" s="12" t="s">
        <v>23</v>
      </c>
    </row>
    <row r="11" spans="1:4" x14ac:dyDescent="0.3">
      <c r="A11" s="7" t="s">
        <v>29</v>
      </c>
      <c r="B11" s="7" t="s">
        <v>30</v>
      </c>
      <c r="C11" s="7" t="s">
        <v>32</v>
      </c>
      <c r="D11" s="7" t="s">
        <v>33</v>
      </c>
    </row>
    <row r="12" spans="1:4" ht="152.4" thickBot="1" x14ac:dyDescent="0.35">
      <c r="A12" s="9" t="s">
        <v>24</v>
      </c>
      <c r="B12" s="9" t="s">
        <v>31</v>
      </c>
      <c r="C12" s="9" t="s">
        <v>34</v>
      </c>
      <c r="D12" s="9" t="s">
        <v>35</v>
      </c>
    </row>
    <row r="13" spans="1:4" x14ac:dyDescent="0.3">
      <c r="A13" s="7" t="s">
        <v>36</v>
      </c>
      <c r="B13" s="7" t="s">
        <v>39</v>
      </c>
      <c r="C13" s="7" t="s">
        <v>40</v>
      </c>
      <c r="D13" s="13"/>
    </row>
    <row r="14" spans="1:4" ht="193.8" thickBot="1" x14ac:dyDescent="0.35">
      <c r="A14" s="9" t="s">
        <v>37</v>
      </c>
      <c r="B14" s="9" t="s">
        <v>38</v>
      </c>
      <c r="C14" s="9" t="s">
        <v>41</v>
      </c>
      <c r="D14" s="16"/>
    </row>
    <row r="16" spans="1:4" ht="14.4" thickBot="1" x14ac:dyDescent="0.35"/>
    <row r="17" spans="1:4" ht="14.4" thickBot="1" x14ac:dyDescent="0.35">
      <c r="A17" s="34" t="s">
        <v>43</v>
      </c>
      <c r="B17" s="35"/>
      <c r="C17" s="40"/>
      <c r="D17" s="41"/>
    </row>
    <row r="18" spans="1:4" x14ac:dyDescent="0.3">
      <c r="A18" s="7" t="s">
        <v>44</v>
      </c>
      <c r="B18" s="13"/>
      <c r="C18" s="15"/>
      <c r="D18" s="14"/>
    </row>
    <row r="19" spans="1:4" ht="138.6" thickBot="1" x14ac:dyDescent="0.35">
      <c r="A19" s="9" t="s">
        <v>45</v>
      </c>
      <c r="B19" s="10"/>
      <c r="C19" s="9"/>
      <c r="D19" s="12"/>
    </row>
  </sheetData>
  <mergeCells count="4">
    <mergeCell ref="A1:D1"/>
    <mergeCell ref="A4:C4"/>
    <mergeCell ref="A8:D8"/>
    <mergeCell ref="A17:D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template</vt:lpstr>
      <vt:lpstr>Sheet1</vt:lpstr>
    </vt:vector>
  </TitlesOfParts>
  <Company>Dex Media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Avirup X Neogi</dc:creator>
  <cp:lastModifiedBy>Avirup</cp:lastModifiedBy>
  <dcterms:created xsi:type="dcterms:W3CDTF">2019-08-13T08:00:46Z</dcterms:created>
  <dcterms:modified xsi:type="dcterms:W3CDTF">2020-01-15T18:49:17Z</dcterms:modified>
</cp:coreProperties>
</file>