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ses" sheetId="1" state="visible" r:id="rId2"/>
    <sheet name="vaccinations_official" sheetId="2" state="visible" r:id="rId3"/>
    <sheet name="seroprevalence" sheetId="3" state="visible" r:id="rId4"/>
    <sheet name="source_table_original" sheetId="4" state="visible" r:id="rId5"/>
    <sheet name="cases_comparison" sheetId="5" state="visible" r:id="rId6"/>
    <sheet name="region_codes" sheetId="6" state="visible" r:id="rId7"/>
  </sheets>
  <definedNames>
    <definedName function="false" hidden="true" localSheetId="0" name="_xlnm._FilterDatabase" vbProcedure="false">cases!$A$1:$M$173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<sst xmlns="http://schemas.openxmlformats.org/spreadsheetml/2006/main" count="1724" uniqueCount="245">
  <si>
    <t xml:space="preserve">table_id</t>
  </si>
  <si>
    <t xml:space="preserve">month</t>
  </si>
  <si>
    <t xml:space="preserve">age_group</t>
  </si>
  <si>
    <t xml:space="preserve">vaccination_status</t>
  </si>
  <si>
    <t xml:space="preserve">vaccine_type</t>
  </si>
  <si>
    <t xml:space="preserve">outcome</t>
  </si>
  <si>
    <t xml:space="preserve">cases</t>
  </si>
  <si>
    <t xml:space="preserve">comment</t>
  </si>
  <si>
    <t xml:space="preserve">table_1</t>
  </si>
  <si>
    <t xml:space="preserve">june</t>
  </si>
  <si>
    <t xml:space="preserve">18-50</t>
  </si>
  <si>
    <t xml:space="preserve">sum_data</t>
  </si>
  <si>
    <t xml:space="preserve">unknown</t>
  </si>
  <si>
    <t xml:space="preserve">4-severe</t>
  </si>
  <si>
    <t xml:space="preserve">тяжелая форма</t>
  </si>
  <si>
    <t xml:space="preserve">V0</t>
  </si>
  <si>
    <t xml:space="preserve">непривитые</t>
  </si>
  <si>
    <t xml:space="preserve">V1</t>
  </si>
  <si>
    <t xml:space="preserve">частично привитые</t>
  </si>
  <si>
    <t xml:space="preserve">V2</t>
  </si>
  <si>
    <t xml:space="preserve">полностью привитые</t>
  </si>
  <si>
    <t xml:space="preserve">3-medium</t>
  </si>
  <si>
    <t xml:space="preserve">средне-тяжелая форма</t>
  </si>
  <si>
    <t xml:space="preserve">2-light</t>
  </si>
  <si>
    <t xml:space="preserve">легкая форма</t>
  </si>
  <si>
    <t xml:space="preserve">1-asymptomatic</t>
  </si>
  <si>
    <t xml:space="preserve">бессимптомная форма</t>
  </si>
  <si>
    <t xml:space="preserve">все covid случаи</t>
  </si>
  <si>
    <t xml:space="preserve">51-70</t>
  </si>
  <si>
    <t xml:space="preserve">71-100</t>
  </si>
  <si>
    <t xml:space="preserve">18+</t>
  </si>
  <si>
    <t xml:space="preserve">july</t>
  </si>
  <si>
    <t xml:space="preserve">table_2</t>
  </si>
  <si>
    <t xml:space="preserve">sputnik</t>
  </si>
  <si>
    <t xml:space="preserve">epivac</t>
  </si>
  <si>
    <t xml:space="preserve">kovivac</t>
  </si>
  <si>
    <t xml:space="preserve">table_3</t>
  </si>
  <si>
    <t xml:space="preserve">5-lethal</t>
  </si>
  <si>
    <t xml:space="preserve">51-100</t>
  </si>
  <si>
    <t xml:space="preserve">источник</t>
  </si>
  <si>
    <t xml:space="preserve">https://gogov.ru/covid-v-stats/msk#data</t>
  </si>
  <si>
    <t xml:space="preserve">дата обращения</t>
  </si>
  <si>
    <t xml:space="preserve">2021.11.15</t>
  </si>
  <si>
    <t xml:space="preserve">date</t>
  </si>
  <si>
    <t xml:space="preserve">v1</t>
  </si>
  <si>
    <t xml:space="preserve">v2</t>
  </si>
  <si>
    <t xml:space="preserve">v3</t>
  </si>
  <si>
    <t xml:space="preserve">source</t>
  </si>
  <si>
    <t xml:space="preserve">https://pastebin.com/Q4MyexNL</t>
  </si>
  <si>
    <t xml:space="preserve">https://tass.ru/obschestvo/12846591</t>
  </si>
  <si>
    <t xml:space="preserve">https://t.me/gogovru/8856</t>
  </si>
  <si>
    <t xml:space="preserve">https://t.me/gogovru/8838</t>
  </si>
  <si>
    <t xml:space="preserve">https://riamo.ru/article/519054/5-mln-chelovek-privilis-ot-covid-19-v-moskve.xl</t>
  </si>
  <si>
    <t xml:space="preserve">https://www.mk.ru/social/2021/10/05/sobyanin-nazval-slozhnoy-dinamiku-zabolevaemosti-v-moskve.html</t>
  </si>
  <si>
    <t xml:space="preserve">https://www.m24.ru/news/medicina/13092021/182447</t>
  </si>
  <si>
    <t xml:space="preserve">https://www.sobyanin.ru/vozvraschenie-k-normalnoi-zhizni-resheniya-13-08-21</t>
  </si>
  <si>
    <t xml:space="preserve">https://tass.ru/obschestvo/11942017</t>
  </si>
  <si>
    <t xml:space="preserve">https://echo.msk.ru/blog/echomsk/2872006-echo/</t>
  </si>
  <si>
    <t xml:space="preserve">https://tass.ru/obschestvo/11856115</t>
  </si>
  <si>
    <t xml:space="preserve">https://www.mos.ru/mayor/themes/18299/7479050/</t>
  </si>
  <si>
    <t xml:space="preserve">https://www.mos.ru/mayor/themes/18299/7472050/</t>
  </si>
  <si>
    <t xml:space="preserve">https://www.sobyanin.ru/vaktsinatsiya-ot-covid-19-rassylka-qr-kodov-i-granty-dlya-biznesa</t>
  </si>
  <si>
    <t xml:space="preserve">https://ria.ru/20210702/vaktsinatsiya-1739544587.html</t>
  </si>
  <si>
    <t xml:space="preserve">https://www.mos.ru/mayor/themes/18299/7454050/</t>
  </si>
  <si>
    <t xml:space="preserve">https://tass.ru/obschestvo/11716587</t>
  </si>
  <si>
    <t xml:space="preserve">https://lenta.ru/news/2021/06/18/sobanin/</t>
  </si>
  <si>
    <t xml:space="preserve">https://www.sobyanin.ru/koronavirus-dopolnitelnye-mery-po-uskoreniyu-vaktsinatsii</t>
  </si>
  <si>
    <t xml:space="preserve">https://www.mskagency.ru/materials/3116461</t>
  </si>
  <si>
    <t xml:space="preserve">https://ria.ru/20210521/vaktsinatsiya-1733344120.html</t>
  </si>
  <si>
    <t xml:space="preserve">https://ria.ru/20210514/vaktsnatsiya-1732317556.html</t>
  </si>
  <si>
    <t xml:space="preserve">https://vk.com/wall-193079545_3065</t>
  </si>
  <si>
    <t xml:space="preserve">https://xn--80aesfpebagmfblc0a.xn--p1ai/news/20210326-0816.html</t>
  </si>
  <si>
    <t xml:space="preserve">https://t.me/rian_ru/87889</t>
  </si>
  <si>
    <t xml:space="preserve">https://www.interfax.ru/moscow/756372</t>
  </si>
  <si>
    <t xml:space="preserve">https://vk.com/wall-193079545_2923</t>
  </si>
  <si>
    <t xml:space="preserve">https://www.rbc.ru/society/06/03/2021/604242819a7947245efab255</t>
  </si>
  <si>
    <t xml:space="preserve">https://www.ridus.ru/news/348984</t>
  </si>
  <si>
    <t xml:space="preserve">https://tass.ru/moskva/10787435</t>
  </si>
  <si>
    <t xml:space="preserve">https://tass.ru/obschestvo/10729019</t>
  </si>
  <si>
    <t xml:space="preserve">https://ria.ru/20210217/vaktsinatsiya-1597791960.html</t>
  </si>
  <si>
    <t xml:space="preserve">https://www.rbc.ru/society/11/02/2021/6024da6a9a7947a7ac6452b1</t>
  </si>
  <si>
    <t xml:space="preserve">https://tass.ru/obschestvo/10626743</t>
  </si>
  <si>
    <t xml:space="preserve">https://tass.ru/moskva/10567133</t>
  </si>
  <si>
    <t xml:space="preserve">https://www.kommersant.ru/doc/4654531</t>
  </si>
  <si>
    <t xml:space="preserve">https://www.kommersant.ru/doc/4653408</t>
  </si>
  <si>
    <t xml:space="preserve">https://tass.ru/obschestvo/10483467</t>
  </si>
  <si>
    <t xml:space="preserve">https://rg.ru/2021/01/14/reg-cfo/sobianin-v-moskve-ot-covid-19-privito-okolo-140-tysiach-chelovek.html</t>
  </si>
  <si>
    <t xml:space="preserve">https://www.rbc.ru/society/01/01/2021/5fef5fcc9a794752207ec58e</t>
  </si>
  <si>
    <t xml:space="preserve">https://doi.org/10.1101/2021.10.08.21264715</t>
  </si>
  <si>
    <t xml:space="preserve">Vaccinated</t>
  </si>
  <si>
    <t xml:space="preserve">Non immine</t>
  </si>
  <si>
    <t xml:space="preserve">p-value</t>
  </si>
  <si>
    <t xml:space="preserve">VE</t>
  </si>
  <si>
    <t xml:space="preserve">CI_min</t>
  </si>
  <si>
    <t xml:space="preserve">CI_max</t>
  </si>
  <si>
    <t xml:space="preserve">Disease</t>
  </si>
  <si>
    <t xml:space="preserve">No disease</t>
  </si>
  <si>
    <t xml:space="preserve">18+,total</t>
  </si>
  <si>
    <t xml:space="preserve">&lt;0,0001</t>
  </si>
  <si>
    <t xml:space="preserve">69,85</t>
  </si>
  <si>
    <t xml:space="preserve">64,08</t>
  </si>
  <si>
    <t xml:space="preserve">74,70</t>
  </si>
  <si>
    <t xml:space="preserve">18-29</t>
  </si>
  <si>
    <t xml:space="preserve">88,61</t>
  </si>
  <si>
    <t xml:space="preserve">78,81</t>
  </si>
  <si>
    <t xml:space="preserve">93,88</t>
  </si>
  <si>
    <t xml:space="preserve">30-39</t>
  </si>
  <si>
    <t xml:space="preserve">73,45</t>
  </si>
  <si>
    <t xml:space="preserve">61,24</t>
  </si>
  <si>
    <t xml:space="preserve">81,81</t>
  </si>
  <si>
    <t xml:space="preserve">40-49</t>
  </si>
  <si>
    <t xml:space="preserve">67,35</t>
  </si>
  <si>
    <t xml:space="preserve">51,99</t>
  </si>
  <si>
    <t xml:space="preserve">77,80</t>
  </si>
  <si>
    <t xml:space="preserve">50-59</t>
  </si>
  <si>
    <t xml:space="preserve">70,07</t>
  </si>
  <si>
    <t xml:space="preserve">52,44</t>
  </si>
  <si>
    <t xml:space="preserve">81,17</t>
  </si>
  <si>
    <t xml:space="preserve">60-69</t>
  </si>
  <si>
    <t xml:space="preserve">0,0004</t>
  </si>
  <si>
    <t xml:space="preserve">50,10</t>
  </si>
  <si>
    <t xml:space="preserve">24,09</t>
  </si>
  <si>
    <t xml:space="preserve">67,20</t>
  </si>
  <si>
    <t xml:space="preserve">70+</t>
  </si>
  <si>
    <t xml:space="preserve">53,63</t>
  </si>
  <si>
    <t xml:space="preserve">30,10</t>
  </si>
  <si>
    <t xml:space="preserve">69,23</t>
  </si>
  <si>
    <t xml:space="preserve">18-59</t>
  </si>
  <si>
    <t xml:space="preserve">75,28</t>
  </si>
  <si>
    <t xml:space="preserve">69,24</t>
  </si>
  <si>
    <t xml:space="preserve">80,13</t>
  </si>
  <si>
    <t xml:space="preserve">60+</t>
  </si>
  <si>
    <t xml:space="preserve">51,98</t>
  </si>
  <si>
    <t xml:space="preserve">35,61</t>
  </si>
  <si>
    <t xml:space="preserve">64,19</t>
  </si>
  <si>
    <t xml:space="preserve">в наших возрастных группах:</t>
  </si>
  <si>
    <t xml:space="preserve">all_nonimmune</t>
  </si>
  <si>
    <t xml:space="preserve">Таблица данных выложенных 24 августа в исходной форме</t>
  </si>
  <si>
    <t xml:space="preserve">Источник публичный</t>
  </si>
  <si>
    <t xml:space="preserve">https://t.me/epivakoronews/2121</t>
  </si>
  <si>
    <t xml:space="preserve">Источник</t>
  </si>
  <si>
    <t xml:space="preserve">https://www.facebook.com/groups/321956399071505/posts/530273341573142/</t>
  </si>
  <si>
    <t xml:space="preserve">Июнь</t>
  </si>
  <si>
    <t xml:space="preserve">Июль</t>
  </si>
  <si>
    <t xml:space="preserve">(выложена частично)</t>
  </si>
  <si>
    <t xml:space="preserve">сумма</t>
  </si>
  <si>
    <t xml:space="preserve">спутник</t>
  </si>
  <si>
    <t xml:space="preserve">эпивак</t>
  </si>
  <si>
    <t xml:space="preserve">ковивак</t>
  </si>
  <si>
    <t xml:space="preserve">невакцинированные</t>
  </si>
  <si>
    <t xml:space="preserve">(не выложена, источник)</t>
  </si>
  <si>
    <t xml:space="preserve">смерти</t>
  </si>
  <si>
    <t xml:space="preserve">июнь</t>
  </si>
  <si>
    <t xml:space="preserve">50+</t>
  </si>
  <si>
    <t xml:space="preserve">dolzhikova et al.,</t>
  </si>
  <si>
    <t xml:space="preserve">our_work</t>
  </si>
  <si>
    <t xml:space="preserve">cases_V0</t>
  </si>
  <si>
    <t xml:space="preserve">cases_V0_no_asympto</t>
  </si>
  <si>
    <t xml:space="preserve">Код</t>
  </si>
  <si>
    <t xml:space="preserve">Наименование</t>
  </si>
  <si>
    <t xml:space="preserve">Республика Адыгея (Адыгея)</t>
  </si>
  <si>
    <t xml:space="preserve">Республика Башкортостан</t>
  </si>
  <si>
    <t xml:space="preserve">Республика Бурятия</t>
  </si>
  <si>
    <t xml:space="preserve">Республика Алтай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</si>
  <si>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</si>
  <si>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</si>
  <si>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</si>
  <si>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</si>
  <si>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</si>
  <si>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</si>
  <si>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</si>
  <si>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</si>
  <si>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</si>
  <si>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</si>
  <si>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- Алания</t>
  </si>
  <si>
    <t xml:space="preserve">Республика Татарстан (Татарстан)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</si>
  <si>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</si>
  <si>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</si>
  <si>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</si>
  <si>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</si>
  <si>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 - Чувашия</t>
  </si>
  <si>
    <t xml:space="preserve">Алтайский край</t>
  </si>
  <si>
    <t xml:space="preserve">Краснодарский край</t>
  </si>
  <si>
    <t xml:space="preserve">Красноярский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</si>
  <si>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</si>
  <si>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</si>
  <si>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</si>
  <si>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</si>
  <si>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</si>
  <si>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</si>
  <si>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</si>
  <si>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</si>
  <si>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</si>
  <si>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</si>
  <si>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</si>
  <si>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</si>
  <si>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</si>
  <si>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</si>
  <si>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</si>
  <si>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</si>
  <si>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Камчатский край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</si>
  <si>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</si>
  <si>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</si>
  <si>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</si>
  <si>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</si>
  <si>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</si>
  <si>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</si>
  <si>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</si>
  <si>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</si>
  <si>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Московская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</si>
  <si>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</si>
  <si>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</si>
  <si>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</si>
  <si>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</si>
  <si>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</si>
  <si>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</si>
  <si>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</si>
  <si>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</si>
  <si>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</si>
  <si>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</si>
  <si>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</si>
  <si>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</si>
  <si>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</si>
  <si>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</si>
  <si>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</si>
  <si>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</si>
  <si>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</si>
  <si>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</si>
  <si>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</si>
  <si>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</si>
  <si>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</si>
  <si>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</si>
  <si>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</si>
  <si>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</si>
  <si>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Забайкальский край</t>
  </si>
  <si>
    <t xml:space="preserve">Ярославская область</t>
  </si>
  <si>
    <t xml:space="preserve">г. Москва</t>
  </si>
  <si>
    <t xml:space="preserve">Санкт-Петербург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</si>
  <si>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</si>
  <si>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</si>
  <si>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</si>
  <si>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</si>
  <si>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</si>
  <si>
    <t xml:space="preserve">Иные территории</t>
  </si>
  <si>
    <t xml:space="preserve"> включая город и космодром Байконур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</si>
</sst>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0"/>
      <name val="Ubuntu"/>
      <family val="0"/>
      <charset val="1"/>
    </font>
    <font>
      <sz val="11"/>
      <name val="Ubuntu"/>
      <family val="0"/>
      <charset val="1"/>
    </font>
    <font>
      <sz val="10"/>
      <name val="Ubuntu"/>
      <family val="0"/>
      <charset val="1"/>
    </font>
    <font>
      <u val="single"/>
      <sz val="11"/>
      <color rgb="FF0563C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ogov.ru/covid-v-stats/msk" TargetMode="External"/><Relationship Id="rId2" Type="http://schemas.openxmlformats.org/officeDocument/2006/relationships/hyperlink" Target="https://pastebin.com/Q4MyexNL" TargetMode="External"/><Relationship Id="rId3" Type="http://schemas.openxmlformats.org/officeDocument/2006/relationships/hyperlink" Target="https://pastebin.com/Q4MyexNL" TargetMode="External"/><Relationship Id="rId4" Type="http://schemas.openxmlformats.org/officeDocument/2006/relationships/hyperlink" Target="https://tass.ru/obschestvo/12846591" TargetMode="External"/><Relationship Id="rId5" Type="http://schemas.openxmlformats.org/officeDocument/2006/relationships/hyperlink" Target="https://t.me/gogovru/8856" TargetMode="External"/><Relationship Id="rId6" Type="http://schemas.openxmlformats.org/officeDocument/2006/relationships/hyperlink" Target="https://t.me/gogovru/8838" TargetMode="External"/><Relationship Id="rId7" Type="http://schemas.openxmlformats.org/officeDocument/2006/relationships/hyperlink" Target="https://riamo.ru/article/519054/5-mln-chelovek-privilis-ot-covid-19-v-moskve.xl" TargetMode="External"/><Relationship Id="rId8" Type="http://schemas.openxmlformats.org/officeDocument/2006/relationships/hyperlink" Target="https://www.mk.ru/social/2021/10/05/sobyanin-nazval-slozhnoy-dinamiku-zabolevaemosti-v-moskve.html" TargetMode="External"/><Relationship Id="rId9" Type="http://schemas.openxmlformats.org/officeDocument/2006/relationships/hyperlink" Target="https://www.m24.ru/news/medicina/13092021/182447" TargetMode="External"/><Relationship Id="rId10" Type="http://schemas.openxmlformats.org/officeDocument/2006/relationships/hyperlink" Target="https://www.sobyanin.ru/vozvraschenie-k-normalnoi-zhizni-resheniya-13-08-21" TargetMode="External"/><Relationship Id="rId11" Type="http://schemas.openxmlformats.org/officeDocument/2006/relationships/hyperlink" Target="https://www.sobyanin.ru/vozvraschenie-k-normalnoi-zhizni-resheniya-13-08-21" TargetMode="External"/><Relationship Id="rId12" Type="http://schemas.openxmlformats.org/officeDocument/2006/relationships/hyperlink" Target="https://www.sobyanin.ru/vozvraschenie-k-normalnoi-zhizni-resheniya-13-08-21" TargetMode="External"/><Relationship Id="rId13" Type="http://schemas.openxmlformats.org/officeDocument/2006/relationships/hyperlink" Target="https://www.sobyanin.ru/vozvraschenie-k-normalnoi-zhizni-resheniya-13-08-21" TargetMode="External"/><Relationship Id="rId14" Type="http://schemas.openxmlformats.org/officeDocument/2006/relationships/hyperlink" Target="https://tass.ru/obschestvo/11942017" TargetMode="External"/><Relationship Id="rId15" Type="http://schemas.openxmlformats.org/officeDocument/2006/relationships/hyperlink" Target="https://echo.msk.ru/blog/echomsk/2872006-echo/" TargetMode="External"/><Relationship Id="rId16" Type="http://schemas.openxmlformats.org/officeDocument/2006/relationships/hyperlink" Target="https://tass.ru/obschestvo/11856115" TargetMode="External"/><Relationship Id="rId17" Type="http://schemas.openxmlformats.org/officeDocument/2006/relationships/hyperlink" Target="https://www.mos.ru/mayor/themes/18299/7479050/" TargetMode="External"/><Relationship Id="rId18" Type="http://schemas.openxmlformats.org/officeDocument/2006/relationships/hyperlink" Target="https://www.mos.ru/mayor/themes/18299/7472050/" TargetMode="External"/><Relationship Id="rId19" Type="http://schemas.openxmlformats.org/officeDocument/2006/relationships/hyperlink" Target="https://www.sobyanin.ru/vaktsinatsiya-ot-covid-19-rassylka-qr-kodov-i-granty-dlya-biznesa" TargetMode="External"/><Relationship Id="rId20" Type="http://schemas.openxmlformats.org/officeDocument/2006/relationships/hyperlink" Target="https://ria.ru/20210702/vaktsinatsiya-1739544587.html" TargetMode="External"/><Relationship Id="rId21" Type="http://schemas.openxmlformats.org/officeDocument/2006/relationships/hyperlink" Target="https://www.mos.ru/mayor/themes/18299/7454050/" TargetMode="External"/><Relationship Id="rId22" Type="http://schemas.openxmlformats.org/officeDocument/2006/relationships/hyperlink" Target="https://tass.ru/obschestvo/11716587" TargetMode="External"/><Relationship Id="rId23" Type="http://schemas.openxmlformats.org/officeDocument/2006/relationships/hyperlink" Target="https://lenta.ru/news/2021/06/18/sobanin/" TargetMode="External"/><Relationship Id="rId24" Type="http://schemas.openxmlformats.org/officeDocument/2006/relationships/hyperlink" Target="https://www.sobyanin.ru/koronavirus-dopolnitelnye-mery-po-uskoreniyu-vaktsinatsii" TargetMode="External"/><Relationship Id="rId25" Type="http://schemas.openxmlformats.org/officeDocument/2006/relationships/hyperlink" Target="https://www.mskagency.ru/materials/3116461" TargetMode="External"/><Relationship Id="rId26" Type="http://schemas.openxmlformats.org/officeDocument/2006/relationships/hyperlink" Target="https://ria.ru/20210521/vaktsinatsiya-1733344120.html" TargetMode="External"/><Relationship Id="rId27" Type="http://schemas.openxmlformats.org/officeDocument/2006/relationships/hyperlink" Target="https://ria.ru/20210514/vaktsnatsiya-1732317556.html" TargetMode="External"/><Relationship Id="rId28" Type="http://schemas.openxmlformats.org/officeDocument/2006/relationships/hyperlink" Target="https://vk.com/wall-193079545_3065" TargetMode="External"/><Relationship Id="rId29" Type="http://schemas.openxmlformats.org/officeDocument/2006/relationships/hyperlink" Target="https://xn--80aesfpebagmfblc0a.xn--p1ai/news/20210326-0816.html" TargetMode="External"/><Relationship Id="rId30" Type="http://schemas.openxmlformats.org/officeDocument/2006/relationships/hyperlink" Target="https://t.me/rian_ru/87889" TargetMode="External"/><Relationship Id="rId31" Type="http://schemas.openxmlformats.org/officeDocument/2006/relationships/hyperlink" Target="https://www.interfax.ru/moscow/756372" TargetMode="External"/><Relationship Id="rId32" Type="http://schemas.openxmlformats.org/officeDocument/2006/relationships/hyperlink" Target="https://vk.com/wall-193079545_2923" TargetMode="External"/><Relationship Id="rId33" Type="http://schemas.openxmlformats.org/officeDocument/2006/relationships/hyperlink" Target="https://www.rbc.ru/society/06/03/2021/604242819a7947245efab255" TargetMode="External"/><Relationship Id="rId34" Type="http://schemas.openxmlformats.org/officeDocument/2006/relationships/hyperlink" Target="https://www.ridus.ru/news/348984" TargetMode="External"/><Relationship Id="rId35" Type="http://schemas.openxmlformats.org/officeDocument/2006/relationships/hyperlink" Target="https://tass.ru/moskva/10787435" TargetMode="External"/><Relationship Id="rId36" Type="http://schemas.openxmlformats.org/officeDocument/2006/relationships/hyperlink" Target="https://tass.ru/obschestvo/10729019" TargetMode="External"/><Relationship Id="rId37" Type="http://schemas.openxmlformats.org/officeDocument/2006/relationships/hyperlink" Target="https://ria.ru/20210217/vaktsinatsiya-1597791960.html" TargetMode="External"/><Relationship Id="rId38" Type="http://schemas.openxmlformats.org/officeDocument/2006/relationships/hyperlink" Target="https://www.rbc.ru/society/11/02/2021/6024da6a9a7947a7ac6452b1" TargetMode="External"/><Relationship Id="rId39" Type="http://schemas.openxmlformats.org/officeDocument/2006/relationships/hyperlink" Target="https://tass.ru/obschestvo/10626743" TargetMode="External"/><Relationship Id="rId40" Type="http://schemas.openxmlformats.org/officeDocument/2006/relationships/hyperlink" Target="https://tass.ru/moskva/10567133" TargetMode="External"/><Relationship Id="rId41" Type="http://schemas.openxmlformats.org/officeDocument/2006/relationships/hyperlink" Target="https://www.kommersant.ru/doc/4654531" TargetMode="External"/><Relationship Id="rId42" Type="http://schemas.openxmlformats.org/officeDocument/2006/relationships/hyperlink" Target="https://www.kommersant.ru/doc/4653408" TargetMode="External"/><Relationship Id="rId43" Type="http://schemas.openxmlformats.org/officeDocument/2006/relationships/hyperlink" Target="https://tass.ru/obschestvo/10483467" TargetMode="External"/><Relationship Id="rId44" Type="http://schemas.openxmlformats.org/officeDocument/2006/relationships/hyperlink" Target="https://rg.ru/2021/01/14/reg-cfo/sobianin-v-moskve-ot-covid-19-privito-okolo-140-tysiach-chelovek.html" TargetMode="External"/><Relationship Id="rId45" Type="http://schemas.openxmlformats.org/officeDocument/2006/relationships/hyperlink" Target="https://www.rbc.ru/society/01/01/2021/5fef5fcc9a794752207ec58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i.org/10.1101/2021.10.08.21264715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.me/epivakoronews/2121" TargetMode="External"/><Relationship Id="rId2" Type="http://schemas.openxmlformats.org/officeDocument/2006/relationships/hyperlink" Target="https://www.facebook.com/groups/321956399071505/posts/53027334157314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3.06"/>
    <col collapsed="false" customWidth="true" hidden="false" outlineLevel="0" max="5" min="5" style="0" width="15.32"/>
    <col collapsed="false" customWidth="true" hidden="false" outlineLevel="0" max="6" min="6" style="0" width="14"/>
    <col collapsed="false" customWidth="true" hidden="false" outlineLevel="0" max="7" min="7" style="0" width="9.72"/>
    <col collapsed="false" customWidth="true" hidden="false" outlineLevel="0" max="8" min="8" style="0" width="12.4"/>
    <col collapsed="false" customWidth="true" hidden="false" outlineLevel="0" max="1025" min="9" style="0" width="9.14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1015</v>
      </c>
      <c r="H2" s="0" t="s">
        <v>14</v>
      </c>
    </row>
    <row r="3" customFormat="false" ht="14.25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15</v>
      </c>
      <c r="E3" s="0" t="s">
        <v>12</v>
      </c>
      <c r="F3" s="0" t="s">
        <v>13</v>
      </c>
      <c r="G3" s="0" t="n">
        <v>974</v>
      </c>
      <c r="H3" s="0" t="s">
        <v>16</v>
      </c>
    </row>
    <row r="4" customFormat="false" ht="14.25" hidden="false" customHeight="false" outlineLevel="0" collapsed="false">
      <c r="A4" s="0" t="s">
        <v>8</v>
      </c>
      <c r="B4" s="0" t="s">
        <v>9</v>
      </c>
      <c r="C4" s="0" t="s">
        <v>10</v>
      </c>
      <c r="D4" s="0" t="s">
        <v>17</v>
      </c>
      <c r="E4" s="0" t="s">
        <v>12</v>
      </c>
      <c r="F4" s="0" t="s">
        <v>13</v>
      </c>
      <c r="G4" s="0" t="n">
        <v>15</v>
      </c>
      <c r="H4" s="0" t="s">
        <v>18</v>
      </c>
    </row>
    <row r="5" customFormat="false" ht="14.25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19</v>
      </c>
      <c r="E5" s="0" t="s">
        <v>12</v>
      </c>
      <c r="F5" s="0" t="s">
        <v>13</v>
      </c>
      <c r="G5" s="0" t="n">
        <v>26</v>
      </c>
      <c r="H5" s="0" t="s">
        <v>20</v>
      </c>
    </row>
    <row r="6" customFormat="false" ht="14.25" hidden="false" customHeight="false" outlineLevel="0" collapsed="false">
      <c r="A6" s="0" t="s">
        <v>8</v>
      </c>
      <c r="B6" s="0" t="s">
        <v>9</v>
      </c>
      <c r="C6" s="0" t="s">
        <v>10</v>
      </c>
      <c r="D6" s="0" t="s">
        <v>11</v>
      </c>
      <c r="E6" s="0" t="s">
        <v>12</v>
      </c>
      <c r="F6" s="0" t="s">
        <v>21</v>
      </c>
      <c r="G6" s="0" t="n">
        <v>11058</v>
      </c>
      <c r="H6" s="0" t="s">
        <v>22</v>
      </c>
    </row>
    <row r="7" customFormat="false" ht="14.25" hidden="false" customHeight="false" outlineLevel="0" collapsed="false">
      <c r="A7" s="0" t="s">
        <v>8</v>
      </c>
      <c r="B7" s="0" t="s">
        <v>9</v>
      </c>
      <c r="C7" s="0" t="s">
        <v>10</v>
      </c>
      <c r="D7" s="0" t="s">
        <v>15</v>
      </c>
      <c r="E7" s="0" t="s">
        <v>12</v>
      </c>
      <c r="F7" s="0" t="s">
        <v>21</v>
      </c>
      <c r="G7" s="0" t="n">
        <v>10463</v>
      </c>
      <c r="H7" s="0" t="s">
        <v>16</v>
      </c>
    </row>
    <row r="8" customFormat="false" ht="14.25" hidden="false" customHeight="false" outlineLevel="0" collapsed="false">
      <c r="A8" s="0" t="s">
        <v>8</v>
      </c>
      <c r="B8" s="0" t="s">
        <v>9</v>
      </c>
      <c r="C8" s="0" t="s">
        <v>10</v>
      </c>
      <c r="D8" s="0" t="s">
        <v>17</v>
      </c>
      <c r="E8" s="0" t="s">
        <v>12</v>
      </c>
      <c r="F8" s="0" t="s">
        <v>21</v>
      </c>
      <c r="G8" s="0" t="n">
        <v>227</v>
      </c>
      <c r="H8" s="0" t="s">
        <v>18</v>
      </c>
    </row>
    <row r="9" customFormat="false" ht="14.25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19</v>
      </c>
      <c r="E9" s="0" t="s">
        <v>12</v>
      </c>
      <c r="F9" s="0" t="s">
        <v>21</v>
      </c>
      <c r="G9" s="0" t="n">
        <v>368</v>
      </c>
      <c r="H9" s="0" t="s">
        <v>20</v>
      </c>
    </row>
    <row r="10" customFormat="false" ht="14.25" hidden="false" customHeight="false" outlineLevel="0" collapsed="false">
      <c r="A10" s="0" t="s">
        <v>8</v>
      </c>
      <c r="B10" s="0" t="s">
        <v>9</v>
      </c>
      <c r="C10" s="0" t="s">
        <v>10</v>
      </c>
      <c r="D10" s="0" t="s">
        <v>11</v>
      </c>
      <c r="E10" s="0" t="s">
        <v>12</v>
      </c>
      <c r="F10" s="0" t="s">
        <v>23</v>
      </c>
      <c r="G10" s="0" t="n">
        <v>96273</v>
      </c>
      <c r="H10" s="0" t="s">
        <v>24</v>
      </c>
    </row>
    <row r="11" customFormat="false" ht="14.25" hidden="false" customHeight="false" outlineLevel="0" collapsed="false">
      <c r="A11" s="0" t="s">
        <v>8</v>
      </c>
      <c r="B11" s="0" t="s">
        <v>9</v>
      </c>
      <c r="C11" s="0" t="s">
        <v>10</v>
      </c>
      <c r="D11" s="0" t="s">
        <v>15</v>
      </c>
      <c r="E11" s="0" t="s">
        <v>12</v>
      </c>
      <c r="F11" s="0" t="s">
        <v>23</v>
      </c>
      <c r="G11" s="0" t="n">
        <v>88075</v>
      </c>
      <c r="H11" s="0" t="s">
        <v>16</v>
      </c>
    </row>
    <row r="12" customFormat="false" ht="14.25" hidden="false" customHeight="false" outlineLevel="0" collapsed="false">
      <c r="A12" s="0" t="s">
        <v>8</v>
      </c>
      <c r="B12" s="0" t="s">
        <v>9</v>
      </c>
      <c r="C12" s="0" t="s">
        <v>10</v>
      </c>
      <c r="D12" s="0" t="s">
        <v>17</v>
      </c>
      <c r="E12" s="0" t="s">
        <v>12</v>
      </c>
      <c r="F12" s="0" t="s">
        <v>23</v>
      </c>
      <c r="G12" s="0" t="n">
        <v>2495</v>
      </c>
      <c r="H12" s="0" t="s">
        <v>18</v>
      </c>
    </row>
    <row r="13" customFormat="false" ht="14.25" hidden="false" customHeight="false" outlineLevel="0" collapsed="false">
      <c r="A13" s="0" t="s">
        <v>8</v>
      </c>
      <c r="B13" s="0" t="s">
        <v>9</v>
      </c>
      <c r="C13" s="0" t="s">
        <v>10</v>
      </c>
      <c r="D13" s="0" t="s">
        <v>19</v>
      </c>
      <c r="E13" s="0" t="s">
        <v>12</v>
      </c>
      <c r="F13" s="0" t="s">
        <v>23</v>
      </c>
      <c r="G13" s="0" t="n">
        <v>5703</v>
      </c>
      <c r="H13" s="0" t="s">
        <v>20</v>
      </c>
    </row>
    <row r="14" customFormat="false" ht="14.25" hidden="false" customHeight="false" outlineLevel="0" collapsed="false">
      <c r="A14" s="0" t="s">
        <v>8</v>
      </c>
      <c r="B14" s="0" t="s">
        <v>9</v>
      </c>
      <c r="C14" s="0" t="s">
        <v>10</v>
      </c>
      <c r="D14" s="0" t="s">
        <v>11</v>
      </c>
      <c r="E14" s="0" t="s">
        <v>12</v>
      </c>
      <c r="F14" s="0" t="s">
        <v>25</v>
      </c>
      <c r="G14" s="0" t="n">
        <v>16099</v>
      </c>
      <c r="H14" s="0" t="s">
        <v>26</v>
      </c>
    </row>
    <row r="15" customFormat="false" ht="14.25" hidden="false" customHeight="false" outlineLevel="0" collapsed="false">
      <c r="A15" s="0" t="s">
        <v>8</v>
      </c>
      <c r="B15" s="0" t="s">
        <v>9</v>
      </c>
      <c r="C15" s="0" t="s">
        <v>10</v>
      </c>
      <c r="D15" s="0" t="s">
        <v>15</v>
      </c>
      <c r="E15" s="0" t="s">
        <v>12</v>
      </c>
      <c r="F15" s="0" t="s">
        <v>25</v>
      </c>
      <c r="G15" s="0" t="n">
        <v>14623</v>
      </c>
      <c r="H15" s="0" t="s">
        <v>16</v>
      </c>
    </row>
    <row r="16" customFormat="false" ht="14.25" hidden="false" customHeight="false" outlineLevel="0" collapsed="false">
      <c r="A16" s="0" t="s">
        <v>8</v>
      </c>
      <c r="B16" s="0" t="s">
        <v>9</v>
      </c>
      <c r="C16" s="0" t="s">
        <v>10</v>
      </c>
      <c r="D16" s="0" t="s">
        <v>17</v>
      </c>
      <c r="E16" s="0" t="s">
        <v>12</v>
      </c>
      <c r="F16" s="0" t="s">
        <v>25</v>
      </c>
      <c r="G16" s="0" t="n">
        <v>449</v>
      </c>
      <c r="H16" s="0" t="s">
        <v>18</v>
      </c>
    </row>
    <row r="17" customFormat="false" ht="14.25" hidden="false" customHeight="false" outlineLevel="0" collapsed="false">
      <c r="A17" s="0" t="s">
        <v>8</v>
      </c>
      <c r="B17" s="0" t="s">
        <v>9</v>
      </c>
      <c r="C17" s="0" t="s">
        <v>10</v>
      </c>
      <c r="D17" s="0" t="s">
        <v>19</v>
      </c>
      <c r="E17" s="0" t="s">
        <v>12</v>
      </c>
      <c r="F17" s="0" t="s">
        <v>25</v>
      </c>
      <c r="G17" s="0" t="n">
        <v>1027</v>
      </c>
      <c r="H17" s="0" t="s">
        <v>20</v>
      </c>
    </row>
    <row r="18" customFormat="false" ht="14.25" hidden="false" customHeight="false" outlineLevel="0" collapsed="false">
      <c r="A18" s="0" t="s">
        <v>8</v>
      </c>
      <c r="B18" s="0" t="s">
        <v>9</v>
      </c>
      <c r="C18" s="0" t="s">
        <v>10</v>
      </c>
      <c r="D18" s="0" t="s">
        <v>11</v>
      </c>
      <c r="E18" s="0" t="s">
        <v>12</v>
      </c>
      <c r="F18" s="0" t="s">
        <v>11</v>
      </c>
      <c r="G18" s="0" t="n">
        <v>124445</v>
      </c>
      <c r="H18" s="0" t="s">
        <v>27</v>
      </c>
    </row>
    <row r="19" customFormat="false" ht="14.25" hidden="false" customHeight="false" outlineLevel="0" collapsed="false">
      <c r="A19" s="0" t="s">
        <v>8</v>
      </c>
      <c r="B19" s="0" t="s">
        <v>9</v>
      </c>
      <c r="C19" s="0" t="s">
        <v>10</v>
      </c>
      <c r="D19" s="0" t="s">
        <v>15</v>
      </c>
      <c r="E19" s="0" t="s">
        <v>12</v>
      </c>
      <c r="F19" s="0" t="s">
        <v>11</v>
      </c>
      <c r="G19" s="0" t="n">
        <v>114135</v>
      </c>
      <c r="H19" s="0" t="s">
        <v>16</v>
      </c>
    </row>
    <row r="20" customFormat="false" ht="14.25" hidden="false" customHeight="false" outlineLevel="0" collapsed="false">
      <c r="A20" s="0" t="s">
        <v>8</v>
      </c>
      <c r="B20" s="0" t="s">
        <v>9</v>
      </c>
      <c r="C20" s="0" t="s">
        <v>10</v>
      </c>
      <c r="D20" s="0" t="s">
        <v>17</v>
      </c>
      <c r="E20" s="0" t="s">
        <v>12</v>
      </c>
      <c r="F20" s="0" t="s">
        <v>11</v>
      </c>
      <c r="G20" s="0" t="n">
        <v>3186</v>
      </c>
      <c r="H20" s="0" t="s">
        <v>18</v>
      </c>
    </row>
    <row r="21" customFormat="false" ht="14.25" hidden="false" customHeight="false" outlineLevel="0" collapsed="false">
      <c r="A21" s="0" t="s">
        <v>8</v>
      </c>
      <c r="B21" s="0" t="s">
        <v>9</v>
      </c>
      <c r="C21" s="0" t="s">
        <v>10</v>
      </c>
      <c r="D21" s="0" t="s">
        <v>19</v>
      </c>
      <c r="E21" s="0" t="s">
        <v>12</v>
      </c>
      <c r="F21" s="0" t="s">
        <v>11</v>
      </c>
      <c r="G21" s="0" t="n">
        <v>7124</v>
      </c>
      <c r="H21" s="0" t="s">
        <v>20</v>
      </c>
    </row>
    <row r="22" customFormat="false" ht="14.25" hidden="false" customHeight="false" outlineLevel="0" collapsed="false">
      <c r="A22" s="0" t="s">
        <v>8</v>
      </c>
      <c r="B22" s="0" t="s">
        <v>9</v>
      </c>
      <c r="C22" s="0" t="s">
        <v>28</v>
      </c>
      <c r="D22" s="0" t="s">
        <v>11</v>
      </c>
      <c r="E22" s="0" t="s">
        <v>12</v>
      </c>
      <c r="F22" s="0" t="s">
        <v>13</v>
      </c>
      <c r="G22" s="0" t="n">
        <v>2593</v>
      </c>
      <c r="H22" s="0" t="s">
        <v>14</v>
      </c>
    </row>
    <row r="23" customFormat="false" ht="14.25" hidden="false" customHeight="false" outlineLevel="0" collapsed="false">
      <c r="A23" s="0" t="s">
        <v>8</v>
      </c>
      <c r="B23" s="0" t="s">
        <v>9</v>
      </c>
      <c r="C23" s="0" t="s">
        <v>28</v>
      </c>
      <c r="D23" s="0" t="s">
        <v>15</v>
      </c>
      <c r="E23" s="0" t="s">
        <v>12</v>
      </c>
      <c r="F23" s="0" t="s">
        <v>13</v>
      </c>
      <c r="G23" s="0" t="n">
        <v>2429</v>
      </c>
      <c r="H23" s="0" t="s">
        <v>16</v>
      </c>
    </row>
    <row r="24" customFormat="false" ht="14.25" hidden="false" customHeight="false" outlineLevel="0" collapsed="false">
      <c r="A24" s="0" t="s">
        <v>8</v>
      </c>
      <c r="B24" s="0" t="s">
        <v>9</v>
      </c>
      <c r="C24" s="0" t="s">
        <v>28</v>
      </c>
      <c r="D24" s="0" t="s">
        <v>17</v>
      </c>
      <c r="E24" s="0" t="s">
        <v>12</v>
      </c>
      <c r="F24" s="0" t="s">
        <v>13</v>
      </c>
      <c r="G24" s="0" t="n">
        <v>61</v>
      </c>
      <c r="H24" s="0" t="s">
        <v>18</v>
      </c>
    </row>
    <row r="25" customFormat="false" ht="14.25" hidden="false" customHeight="false" outlineLevel="0" collapsed="false">
      <c r="A25" s="0" t="s">
        <v>8</v>
      </c>
      <c r="B25" s="0" t="s">
        <v>9</v>
      </c>
      <c r="C25" s="0" t="s">
        <v>28</v>
      </c>
      <c r="D25" s="0" t="s">
        <v>19</v>
      </c>
      <c r="E25" s="0" t="s">
        <v>12</v>
      </c>
      <c r="F25" s="0" t="s">
        <v>13</v>
      </c>
      <c r="G25" s="0" t="n">
        <v>103</v>
      </c>
      <c r="H25" s="0" t="s">
        <v>20</v>
      </c>
    </row>
    <row r="26" customFormat="false" ht="14.25" hidden="false" customHeight="false" outlineLevel="0" collapsed="false">
      <c r="A26" s="0" t="s">
        <v>8</v>
      </c>
      <c r="B26" s="0" t="s">
        <v>9</v>
      </c>
      <c r="C26" s="0" t="s">
        <v>28</v>
      </c>
      <c r="D26" s="0" t="s">
        <v>11</v>
      </c>
      <c r="E26" s="0" t="s">
        <v>12</v>
      </c>
      <c r="F26" s="0" t="s">
        <v>21</v>
      </c>
      <c r="G26" s="0" t="n">
        <v>11212</v>
      </c>
      <c r="H26" s="0" t="s">
        <v>22</v>
      </c>
    </row>
    <row r="27" customFormat="false" ht="14.25" hidden="false" customHeight="false" outlineLevel="0" collapsed="false">
      <c r="A27" s="0" t="s">
        <v>8</v>
      </c>
      <c r="B27" s="0" t="s">
        <v>9</v>
      </c>
      <c r="C27" s="0" t="s">
        <v>28</v>
      </c>
      <c r="D27" s="0" t="s">
        <v>15</v>
      </c>
      <c r="E27" s="0" t="s">
        <v>12</v>
      </c>
      <c r="F27" s="0" t="s">
        <v>21</v>
      </c>
      <c r="G27" s="0" t="n">
        <v>10009</v>
      </c>
      <c r="H27" s="0" t="s">
        <v>16</v>
      </c>
    </row>
    <row r="28" customFormat="false" ht="14.25" hidden="false" customHeight="false" outlineLevel="0" collapsed="false">
      <c r="A28" s="0" t="s">
        <v>8</v>
      </c>
      <c r="B28" s="0" t="s">
        <v>9</v>
      </c>
      <c r="C28" s="0" t="s">
        <v>28</v>
      </c>
      <c r="D28" s="0" t="s">
        <v>17</v>
      </c>
      <c r="E28" s="0" t="s">
        <v>12</v>
      </c>
      <c r="F28" s="0" t="s">
        <v>21</v>
      </c>
      <c r="G28" s="0" t="n">
        <v>370</v>
      </c>
      <c r="H28" s="0" t="s">
        <v>18</v>
      </c>
    </row>
    <row r="29" customFormat="false" ht="14.25" hidden="false" customHeight="false" outlineLevel="0" collapsed="false">
      <c r="A29" s="0" t="s">
        <v>8</v>
      </c>
      <c r="B29" s="0" t="s">
        <v>9</v>
      </c>
      <c r="C29" s="0" t="s">
        <v>28</v>
      </c>
      <c r="D29" s="0" t="s">
        <v>19</v>
      </c>
      <c r="E29" s="0" t="s">
        <v>12</v>
      </c>
      <c r="F29" s="0" t="s">
        <v>21</v>
      </c>
      <c r="G29" s="0" t="n">
        <v>833</v>
      </c>
      <c r="H29" s="0" t="s">
        <v>20</v>
      </c>
    </row>
    <row r="30" customFormat="false" ht="14.25" hidden="false" customHeight="false" outlineLevel="0" collapsed="false">
      <c r="A30" s="0" t="s">
        <v>8</v>
      </c>
      <c r="B30" s="0" t="s">
        <v>9</v>
      </c>
      <c r="C30" s="0" t="s">
        <v>28</v>
      </c>
      <c r="D30" s="0" t="s">
        <v>11</v>
      </c>
      <c r="E30" s="0" t="s">
        <v>12</v>
      </c>
      <c r="F30" s="0" t="s">
        <v>23</v>
      </c>
      <c r="G30" s="0" t="n">
        <v>33504</v>
      </c>
      <c r="H30" s="0" t="s">
        <v>24</v>
      </c>
    </row>
    <row r="31" customFormat="false" ht="14.25" hidden="false" customHeight="false" outlineLevel="0" collapsed="false">
      <c r="A31" s="0" t="s">
        <v>8</v>
      </c>
      <c r="B31" s="0" t="s">
        <v>9</v>
      </c>
      <c r="C31" s="0" t="s">
        <v>28</v>
      </c>
      <c r="D31" s="0" t="s">
        <v>15</v>
      </c>
      <c r="E31" s="0" t="s">
        <v>12</v>
      </c>
      <c r="F31" s="0" t="s">
        <v>23</v>
      </c>
      <c r="G31" s="0" t="n">
        <v>27525</v>
      </c>
      <c r="H31" s="0" t="s">
        <v>16</v>
      </c>
    </row>
    <row r="32" customFormat="false" ht="14.25" hidden="false" customHeight="false" outlineLevel="0" collapsed="false">
      <c r="A32" s="0" t="s">
        <v>8</v>
      </c>
      <c r="B32" s="0" t="s">
        <v>9</v>
      </c>
      <c r="C32" s="0" t="s">
        <v>28</v>
      </c>
      <c r="D32" s="0" t="s">
        <v>17</v>
      </c>
      <c r="E32" s="0" t="s">
        <v>12</v>
      </c>
      <c r="F32" s="0" t="s">
        <v>23</v>
      </c>
      <c r="G32" s="0" t="n">
        <v>1253</v>
      </c>
      <c r="H32" s="0" t="s">
        <v>18</v>
      </c>
    </row>
    <row r="33" customFormat="false" ht="14.25" hidden="false" customHeight="false" outlineLevel="0" collapsed="false">
      <c r="A33" s="0" t="s">
        <v>8</v>
      </c>
      <c r="B33" s="0" t="s">
        <v>9</v>
      </c>
      <c r="C33" s="0" t="s">
        <v>28</v>
      </c>
      <c r="D33" s="0" t="s">
        <v>19</v>
      </c>
      <c r="E33" s="0" t="s">
        <v>12</v>
      </c>
      <c r="F33" s="0" t="s">
        <v>23</v>
      </c>
      <c r="G33" s="0" t="n">
        <v>4726</v>
      </c>
      <c r="H33" s="0" t="s">
        <v>20</v>
      </c>
    </row>
    <row r="34" customFormat="false" ht="14.25" hidden="false" customHeight="false" outlineLevel="0" collapsed="false">
      <c r="A34" s="0" t="s">
        <v>8</v>
      </c>
      <c r="B34" s="0" t="s">
        <v>9</v>
      </c>
      <c r="C34" s="0" t="s">
        <v>28</v>
      </c>
      <c r="D34" s="0" t="s">
        <v>11</v>
      </c>
      <c r="E34" s="0" t="s">
        <v>12</v>
      </c>
      <c r="F34" s="0" t="s">
        <v>25</v>
      </c>
      <c r="G34" s="0" t="n">
        <v>5116</v>
      </c>
      <c r="H34" s="0" t="s">
        <v>26</v>
      </c>
    </row>
    <row r="35" customFormat="false" ht="14.25" hidden="false" customHeight="false" outlineLevel="0" collapsed="false">
      <c r="A35" s="0" t="s">
        <v>8</v>
      </c>
      <c r="B35" s="0" t="s">
        <v>9</v>
      </c>
      <c r="C35" s="0" t="s">
        <v>28</v>
      </c>
      <c r="D35" s="0" t="s">
        <v>15</v>
      </c>
      <c r="E35" s="0" t="s">
        <v>12</v>
      </c>
      <c r="F35" s="0" t="s">
        <v>25</v>
      </c>
      <c r="G35" s="0" t="n">
        <v>4202</v>
      </c>
      <c r="H35" s="0" t="s">
        <v>16</v>
      </c>
    </row>
    <row r="36" customFormat="false" ht="14.25" hidden="false" customHeight="false" outlineLevel="0" collapsed="false">
      <c r="A36" s="0" t="s">
        <v>8</v>
      </c>
      <c r="B36" s="0" t="s">
        <v>9</v>
      </c>
      <c r="C36" s="0" t="s">
        <v>28</v>
      </c>
      <c r="D36" s="0" t="s">
        <v>17</v>
      </c>
      <c r="E36" s="0" t="s">
        <v>12</v>
      </c>
      <c r="F36" s="0" t="s">
        <v>25</v>
      </c>
      <c r="G36" s="0" t="n">
        <v>163</v>
      </c>
      <c r="H36" s="0" t="s">
        <v>18</v>
      </c>
    </row>
    <row r="37" customFormat="false" ht="14.25" hidden="false" customHeight="false" outlineLevel="0" collapsed="false">
      <c r="A37" s="0" t="s">
        <v>8</v>
      </c>
      <c r="B37" s="0" t="s">
        <v>9</v>
      </c>
      <c r="C37" s="0" t="s">
        <v>28</v>
      </c>
      <c r="D37" s="0" t="s">
        <v>19</v>
      </c>
      <c r="E37" s="0" t="s">
        <v>12</v>
      </c>
      <c r="F37" s="0" t="s">
        <v>25</v>
      </c>
      <c r="G37" s="0" t="n">
        <v>751</v>
      </c>
      <c r="H37" s="0" t="s">
        <v>20</v>
      </c>
    </row>
    <row r="38" customFormat="false" ht="14.25" hidden="false" customHeight="false" outlineLevel="0" collapsed="false">
      <c r="A38" s="0" t="s">
        <v>8</v>
      </c>
      <c r="B38" s="0" t="s">
        <v>9</v>
      </c>
      <c r="C38" s="0" t="s">
        <v>28</v>
      </c>
      <c r="D38" s="0" t="s">
        <v>11</v>
      </c>
      <c r="E38" s="0" t="s">
        <v>12</v>
      </c>
      <c r="F38" s="0" t="s">
        <v>11</v>
      </c>
      <c r="G38" s="0" t="n">
        <v>52425</v>
      </c>
      <c r="H38" s="0" t="s">
        <v>27</v>
      </c>
    </row>
    <row r="39" customFormat="false" ht="14.25" hidden="false" customHeight="false" outlineLevel="0" collapsed="false">
      <c r="A39" s="0" t="s">
        <v>8</v>
      </c>
      <c r="B39" s="0" t="s">
        <v>9</v>
      </c>
      <c r="C39" s="0" t="s">
        <v>28</v>
      </c>
      <c r="D39" s="0" t="s">
        <v>15</v>
      </c>
      <c r="E39" s="0" t="s">
        <v>12</v>
      </c>
      <c r="F39" s="0" t="s">
        <v>11</v>
      </c>
      <c r="G39" s="0" t="n">
        <v>44165</v>
      </c>
      <c r="H39" s="0" t="s">
        <v>16</v>
      </c>
    </row>
    <row r="40" customFormat="false" ht="14.25" hidden="false" customHeight="false" outlineLevel="0" collapsed="false">
      <c r="A40" s="0" t="s">
        <v>8</v>
      </c>
      <c r="B40" s="0" t="s">
        <v>9</v>
      </c>
      <c r="C40" s="0" t="s">
        <v>28</v>
      </c>
      <c r="D40" s="0" t="s">
        <v>17</v>
      </c>
      <c r="E40" s="0" t="s">
        <v>12</v>
      </c>
      <c r="F40" s="0" t="s">
        <v>11</v>
      </c>
      <c r="G40" s="0" t="n">
        <v>1847</v>
      </c>
      <c r="H40" s="0" t="s">
        <v>18</v>
      </c>
    </row>
    <row r="41" customFormat="false" ht="14.25" hidden="false" customHeight="false" outlineLevel="0" collapsed="false">
      <c r="A41" s="0" t="s">
        <v>8</v>
      </c>
      <c r="B41" s="0" t="s">
        <v>9</v>
      </c>
      <c r="C41" s="0" t="s">
        <v>28</v>
      </c>
      <c r="D41" s="0" t="s">
        <v>19</v>
      </c>
      <c r="E41" s="0" t="s">
        <v>12</v>
      </c>
      <c r="F41" s="0" t="s">
        <v>11</v>
      </c>
      <c r="G41" s="0" t="n">
        <v>6413</v>
      </c>
      <c r="H41" s="0" t="s">
        <v>20</v>
      </c>
    </row>
    <row r="42" customFormat="false" ht="14.25" hidden="false" customHeight="false" outlineLevel="0" collapsed="false">
      <c r="A42" s="0" t="s">
        <v>8</v>
      </c>
      <c r="B42" s="0" t="s">
        <v>9</v>
      </c>
      <c r="C42" s="0" t="s">
        <v>29</v>
      </c>
      <c r="D42" s="0" t="s">
        <v>11</v>
      </c>
      <c r="E42" s="0" t="s">
        <v>12</v>
      </c>
      <c r="F42" s="0" t="s">
        <v>13</v>
      </c>
      <c r="G42" s="0" t="n">
        <v>3402</v>
      </c>
      <c r="H42" s="0" t="s">
        <v>14</v>
      </c>
    </row>
    <row r="43" customFormat="false" ht="14.25" hidden="false" customHeight="false" outlineLevel="0" collapsed="false">
      <c r="A43" s="0" t="s">
        <v>8</v>
      </c>
      <c r="B43" s="0" t="s">
        <v>9</v>
      </c>
      <c r="C43" s="0" t="s">
        <v>29</v>
      </c>
      <c r="D43" s="0" t="s">
        <v>15</v>
      </c>
      <c r="E43" s="0" t="s">
        <v>12</v>
      </c>
      <c r="F43" s="0" t="s">
        <v>13</v>
      </c>
      <c r="G43" s="0" t="n">
        <v>3153</v>
      </c>
      <c r="H43" s="0" t="s">
        <v>16</v>
      </c>
    </row>
    <row r="44" customFormat="false" ht="14.25" hidden="false" customHeight="false" outlineLevel="0" collapsed="false">
      <c r="A44" s="0" t="s">
        <v>8</v>
      </c>
      <c r="B44" s="0" t="s">
        <v>9</v>
      </c>
      <c r="C44" s="0" t="s">
        <v>29</v>
      </c>
      <c r="D44" s="0" t="s">
        <v>17</v>
      </c>
      <c r="E44" s="0" t="s">
        <v>12</v>
      </c>
      <c r="F44" s="0" t="s">
        <v>13</v>
      </c>
      <c r="G44" s="0" t="n">
        <v>75</v>
      </c>
      <c r="H44" s="0" t="s">
        <v>18</v>
      </c>
    </row>
    <row r="45" customFormat="false" ht="14.25" hidden="false" customHeight="false" outlineLevel="0" collapsed="false">
      <c r="A45" s="0" t="s">
        <v>8</v>
      </c>
      <c r="B45" s="0" t="s">
        <v>9</v>
      </c>
      <c r="C45" s="0" t="s">
        <v>29</v>
      </c>
      <c r="D45" s="0" t="s">
        <v>19</v>
      </c>
      <c r="E45" s="0" t="s">
        <v>12</v>
      </c>
      <c r="F45" s="0" t="s">
        <v>13</v>
      </c>
      <c r="G45" s="0" t="n">
        <v>174</v>
      </c>
      <c r="H45" s="0" t="s">
        <v>20</v>
      </c>
    </row>
    <row r="46" customFormat="false" ht="14.25" hidden="false" customHeight="false" outlineLevel="0" collapsed="false">
      <c r="A46" s="0" t="s">
        <v>8</v>
      </c>
      <c r="B46" s="0" t="s">
        <v>9</v>
      </c>
      <c r="C46" s="0" t="s">
        <v>29</v>
      </c>
      <c r="D46" s="0" t="s">
        <v>11</v>
      </c>
      <c r="E46" s="0" t="s">
        <v>12</v>
      </c>
      <c r="F46" s="0" t="s">
        <v>21</v>
      </c>
      <c r="G46" s="0" t="n">
        <v>5948</v>
      </c>
      <c r="H46" s="0" t="s">
        <v>22</v>
      </c>
    </row>
    <row r="47" customFormat="false" ht="14.25" hidden="false" customHeight="false" outlineLevel="0" collapsed="false">
      <c r="A47" s="0" t="s">
        <v>8</v>
      </c>
      <c r="B47" s="0" t="s">
        <v>9</v>
      </c>
      <c r="C47" s="0" t="s">
        <v>29</v>
      </c>
      <c r="D47" s="0" t="s">
        <v>15</v>
      </c>
      <c r="E47" s="0" t="s">
        <v>12</v>
      </c>
      <c r="F47" s="0" t="s">
        <v>21</v>
      </c>
      <c r="G47" s="0" t="n">
        <v>5151</v>
      </c>
      <c r="H47" s="0" t="s">
        <v>16</v>
      </c>
    </row>
    <row r="48" customFormat="false" ht="14.25" hidden="false" customHeight="false" outlineLevel="0" collapsed="false">
      <c r="A48" s="0" t="s">
        <v>8</v>
      </c>
      <c r="B48" s="0" t="s">
        <v>9</v>
      </c>
      <c r="C48" s="0" t="s">
        <v>29</v>
      </c>
      <c r="D48" s="0" t="s">
        <v>17</v>
      </c>
      <c r="E48" s="0" t="s">
        <v>12</v>
      </c>
      <c r="F48" s="0" t="s">
        <v>21</v>
      </c>
      <c r="G48" s="0" t="n">
        <v>191</v>
      </c>
      <c r="H48" s="0" t="s">
        <v>18</v>
      </c>
    </row>
    <row r="49" customFormat="false" ht="14.25" hidden="false" customHeight="false" outlineLevel="0" collapsed="false">
      <c r="A49" s="0" t="s">
        <v>8</v>
      </c>
      <c r="B49" s="0" t="s">
        <v>9</v>
      </c>
      <c r="C49" s="0" t="s">
        <v>29</v>
      </c>
      <c r="D49" s="0" t="s">
        <v>19</v>
      </c>
      <c r="E49" s="0" t="s">
        <v>12</v>
      </c>
      <c r="F49" s="0" t="s">
        <v>21</v>
      </c>
      <c r="G49" s="0" t="n">
        <v>606</v>
      </c>
      <c r="H49" s="0" t="s">
        <v>20</v>
      </c>
    </row>
    <row r="50" customFormat="false" ht="14.25" hidden="false" customHeight="false" outlineLevel="0" collapsed="false">
      <c r="A50" s="0" t="s">
        <v>8</v>
      </c>
      <c r="B50" s="0" t="s">
        <v>9</v>
      </c>
      <c r="C50" s="0" t="s">
        <v>29</v>
      </c>
      <c r="D50" s="0" t="s">
        <v>11</v>
      </c>
      <c r="E50" s="0" t="s">
        <v>12</v>
      </c>
      <c r="F50" s="0" t="s">
        <v>23</v>
      </c>
      <c r="G50" s="0" t="n">
        <v>8240</v>
      </c>
      <c r="H50" s="0" t="s">
        <v>24</v>
      </c>
    </row>
    <row r="51" customFormat="false" ht="14.25" hidden="false" customHeight="false" outlineLevel="0" collapsed="false">
      <c r="A51" s="0" t="s">
        <v>8</v>
      </c>
      <c r="B51" s="0" t="s">
        <v>9</v>
      </c>
      <c r="C51" s="0" t="s">
        <v>29</v>
      </c>
      <c r="D51" s="0" t="s">
        <v>15</v>
      </c>
      <c r="E51" s="0" t="s">
        <v>12</v>
      </c>
      <c r="F51" s="0" t="s">
        <v>23</v>
      </c>
      <c r="G51" s="0" t="n">
        <v>6221</v>
      </c>
      <c r="H51" s="0" t="s">
        <v>16</v>
      </c>
    </row>
    <row r="52" customFormat="false" ht="14.25" hidden="false" customHeight="false" outlineLevel="0" collapsed="false">
      <c r="A52" s="0" t="s">
        <v>8</v>
      </c>
      <c r="B52" s="0" t="s">
        <v>9</v>
      </c>
      <c r="C52" s="0" t="s">
        <v>29</v>
      </c>
      <c r="D52" s="0" t="s">
        <v>17</v>
      </c>
      <c r="E52" s="0" t="s">
        <v>12</v>
      </c>
      <c r="F52" s="0" t="s">
        <v>23</v>
      </c>
      <c r="G52" s="0" t="n">
        <v>318</v>
      </c>
      <c r="H52" s="0" t="s">
        <v>18</v>
      </c>
    </row>
    <row r="53" customFormat="false" ht="14.25" hidden="false" customHeight="false" outlineLevel="0" collapsed="false">
      <c r="A53" s="0" t="s">
        <v>8</v>
      </c>
      <c r="B53" s="0" t="s">
        <v>9</v>
      </c>
      <c r="C53" s="0" t="s">
        <v>29</v>
      </c>
      <c r="D53" s="0" t="s">
        <v>19</v>
      </c>
      <c r="E53" s="0" t="s">
        <v>12</v>
      </c>
      <c r="F53" s="0" t="s">
        <v>23</v>
      </c>
      <c r="G53" s="0" t="n">
        <v>1701</v>
      </c>
      <c r="H53" s="0" t="s">
        <v>20</v>
      </c>
    </row>
    <row r="54" customFormat="false" ht="14.25" hidden="false" customHeight="false" outlineLevel="0" collapsed="false">
      <c r="A54" s="0" t="s">
        <v>8</v>
      </c>
      <c r="B54" s="0" t="s">
        <v>9</v>
      </c>
      <c r="C54" s="0" t="s">
        <v>29</v>
      </c>
      <c r="D54" s="0" t="s">
        <v>11</v>
      </c>
      <c r="E54" s="0" t="s">
        <v>12</v>
      </c>
      <c r="F54" s="0" t="s">
        <v>25</v>
      </c>
      <c r="G54" s="0" t="n">
        <v>1824</v>
      </c>
      <c r="H54" s="0" t="s">
        <v>26</v>
      </c>
    </row>
    <row r="55" customFormat="false" ht="14.25" hidden="false" customHeight="false" outlineLevel="0" collapsed="false">
      <c r="A55" s="0" t="s">
        <v>8</v>
      </c>
      <c r="B55" s="0" t="s">
        <v>9</v>
      </c>
      <c r="C55" s="0" t="s">
        <v>29</v>
      </c>
      <c r="D55" s="0" t="s">
        <v>15</v>
      </c>
      <c r="E55" s="0" t="s">
        <v>12</v>
      </c>
      <c r="F55" s="0" t="s">
        <v>25</v>
      </c>
      <c r="G55" s="0" t="n">
        <v>1398</v>
      </c>
      <c r="H55" s="0" t="s">
        <v>16</v>
      </c>
    </row>
    <row r="56" customFormat="false" ht="14.25" hidden="false" customHeight="false" outlineLevel="0" collapsed="false">
      <c r="A56" s="0" t="s">
        <v>8</v>
      </c>
      <c r="B56" s="0" t="s">
        <v>9</v>
      </c>
      <c r="C56" s="0" t="s">
        <v>29</v>
      </c>
      <c r="D56" s="0" t="s">
        <v>17</v>
      </c>
      <c r="E56" s="0" t="s">
        <v>12</v>
      </c>
      <c r="F56" s="0" t="s">
        <v>25</v>
      </c>
      <c r="G56" s="0" t="n">
        <v>62</v>
      </c>
      <c r="H56" s="0" t="s">
        <v>18</v>
      </c>
    </row>
    <row r="57" customFormat="false" ht="14.25" hidden="false" customHeight="false" outlineLevel="0" collapsed="false">
      <c r="A57" s="0" t="s">
        <v>8</v>
      </c>
      <c r="B57" s="0" t="s">
        <v>9</v>
      </c>
      <c r="C57" s="0" t="s">
        <v>29</v>
      </c>
      <c r="D57" s="0" t="s">
        <v>19</v>
      </c>
      <c r="E57" s="0" t="s">
        <v>12</v>
      </c>
      <c r="F57" s="0" t="s">
        <v>25</v>
      </c>
      <c r="G57" s="0" t="n">
        <v>364</v>
      </c>
      <c r="H57" s="0" t="s">
        <v>20</v>
      </c>
    </row>
    <row r="58" customFormat="false" ht="14.25" hidden="false" customHeight="false" outlineLevel="0" collapsed="false">
      <c r="A58" s="0" t="s">
        <v>8</v>
      </c>
      <c r="B58" s="0" t="s">
        <v>9</v>
      </c>
      <c r="C58" s="0" t="s">
        <v>29</v>
      </c>
      <c r="D58" s="0" t="s">
        <v>11</v>
      </c>
      <c r="E58" s="0" t="s">
        <v>12</v>
      </c>
      <c r="F58" s="0" t="s">
        <v>11</v>
      </c>
      <c r="G58" s="0" t="n">
        <v>19414</v>
      </c>
      <c r="H58" s="0" t="s">
        <v>27</v>
      </c>
    </row>
    <row r="59" customFormat="false" ht="14.25" hidden="false" customHeight="false" outlineLevel="0" collapsed="false">
      <c r="A59" s="0" t="s">
        <v>8</v>
      </c>
      <c r="B59" s="0" t="s">
        <v>9</v>
      </c>
      <c r="C59" s="0" t="s">
        <v>29</v>
      </c>
      <c r="D59" s="0" t="s">
        <v>15</v>
      </c>
      <c r="E59" s="0" t="s">
        <v>12</v>
      </c>
      <c r="F59" s="0" t="s">
        <v>11</v>
      </c>
      <c r="G59" s="0" t="n">
        <v>15923</v>
      </c>
      <c r="H59" s="0" t="s">
        <v>16</v>
      </c>
    </row>
    <row r="60" customFormat="false" ht="14.25" hidden="false" customHeight="false" outlineLevel="0" collapsed="false">
      <c r="A60" s="0" t="s">
        <v>8</v>
      </c>
      <c r="B60" s="0" t="s">
        <v>9</v>
      </c>
      <c r="C60" s="0" t="s">
        <v>29</v>
      </c>
      <c r="D60" s="0" t="s">
        <v>17</v>
      </c>
      <c r="E60" s="0" t="s">
        <v>12</v>
      </c>
      <c r="F60" s="0" t="s">
        <v>11</v>
      </c>
      <c r="G60" s="0" t="n">
        <v>571</v>
      </c>
      <c r="H60" s="0" t="s">
        <v>18</v>
      </c>
    </row>
    <row r="61" customFormat="false" ht="14.25" hidden="false" customHeight="false" outlineLevel="0" collapsed="false">
      <c r="A61" s="0" t="s">
        <v>8</v>
      </c>
      <c r="B61" s="0" t="s">
        <v>9</v>
      </c>
      <c r="C61" s="0" t="s">
        <v>29</v>
      </c>
      <c r="D61" s="0" t="s">
        <v>19</v>
      </c>
      <c r="E61" s="0" t="s">
        <v>12</v>
      </c>
      <c r="F61" s="0" t="s">
        <v>11</v>
      </c>
      <c r="G61" s="0" t="n">
        <v>2671</v>
      </c>
      <c r="H61" s="0" t="s">
        <v>20</v>
      </c>
    </row>
    <row r="62" customFormat="false" ht="14.25" hidden="false" customHeight="false" outlineLevel="0" collapsed="false">
      <c r="A62" s="0" t="s">
        <v>8</v>
      </c>
      <c r="B62" s="0" t="s">
        <v>9</v>
      </c>
      <c r="C62" s="0" t="s">
        <v>30</v>
      </c>
      <c r="D62" s="0" t="s">
        <v>11</v>
      </c>
      <c r="E62" s="0" t="s">
        <v>12</v>
      </c>
      <c r="F62" s="0" t="s">
        <v>13</v>
      </c>
      <c r="G62" s="0" t="n">
        <v>7010</v>
      </c>
      <c r="H62" s="0" t="s">
        <v>14</v>
      </c>
    </row>
    <row r="63" customFormat="false" ht="14.25" hidden="false" customHeight="false" outlineLevel="0" collapsed="false">
      <c r="A63" s="0" t="s">
        <v>8</v>
      </c>
      <c r="B63" s="0" t="s">
        <v>9</v>
      </c>
      <c r="C63" s="0" t="s">
        <v>30</v>
      </c>
      <c r="D63" s="0" t="s">
        <v>15</v>
      </c>
      <c r="E63" s="0" t="s">
        <v>12</v>
      </c>
      <c r="F63" s="0" t="s">
        <v>13</v>
      </c>
      <c r="G63" s="0" t="n">
        <v>6556</v>
      </c>
      <c r="H63" s="0" t="s">
        <v>16</v>
      </c>
    </row>
    <row r="64" customFormat="false" ht="14.25" hidden="false" customHeight="false" outlineLevel="0" collapsed="false">
      <c r="A64" s="0" t="s">
        <v>8</v>
      </c>
      <c r="B64" s="0" t="s">
        <v>9</v>
      </c>
      <c r="C64" s="0" t="s">
        <v>30</v>
      </c>
      <c r="D64" s="0" t="s">
        <v>17</v>
      </c>
      <c r="E64" s="0" t="s">
        <v>12</v>
      </c>
      <c r="F64" s="0" t="s">
        <v>13</v>
      </c>
      <c r="G64" s="0" t="n">
        <v>151</v>
      </c>
      <c r="H64" s="0" t="s">
        <v>18</v>
      </c>
    </row>
    <row r="65" customFormat="false" ht="14.25" hidden="false" customHeight="false" outlineLevel="0" collapsed="false">
      <c r="A65" s="0" t="s">
        <v>8</v>
      </c>
      <c r="B65" s="0" t="s">
        <v>9</v>
      </c>
      <c r="C65" s="0" t="s">
        <v>30</v>
      </c>
      <c r="D65" s="0" t="s">
        <v>19</v>
      </c>
      <c r="E65" s="0" t="s">
        <v>12</v>
      </c>
      <c r="F65" s="0" t="s">
        <v>13</v>
      </c>
      <c r="G65" s="0" t="n">
        <v>303</v>
      </c>
      <c r="H65" s="0" t="s">
        <v>20</v>
      </c>
    </row>
    <row r="66" customFormat="false" ht="14.25" hidden="false" customHeight="false" outlineLevel="0" collapsed="false">
      <c r="A66" s="0" t="s">
        <v>8</v>
      </c>
      <c r="B66" s="0" t="s">
        <v>9</v>
      </c>
      <c r="C66" s="0" t="s">
        <v>30</v>
      </c>
      <c r="D66" s="0" t="s">
        <v>11</v>
      </c>
      <c r="E66" s="0" t="s">
        <v>12</v>
      </c>
      <c r="F66" s="0" t="s">
        <v>21</v>
      </c>
      <c r="G66" s="0" t="n">
        <v>28218</v>
      </c>
      <c r="H66" s="0" t="s">
        <v>22</v>
      </c>
    </row>
    <row r="67" customFormat="false" ht="14.25" hidden="false" customHeight="false" outlineLevel="0" collapsed="false">
      <c r="A67" s="0" t="s">
        <v>8</v>
      </c>
      <c r="B67" s="0" t="s">
        <v>9</v>
      </c>
      <c r="C67" s="0" t="s">
        <v>30</v>
      </c>
      <c r="D67" s="0" t="s">
        <v>15</v>
      </c>
      <c r="E67" s="0" t="s">
        <v>12</v>
      </c>
      <c r="F67" s="0" t="s">
        <v>21</v>
      </c>
      <c r="G67" s="0" t="n">
        <v>25623</v>
      </c>
      <c r="H67" s="0" t="s">
        <v>16</v>
      </c>
    </row>
    <row r="68" customFormat="false" ht="14.25" hidden="false" customHeight="false" outlineLevel="0" collapsed="false">
      <c r="A68" s="0" t="s">
        <v>8</v>
      </c>
      <c r="B68" s="0" t="s">
        <v>9</v>
      </c>
      <c r="C68" s="0" t="s">
        <v>30</v>
      </c>
      <c r="D68" s="0" t="s">
        <v>17</v>
      </c>
      <c r="E68" s="0" t="s">
        <v>12</v>
      </c>
      <c r="F68" s="0" t="s">
        <v>21</v>
      </c>
      <c r="G68" s="0" t="n">
        <v>788</v>
      </c>
      <c r="H68" s="0" t="s">
        <v>18</v>
      </c>
    </row>
    <row r="69" customFormat="false" ht="14.25" hidden="false" customHeight="false" outlineLevel="0" collapsed="false">
      <c r="A69" s="0" t="s">
        <v>8</v>
      </c>
      <c r="B69" s="0" t="s">
        <v>9</v>
      </c>
      <c r="C69" s="0" t="s">
        <v>30</v>
      </c>
      <c r="D69" s="0" t="s">
        <v>19</v>
      </c>
      <c r="E69" s="0" t="s">
        <v>12</v>
      </c>
      <c r="F69" s="0" t="s">
        <v>21</v>
      </c>
      <c r="G69" s="0" t="n">
        <v>1807</v>
      </c>
      <c r="H69" s="0" t="s">
        <v>20</v>
      </c>
    </row>
    <row r="70" customFormat="false" ht="14.25" hidden="false" customHeight="false" outlineLevel="0" collapsed="false">
      <c r="A70" s="0" t="s">
        <v>8</v>
      </c>
      <c r="B70" s="0" t="s">
        <v>9</v>
      </c>
      <c r="C70" s="0" t="s">
        <v>30</v>
      </c>
      <c r="D70" s="0" t="s">
        <v>11</v>
      </c>
      <c r="E70" s="0" t="s">
        <v>12</v>
      </c>
      <c r="F70" s="0" t="s">
        <v>23</v>
      </c>
      <c r="G70" s="0" t="n">
        <v>138017</v>
      </c>
      <c r="H70" s="0" t="s">
        <v>24</v>
      </c>
    </row>
    <row r="71" customFormat="false" ht="14.25" hidden="false" customHeight="false" outlineLevel="0" collapsed="false">
      <c r="A71" s="0" t="s">
        <v>8</v>
      </c>
      <c r="B71" s="0" t="s">
        <v>9</v>
      </c>
      <c r="C71" s="0" t="s">
        <v>30</v>
      </c>
      <c r="D71" s="0" t="s">
        <v>15</v>
      </c>
      <c r="E71" s="0" t="s">
        <v>12</v>
      </c>
      <c r="F71" s="0" t="s">
        <v>23</v>
      </c>
      <c r="G71" s="0" t="n">
        <v>121821</v>
      </c>
      <c r="H71" s="0" t="s">
        <v>16</v>
      </c>
    </row>
    <row r="72" customFormat="false" ht="14.25" hidden="false" customHeight="false" outlineLevel="0" collapsed="false">
      <c r="A72" s="0" t="s">
        <v>8</v>
      </c>
      <c r="B72" s="0" t="s">
        <v>9</v>
      </c>
      <c r="C72" s="0" t="s">
        <v>30</v>
      </c>
      <c r="D72" s="0" t="s">
        <v>17</v>
      </c>
      <c r="E72" s="0" t="s">
        <v>12</v>
      </c>
      <c r="F72" s="0" t="s">
        <v>23</v>
      </c>
      <c r="G72" s="0" t="n">
        <v>4066</v>
      </c>
      <c r="H72" s="0" t="s">
        <v>18</v>
      </c>
    </row>
    <row r="73" customFormat="false" ht="14.25" hidden="false" customHeight="false" outlineLevel="0" collapsed="false">
      <c r="A73" s="0" t="s">
        <v>8</v>
      </c>
      <c r="B73" s="0" t="s">
        <v>9</v>
      </c>
      <c r="C73" s="0" t="s">
        <v>30</v>
      </c>
      <c r="D73" s="0" t="s">
        <v>19</v>
      </c>
      <c r="E73" s="0" t="s">
        <v>12</v>
      </c>
      <c r="F73" s="0" t="s">
        <v>23</v>
      </c>
      <c r="G73" s="0" t="n">
        <v>12130</v>
      </c>
      <c r="H73" s="0" t="s">
        <v>20</v>
      </c>
    </row>
    <row r="74" customFormat="false" ht="14.25" hidden="false" customHeight="false" outlineLevel="0" collapsed="false">
      <c r="A74" s="0" t="s">
        <v>8</v>
      </c>
      <c r="B74" s="0" t="s">
        <v>9</v>
      </c>
      <c r="C74" s="0" t="s">
        <v>30</v>
      </c>
      <c r="D74" s="0" t="s">
        <v>11</v>
      </c>
      <c r="E74" s="0" t="s">
        <v>12</v>
      </c>
      <c r="F74" s="0" t="s">
        <v>25</v>
      </c>
      <c r="G74" s="0" t="n">
        <v>23039</v>
      </c>
      <c r="H74" s="0" t="s">
        <v>26</v>
      </c>
    </row>
    <row r="75" customFormat="false" ht="14.25" hidden="false" customHeight="false" outlineLevel="0" collapsed="false">
      <c r="A75" s="0" t="s">
        <v>8</v>
      </c>
      <c r="B75" s="0" t="s">
        <v>9</v>
      </c>
      <c r="C75" s="0" t="s">
        <v>30</v>
      </c>
      <c r="D75" s="0" t="s">
        <v>15</v>
      </c>
      <c r="E75" s="0" t="s">
        <v>12</v>
      </c>
      <c r="F75" s="0" t="s">
        <v>25</v>
      </c>
      <c r="G75" s="0" t="n">
        <v>20223</v>
      </c>
      <c r="H75" s="0" t="s">
        <v>16</v>
      </c>
    </row>
    <row r="76" customFormat="false" ht="14.25" hidden="false" customHeight="false" outlineLevel="0" collapsed="false">
      <c r="A76" s="0" t="s">
        <v>8</v>
      </c>
      <c r="B76" s="0" t="s">
        <v>9</v>
      </c>
      <c r="C76" s="0" t="s">
        <v>30</v>
      </c>
      <c r="D76" s="0" t="s">
        <v>17</v>
      </c>
      <c r="E76" s="0" t="s">
        <v>12</v>
      </c>
      <c r="F76" s="0" t="s">
        <v>25</v>
      </c>
      <c r="G76" s="0" t="n">
        <v>674</v>
      </c>
      <c r="H76" s="0" t="s">
        <v>18</v>
      </c>
    </row>
    <row r="77" customFormat="false" ht="14.25" hidden="false" customHeight="false" outlineLevel="0" collapsed="false">
      <c r="A77" s="0" t="s">
        <v>8</v>
      </c>
      <c r="B77" s="0" t="s">
        <v>9</v>
      </c>
      <c r="C77" s="0" t="s">
        <v>30</v>
      </c>
      <c r="D77" s="0" t="s">
        <v>19</v>
      </c>
      <c r="E77" s="0" t="s">
        <v>12</v>
      </c>
      <c r="F77" s="0" t="s">
        <v>25</v>
      </c>
      <c r="G77" s="0" t="n">
        <v>2142</v>
      </c>
      <c r="H77" s="0" t="s">
        <v>20</v>
      </c>
    </row>
    <row r="78" customFormat="false" ht="14.25" hidden="false" customHeight="false" outlineLevel="0" collapsed="false">
      <c r="A78" s="0" t="s">
        <v>8</v>
      </c>
      <c r="B78" s="0" t="s">
        <v>9</v>
      </c>
      <c r="C78" s="0" t="s">
        <v>30</v>
      </c>
      <c r="D78" s="0" t="s">
        <v>11</v>
      </c>
      <c r="E78" s="0" t="s">
        <v>12</v>
      </c>
      <c r="F78" s="0" t="s">
        <v>11</v>
      </c>
      <c r="G78" s="0" t="n">
        <v>196284</v>
      </c>
      <c r="H78" s="0" t="s">
        <v>27</v>
      </c>
    </row>
    <row r="79" customFormat="false" ht="14.25" hidden="false" customHeight="false" outlineLevel="0" collapsed="false">
      <c r="A79" s="0" t="s">
        <v>8</v>
      </c>
      <c r="B79" s="0" t="s">
        <v>9</v>
      </c>
      <c r="C79" s="0" t="s">
        <v>30</v>
      </c>
      <c r="D79" s="0" t="s">
        <v>15</v>
      </c>
      <c r="E79" s="0" t="s">
        <v>12</v>
      </c>
      <c r="F79" s="0" t="s">
        <v>11</v>
      </c>
      <c r="G79" s="0" t="n">
        <v>174223</v>
      </c>
      <c r="H79" s="0" t="s">
        <v>16</v>
      </c>
    </row>
    <row r="80" customFormat="false" ht="14.25" hidden="false" customHeight="false" outlineLevel="0" collapsed="false">
      <c r="A80" s="0" t="s">
        <v>8</v>
      </c>
      <c r="B80" s="0" t="s">
        <v>9</v>
      </c>
      <c r="C80" s="0" t="s">
        <v>30</v>
      </c>
      <c r="D80" s="0" t="s">
        <v>17</v>
      </c>
      <c r="E80" s="0" t="s">
        <v>12</v>
      </c>
      <c r="F80" s="0" t="s">
        <v>11</v>
      </c>
      <c r="G80" s="0" t="n">
        <v>5604</v>
      </c>
      <c r="H80" s="0" t="s">
        <v>18</v>
      </c>
    </row>
    <row r="81" customFormat="false" ht="14.25" hidden="false" customHeight="false" outlineLevel="0" collapsed="false">
      <c r="A81" s="0" t="s">
        <v>8</v>
      </c>
      <c r="B81" s="0" t="s">
        <v>9</v>
      </c>
      <c r="C81" s="0" t="s">
        <v>30</v>
      </c>
      <c r="D81" s="0" t="s">
        <v>19</v>
      </c>
      <c r="E81" s="0" t="s">
        <v>12</v>
      </c>
      <c r="F81" s="0" t="s">
        <v>11</v>
      </c>
      <c r="G81" s="0" t="n">
        <v>16208</v>
      </c>
      <c r="H81" s="0" t="s">
        <v>20</v>
      </c>
    </row>
    <row r="82" customFormat="false" ht="14.25" hidden="false" customHeight="false" outlineLevel="0" collapsed="false">
      <c r="A82" s="0" t="s">
        <v>8</v>
      </c>
      <c r="B82" s="0" t="s">
        <v>31</v>
      </c>
      <c r="C82" s="0" t="s">
        <v>10</v>
      </c>
      <c r="D82" s="0" t="s">
        <v>11</v>
      </c>
      <c r="E82" s="0" t="s">
        <v>12</v>
      </c>
      <c r="F82" s="0" t="s">
        <v>13</v>
      </c>
      <c r="G82" s="0" t="n">
        <v>645</v>
      </c>
      <c r="H82" s="0" t="s">
        <v>14</v>
      </c>
    </row>
    <row r="83" customFormat="false" ht="14.25" hidden="false" customHeight="false" outlineLevel="0" collapsed="false">
      <c r="A83" s="0" t="s">
        <v>8</v>
      </c>
      <c r="B83" s="0" t="s">
        <v>31</v>
      </c>
      <c r="C83" s="0" t="s">
        <v>10</v>
      </c>
      <c r="D83" s="0" t="s">
        <v>15</v>
      </c>
      <c r="E83" s="0" t="s">
        <v>12</v>
      </c>
      <c r="F83" s="0" t="s">
        <v>13</v>
      </c>
      <c r="G83" s="0" t="n">
        <v>569</v>
      </c>
      <c r="H83" s="0" t="s">
        <v>16</v>
      </c>
    </row>
    <row r="84" customFormat="false" ht="14.25" hidden="false" customHeight="false" outlineLevel="0" collapsed="false">
      <c r="A84" s="0" t="s">
        <v>8</v>
      </c>
      <c r="B84" s="0" t="s">
        <v>31</v>
      </c>
      <c r="C84" s="0" t="s">
        <v>10</v>
      </c>
      <c r="D84" s="0" t="s">
        <v>17</v>
      </c>
      <c r="E84" s="0" t="s">
        <v>12</v>
      </c>
      <c r="F84" s="0" t="s">
        <v>13</v>
      </c>
      <c r="G84" s="0" t="n">
        <v>51</v>
      </c>
      <c r="H84" s="0" t="s">
        <v>18</v>
      </c>
    </row>
    <row r="85" customFormat="false" ht="14.25" hidden="false" customHeight="false" outlineLevel="0" collapsed="false">
      <c r="A85" s="0" t="s">
        <v>8</v>
      </c>
      <c r="B85" s="0" t="s">
        <v>31</v>
      </c>
      <c r="C85" s="0" t="s">
        <v>10</v>
      </c>
      <c r="D85" s="0" t="s">
        <v>19</v>
      </c>
      <c r="E85" s="0" t="s">
        <v>12</v>
      </c>
      <c r="F85" s="0" t="s">
        <v>13</v>
      </c>
      <c r="G85" s="0" t="n">
        <v>21</v>
      </c>
      <c r="H85" s="0" t="s">
        <v>20</v>
      </c>
    </row>
    <row r="86" customFormat="false" ht="14.25" hidden="false" customHeight="false" outlineLevel="0" collapsed="false">
      <c r="A86" s="0" t="s">
        <v>8</v>
      </c>
      <c r="B86" s="0" t="s">
        <v>31</v>
      </c>
      <c r="C86" s="0" t="s">
        <v>10</v>
      </c>
      <c r="D86" s="0" t="s">
        <v>11</v>
      </c>
      <c r="E86" s="0" t="s">
        <v>12</v>
      </c>
      <c r="F86" s="0" t="s">
        <v>21</v>
      </c>
      <c r="G86" s="0" t="n">
        <v>6874</v>
      </c>
      <c r="H86" s="0" t="s">
        <v>22</v>
      </c>
    </row>
    <row r="87" customFormat="false" ht="14.25" hidden="false" customHeight="false" outlineLevel="0" collapsed="false">
      <c r="A87" s="0" t="s">
        <v>8</v>
      </c>
      <c r="B87" s="0" t="s">
        <v>31</v>
      </c>
      <c r="C87" s="0" t="s">
        <v>10</v>
      </c>
      <c r="D87" s="0" t="s">
        <v>15</v>
      </c>
      <c r="E87" s="0" t="s">
        <v>12</v>
      </c>
      <c r="F87" s="0" t="s">
        <v>21</v>
      </c>
      <c r="G87" s="0" t="n">
        <v>5792</v>
      </c>
      <c r="H87" s="0" t="s">
        <v>16</v>
      </c>
    </row>
    <row r="88" customFormat="false" ht="14.25" hidden="false" customHeight="false" outlineLevel="0" collapsed="false">
      <c r="A88" s="0" t="s">
        <v>8</v>
      </c>
      <c r="B88" s="0" t="s">
        <v>31</v>
      </c>
      <c r="C88" s="0" t="s">
        <v>10</v>
      </c>
      <c r="D88" s="0" t="s">
        <v>17</v>
      </c>
      <c r="E88" s="0" t="s">
        <v>12</v>
      </c>
      <c r="F88" s="0" t="s">
        <v>21</v>
      </c>
      <c r="G88" s="0" t="n">
        <v>627</v>
      </c>
      <c r="H88" s="0" t="s">
        <v>18</v>
      </c>
    </row>
    <row r="89" customFormat="false" ht="14.25" hidden="false" customHeight="false" outlineLevel="0" collapsed="false">
      <c r="A89" s="0" t="s">
        <v>8</v>
      </c>
      <c r="B89" s="0" t="s">
        <v>31</v>
      </c>
      <c r="C89" s="0" t="s">
        <v>10</v>
      </c>
      <c r="D89" s="0" t="s">
        <v>19</v>
      </c>
      <c r="E89" s="0" t="s">
        <v>12</v>
      </c>
      <c r="F89" s="0" t="s">
        <v>21</v>
      </c>
      <c r="G89" s="0" t="n">
        <v>455</v>
      </c>
      <c r="H89" s="0" t="s">
        <v>20</v>
      </c>
    </row>
    <row r="90" customFormat="false" ht="14.25" hidden="false" customHeight="false" outlineLevel="0" collapsed="false">
      <c r="A90" s="0" t="s">
        <v>8</v>
      </c>
      <c r="B90" s="0" t="s">
        <v>31</v>
      </c>
      <c r="C90" s="0" t="s">
        <v>10</v>
      </c>
      <c r="D90" s="0" t="s">
        <v>11</v>
      </c>
      <c r="E90" s="0" t="s">
        <v>12</v>
      </c>
      <c r="F90" s="0" t="s">
        <v>23</v>
      </c>
      <c r="G90" s="0" t="n">
        <v>63432</v>
      </c>
      <c r="H90" s="0" t="s">
        <v>24</v>
      </c>
    </row>
    <row r="91" customFormat="false" ht="14.25" hidden="false" customHeight="false" outlineLevel="0" collapsed="false">
      <c r="A91" s="0" t="s">
        <v>8</v>
      </c>
      <c r="B91" s="0" t="s">
        <v>31</v>
      </c>
      <c r="C91" s="0" t="s">
        <v>10</v>
      </c>
      <c r="D91" s="0" t="s">
        <v>15</v>
      </c>
      <c r="E91" s="0" t="s">
        <v>12</v>
      </c>
      <c r="F91" s="0" t="s">
        <v>23</v>
      </c>
      <c r="G91" s="0" t="n">
        <v>50304</v>
      </c>
      <c r="H91" s="0" t="s">
        <v>16</v>
      </c>
    </row>
    <row r="92" customFormat="false" ht="14.25" hidden="false" customHeight="false" outlineLevel="0" collapsed="false">
      <c r="A92" s="0" t="s">
        <v>8</v>
      </c>
      <c r="B92" s="0" t="s">
        <v>31</v>
      </c>
      <c r="C92" s="0" t="s">
        <v>10</v>
      </c>
      <c r="D92" s="0" t="s">
        <v>17</v>
      </c>
      <c r="E92" s="0" t="s">
        <v>12</v>
      </c>
      <c r="F92" s="0" t="s">
        <v>23</v>
      </c>
      <c r="G92" s="0" t="n">
        <v>6979</v>
      </c>
      <c r="H92" s="0" t="s">
        <v>18</v>
      </c>
    </row>
    <row r="93" customFormat="false" ht="14.25" hidden="false" customHeight="false" outlineLevel="0" collapsed="false">
      <c r="A93" s="0" t="s">
        <v>8</v>
      </c>
      <c r="B93" s="0" t="s">
        <v>31</v>
      </c>
      <c r="C93" s="0" t="s">
        <v>10</v>
      </c>
      <c r="D93" s="0" t="s">
        <v>19</v>
      </c>
      <c r="E93" s="0" t="s">
        <v>12</v>
      </c>
      <c r="F93" s="0" t="s">
        <v>23</v>
      </c>
      <c r="G93" s="0" t="n">
        <v>6149</v>
      </c>
      <c r="H93" s="0" t="s">
        <v>20</v>
      </c>
    </row>
    <row r="94" customFormat="false" ht="14.25" hidden="false" customHeight="false" outlineLevel="0" collapsed="false">
      <c r="A94" s="0" t="s">
        <v>8</v>
      </c>
      <c r="B94" s="0" t="s">
        <v>31</v>
      </c>
      <c r="C94" s="0" t="s">
        <v>10</v>
      </c>
      <c r="D94" s="0" t="s">
        <v>11</v>
      </c>
      <c r="E94" s="0" t="s">
        <v>12</v>
      </c>
      <c r="F94" s="0" t="s">
        <v>25</v>
      </c>
      <c r="G94" s="0" t="n">
        <v>11761</v>
      </c>
      <c r="H94" s="0" t="s">
        <v>26</v>
      </c>
    </row>
    <row r="95" customFormat="false" ht="14.25" hidden="false" customHeight="false" outlineLevel="0" collapsed="false">
      <c r="A95" s="0" t="s">
        <v>8</v>
      </c>
      <c r="B95" s="0" t="s">
        <v>31</v>
      </c>
      <c r="C95" s="0" t="s">
        <v>10</v>
      </c>
      <c r="D95" s="0" t="s">
        <v>15</v>
      </c>
      <c r="E95" s="0" t="s">
        <v>12</v>
      </c>
      <c r="F95" s="0" t="s">
        <v>25</v>
      </c>
      <c r="G95" s="0" t="n">
        <v>9756</v>
      </c>
      <c r="H95" s="0" t="s">
        <v>16</v>
      </c>
    </row>
    <row r="96" customFormat="false" ht="14.25" hidden="false" customHeight="false" outlineLevel="0" collapsed="false">
      <c r="A96" s="0" t="s">
        <v>8</v>
      </c>
      <c r="B96" s="0" t="s">
        <v>31</v>
      </c>
      <c r="C96" s="0" t="s">
        <v>10</v>
      </c>
      <c r="D96" s="0" t="s">
        <v>17</v>
      </c>
      <c r="E96" s="0" t="s">
        <v>12</v>
      </c>
      <c r="F96" s="0" t="s">
        <v>25</v>
      </c>
      <c r="G96" s="0" t="n">
        <v>986</v>
      </c>
      <c r="H96" s="0" t="s">
        <v>18</v>
      </c>
    </row>
    <row r="97" customFormat="false" ht="14.25" hidden="false" customHeight="false" outlineLevel="0" collapsed="false">
      <c r="A97" s="0" t="s">
        <v>8</v>
      </c>
      <c r="B97" s="0" t="s">
        <v>31</v>
      </c>
      <c r="C97" s="0" t="s">
        <v>10</v>
      </c>
      <c r="D97" s="0" t="s">
        <v>19</v>
      </c>
      <c r="E97" s="0" t="s">
        <v>12</v>
      </c>
      <c r="F97" s="0" t="s">
        <v>25</v>
      </c>
      <c r="G97" s="0" t="n">
        <v>1019</v>
      </c>
      <c r="H97" s="0" t="s">
        <v>20</v>
      </c>
    </row>
    <row r="98" customFormat="false" ht="14.25" hidden="false" customHeight="false" outlineLevel="0" collapsed="false">
      <c r="A98" s="0" t="s">
        <v>8</v>
      </c>
      <c r="B98" s="0" t="s">
        <v>31</v>
      </c>
      <c r="C98" s="0" t="s">
        <v>10</v>
      </c>
      <c r="D98" s="0" t="s">
        <v>11</v>
      </c>
      <c r="E98" s="0" t="s">
        <v>12</v>
      </c>
      <c r="F98" s="0" t="s">
        <v>11</v>
      </c>
      <c r="G98" s="0" t="n">
        <v>82712</v>
      </c>
      <c r="H98" s="0" t="s">
        <v>27</v>
      </c>
    </row>
    <row r="99" customFormat="false" ht="14.25" hidden="false" customHeight="false" outlineLevel="0" collapsed="false">
      <c r="A99" s="0" t="s">
        <v>8</v>
      </c>
      <c r="B99" s="0" t="s">
        <v>31</v>
      </c>
      <c r="C99" s="0" t="s">
        <v>10</v>
      </c>
      <c r="D99" s="0" t="s">
        <v>15</v>
      </c>
      <c r="E99" s="0" t="s">
        <v>12</v>
      </c>
      <c r="F99" s="0" t="s">
        <v>11</v>
      </c>
      <c r="G99" s="0" t="n">
        <v>66421</v>
      </c>
      <c r="H99" s="0" t="s">
        <v>16</v>
      </c>
    </row>
    <row r="100" customFormat="false" ht="14.25" hidden="false" customHeight="false" outlineLevel="0" collapsed="false">
      <c r="A100" s="0" t="s">
        <v>8</v>
      </c>
      <c r="B100" s="0" t="s">
        <v>31</v>
      </c>
      <c r="C100" s="0" t="s">
        <v>10</v>
      </c>
      <c r="D100" s="0" t="s">
        <v>17</v>
      </c>
      <c r="E100" s="0" t="s">
        <v>12</v>
      </c>
      <c r="F100" s="0" t="s">
        <v>11</v>
      </c>
      <c r="G100" s="0" t="n">
        <v>8643</v>
      </c>
      <c r="H100" s="0" t="s">
        <v>18</v>
      </c>
    </row>
    <row r="101" customFormat="false" ht="14.25" hidden="false" customHeight="false" outlineLevel="0" collapsed="false">
      <c r="A101" s="0" t="s">
        <v>8</v>
      </c>
      <c r="B101" s="0" t="s">
        <v>31</v>
      </c>
      <c r="C101" s="0" t="s">
        <v>10</v>
      </c>
      <c r="D101" s="0" t="s">
        <v>19</v>
      </c>
      <c r="E101" s="0" t="s">
        <v>12</v>
      </c>
      <c r="F101" s="0" t="s">
        <v>11</v>
      </c>
      <c r="G101" s="0" t="n">
        <v>7644</v>
      </c>
      <c r="H101" s="0" t="s">
        <v>20</v>
      </c>
    </row>
    <row r="102" customFormat="false" ht="14.25" hidden="false" customHeight="false" outlineLevel="0" collapsed="false">
      <c r="A102" s="0" t="s">
        <v>8</v>
      </c>
      <c r="B102" s="0" t="s">
        <v>31</v>
      </c>
      <c r="C102" s="0" t="s">
        <v>28</v>
      </c>
      <c r="D102" s="0" t="s">
        <v>11</v>
      </c>
      <c r="E102" s="0" t="s">
        <v>12</v>
      </c>
      <c r="F102" s="0" t="s">
        <v>13</v>
      </c>
      <c r="G102" s="0" t="n">
        <v>1686</v>
      </c>
      <c r="H102" s="0" t="s">
        <v>14</v>
      </c>
    </row>
    <row r="103" customFormat="false" ht="14.25" hidden="false" customHeight="false" outlineLevel="0" collapsed="false">
      <c r="A103" s="0" t="s">
        <v>8</v>
      </c>
      <c r="B103" s="0" t="s">
        <v>31</v>
      </c>
      <c r="C103" s="0" t="s">
        <v>28</v>
      </c>
      <c r="D103" s="0" t="s">
        <v>15</v>
      </c>
      <c r="E103" s="0" t="s">
        <v>12</v>
      </c>
      <c r="F103" s="0" t="s">
        <v>13</v>
      </c>
      <c r="G103" s="0" t="n">
        <v>1478</v>
      </c>
      <c r="H103" s="0" t="s">
        <v>16</v>
      </c>
    </row>
    <row r="104" customFormat="false" ht="14.25" hidden="false" customHeight="false" outlineLevel="0" collapsed="false">
      <c r="A104" s="0" t="s">
        <v>8</v>
      </c>
      <c r="B104" s="0" t="s">
        <v>31</v>
      </c>
      <c r="C104" s="0" t="s">
        <v>28</v>
      </c>
      <c r="D104" s="0" t="s">
        <v>17</v>
      </c>
      <c r="E104" s="0" t="s">
        <v>12</v>
      </c>
      <c r="F104" s="0" t="s">
        <v>13</v>
      </c>
      <c r="G104" s="0" t="n">
        <v>89</v>
      </c>
      <c r="H104" s="0" t="s">
        <v>18</v>
      </c>
    </row>
    <row r="105" customFormat="false" ht="14.25" hidden="false" customHeight="false" outlineLevel="0" collapsed="false">
      <c r="A105" s="0" t="s">
        <v>8</v>
      </c>
      <c r="B105" s="0" t="s">
        <v>31</v>
      </c>
      <c r="C105" s="0" t="s">
        <v>28</v>
      </c>
      <c r="D105" s="0" t="s">
        <v>19</v>
      </c>
      <c r="E105" s="0" t="s">
        <v>12</v>
      </c>
      <c r="F105" s="0" t="s">
        <v>13</v>
      </c>
      <c r="G105" s="0" t="n">
        <v>119</v>
      </c>
      <c r="H105" s="0" t="s">
        <v>20</v>
      </c>
    </row>
    <row r="106" customFormat="false" ht="14.25" hidden="false" customHeight="false" outlineLevel="0" collapsed="false">
      <c r="A106" s="0" t="s">
        <v>8</v>
      </c>
      <c r="B106" s="0" t="s">
        <v>31</v>
      </c>
      <c r="C106" s="0" t="s">
        <v>28</v>
      </c>
      <c r="D106" s="0" t="s">
        <v>11</v>
      </c>
      <c r="E106" s="0" t="s">
        <v>12</v>
      </c>
      <c r="F106" s="0" t="s">
        <v>21</v>
      </c>
      <c r="G106" s="0" t="n">
        <v>6690</v>
      </c>
      <c r="H106" s="0" t="s">
        <v>22</v>
      </c>
    </row>
    <row r="107" customFormat="false" ht="14.25" hidden="false" customHeight="false" outlineLevel="0" collapsed="false">
      <c r="A107" s="0" t="s">
        <v>8</v>
      </c>
      <c r="B107" s="0" t="s">
        <v>31</v>
      </c>
      <c r="C107" s="0" t="s">
        <v>28</v>
      </c>
      <c r="D107" s="0" t="s">
        <v>15</v>
      </c>
      <c r="E107" s="0" t="s">
        <v>12</v>
      </c>
      <c r="F107" s="0" t="s">
        <v>21</v>
      </c>
      <c r="G107" s="0" t="n">
        <v>5245</v>
      </c>
      <c r="H107" s="0" t="s">
        <v>16</v>
      </c>
    </row>
    <row r="108" customFormat="false" ht="14.25" hidden="false" customHeight="false" outlineLevel="0" collapsed="false">
      <c r="A108" s="0" t="s">
        <v>8</v>
      </c>
      <c r="B108" s="0" t="s">
        <v>31</v>
      </c>
      <c r="C108" s="0" t="s">
        <v>28</v>
      </c>
      <c r="D108" s="0" t="s">
        <v>17</v>
      </c>
      <c r="E108" s="0" t="s">
        <v>12</v>
      </c>
      <c r="F108" s="0" t="s">
        <v>21</v>
      </c>
      <c r="G108" s="0" t="n">
        <v>621</v>
      </c>
      <c r="H108" s="0" t="s">
        <v>18</v>
      </c>
    </row>
    <row r="109" customFormat="false" ht="14.25" hidden="false" customHeight="false" outlineLevel="0" collapsed="false">
      <c r="A109" s="0" t="s">
        <v>8</v>
      </c>
      <c r="B109" s="0" t="s">
        <v>31</v>
      </c>
      <c r="C109" s="0" t="s">
        <v>28</v>
      </c>
      <c r="D109" s="0" t="s">
        <v>19</v>
      </c>
      <c r="E109" s="0" t="s">
        <v>12</v>
      </c>
      <c r="F109" s="0" t="s">
        <v>21</v>
      </c>
      <c r="G109" s="0" t="n">
        <v>824</v>
      </c>
      <c r="H109" s="0" t="s">
        <v>20</v>
      </c>
    </row>
    <row r="110" customFormat="false" ht="14.25" hidden="false" customHeight="false" outlineLevel="0" collapsed="false">
      <c r="A110" s="0" t="s">
        <v>8</v>
      </c>
      <c r="B110" s="0" t="s">
        <v>31</v>
      </c>
      <c r="C110" s="0" t="s">
        <v>28</v>
      </c>
      <c r="D110" s="0" t="s">
        <v>11</v>
      </c>
      <c r="E110" s="0" t="s">
        <v>12</v>
      </c>
      <c r="F110" s="0" t="s">
        <v>23</v>
      </c>
      <c r="G110" s="0" t="n">
        <v>22534</v>
      </c>
      <c r="H110" s="0" t="s">
        <v>24</v>
      </c>
    </row>
    <row r="111" customFormat="false" ht="14.25" hidden="false" customHeight="false" outlineLevel="0" collapsed="false">
      <c r="A111" s="0" t="s">
        <v>8</v>
      </c>
      <c r="B111" s="0" t="s">
        <v>31</v>
      </c>
      <c r="C111" s="0" t="s">
        <v>28</v>
      </c>
      <c r="D111" s="0" t="s">
        <v>15</v>
      </c>
      <c r="E111" s="0" t="s">
        <v>12</v>
      </c>
      <c r="F111" s="0" t="s">
        <v>23</v>
      </c>
      <c r="G111" s="0" t="n">
        <v>15988</v>
      </c>
      <c r="H111" s="0" t="s">
        <v>16</v>
      </c>
    </row>
    <row r="112" customFormat="false" ht="14.25" hidden="false" customHeight="false" outlineLevel="0" collapsed="false">
      <c r="A112" s="0" t="s">
        <v>8</v>
      </c>
      <c r="B112" s="0" t="s">
        <v>31</v>
      </c>
      <c r="C112" s="0" t="s">
        <v>28</v>
      </c>
      <c r="D112" s="0" t="s">
        <v>17</v>
      </c>
      <c r="E112" s="0" t="s">
        <v>12</v>
      </c>
      <c r="F112" s="0" t="s">
        <v>23</v>
      </c>
      <c r="G112" s="0" t="n">
        <v>2201</v>
      </c>
      <c r="H112" s="0" t="s">
        <v>18</v>
      </c>
    </row>
    <row r="113" customFormat="false" ht="14.25" hidden="false" customHeight="false" outlineLevel="0" collapsed="false">
      <c r="A113" s="0" t="s">
        <v>8</v>
      </c>
      <c r="B113" s="0" t="s">
        <v>31</v>
      </c>
      <c r="C113" s="0" t="s">
        <v>28</v>
      </c>
      <c r="D113" s="0" t="s">
        <v>19</v>
      </c>
      <c r="E113" s="0" t="s">
        <v>12</v>
      </c>
      <c r="F113" s="0" t="s">
        <v>23</v>
      </c>
      <c r="G113" s="0" t="n">
        <v>4345</v>
      </c>
      <c r="H113" s="0" t="s">
        <v>20</v>
      </c>
    </row>
    <row r="114" customFormat="false" ht="14.25" hidden="false" customHeight="false" outlineLevel="0" collapsed="false">
      <c r="A114" s="0" t="s">
        <v>8</v>
      </c>
      <c r="B114" s="0" t="s">
        <v>31</v>
      </c>
      <c r="C114" s="0" t="s">
        <v>28</v>
      </c>
      <c r="D114" s="0" t="s">
        <v>11</v>
      </c>
      <c r="E114" s="0" t="s">
        <v>12</v>
      </c>
      <c r="F114" s="0" t="s">
        <v>25</v>
      </c>
      <c r="G114" s="0" t="n">
        <v>4098</v>
      </c>
      <c r="H114" s="0" t="s">
        <v>26</v>
      </c>
    </row>
    <row r="115" customFormat="false" ht="14.25" hidden="false" customHeight="false" outlineLevel="0" collapsed="false">
      <c r="A115" s="0" t="s">
        <v>8</v>
      </c>
      <c r="B115" s="0" t="s">
        <v>31</v>
      </c>
      <c r="C115" s="0" t="s">
        <v>28</v>
      </c>
      <c r="D115" s="0" t="s">
        <v>15</v>
      </c>
      <c r="E115" s="0" t="s">
        <v>12</v>
      </c>
      <c r="F115" s="0" t="s">
        <v>25</v>
      </c>
      <c r="G115" s="0" t="n">
        <v>3097</v>
      </c>
      <c r="H115" s="0" t="s">
        <v>16</v>
      </c>
    </row>
    <row r="116" customFormat="false" ht="14.25" hidden="false" customHeight="false" outlineLevel="0" collapsed="false">
      <c r="A116" s="0" t="s">
        <v>8</v>
      </c>
      <c r="B116" s="0" t="s">
        <v>31</v>
      </c>
      <c r="C116" s="0" t="s">
        <v>28</v>
      </c>
      <c r="D116" s="0" t="s">
        <v>17</v>
      </c>
      <c r="E116" s="0" t="s">
        <v>12</v>
      </c>
      <c r="F116" s="0" t="s">
        <v>25</v>
      </c>
      <c r="G116" s="0" t="n">
        <v>306</v>
      </c>
      <c r="H116" s="0" t="s">
        <v>18</v>
      </c>
    </row>
    <row r="117" customFormat="false" ht="14.25" hidden="false" customHeight="false" outlineLevel="0" collapsed="false">
      <c r="A117" s="0" t="s">
        <v>8</v>
      </c>
      <c r="B117" s="0" t="s">
        <v>31</v>
      </c>
      <c r="C117" s="0" t="s">
        <v>28</v>
      </c>
      <c r="D117" s="0" t="s">
        <v>19</v>
      </c>
      <c r="E117" s="0" t="s">
        <v>12</v>
      </c>
      <c r="F117" s="0" t="s">
        <v>25</v>
      </c>
      <c r="G117" s="0" t="n">
        <v>695</v>
      </c>
      <c r="H117" s="0" t="s">
        <v>20</v>
      </c>
    </row>
    <row r="118" customFormat="false" ht="14.25" hidden="false" customHeight="false" outlineLevel="0" collapsed="false">
      <c r="A118" s="0" t="s">
        <v>8</v>
      </c>
      <c r="B118" s="0" t="s">
        <v>31</v>
      </c>
      <c r="C118" s="0" t="s">
        <v>28</v>
      </c>
      <c r="D118" s="0" t="s">
        <v>11</v>
      </c>
      <c r="E118" s="0" t="s">
        <v>12</v>
      </c>
      <c r="F118" s="0" t="s">
        <v>11</v>
      </c>
      <c r="G118" s="0" t="n">
        <v>35008</v>
      </c>
      <c r="H118" s="0" t="s">
        <v>27</v>
      </c>
    </row>
    <row r="119" customFormat="false" ht="14.25" hidden="false" customHeight="false" outlineLevel="0" collapsed="false">
      <c r="A119" s="0" t="s">
        <v>8</v>
      </c>
      <c r="B119" s="0" t="s">
        <v>31</v>
      </c>
      <c r="C119" s="0" t="s">
        <v>28</v>
      </c>
      <c r="D119" s="0" t="s">
        <v>15</v>
      </c>
      <c r="E119" s="0" t="s">
        <v>12</v>
      </c>
      <c r="F119" s="0" t="s">
        <v>11</v>
      </c>
      <c r="G119" s="0" t="n">
        <v>25808</v>
      </c>
      <c r="H119" s="0" t="s">
        <v>16</v>
      </c>
    </row>
    <row r="120" customFormat="false" ht="14.25" hidden="false" customHeight="false" outlineLevel="0" collapsed="false">
      <c r="A120" s="0" t="s">
        <v>8</v>
      </c>
      <c r="B120" s="0" t="s">
        <v>31</v>
      </c>
      <c r="C120" s="0" t="s">
        <v>28</v>
      </c>
      <c r="D120" s="0" t="s">
        <v>17</v>
      </c>
      <c r="E120" s="0" t="s">
        <v>12</v>
      </c>
      <c r="F120" s="0" t="s">
        <v>11</v>
      </c>
      <c r="G120" s="0" t="n">
        <v>3217</v>
      </c>
      <c r="H120" s="0" t="s">
        <v>18</v>
      </c>
    </row>
    <row r="121" customFormat="false" ht="14.25" hidden="false" customHeight="false" outlineLevel="0" collapsed="false">
      <c r="A121" s="0" t="s">
        <v>8</v>
      </c>
      <c r="B121" s="0" t="s">
        <v>31</v>
      </c>
      <c r="C121" s="0" t="s">
        <v>28</v>
      </c>
      <c r="D121" s="0" t="s">
        <v>19</v>
      </c>
      <c r="E121" s="0" t="s">
        <v>12</v>
      </c>
      <c r="F121" s="0" t="s">
        <v>11</v>
      </c>
      <c r="G121" s="0" t="n">
        <v>5983</v>
      </c>
      <c r="H121" s="0" t="s">
        <v>20</v>
      </c>
    </row>
    <row r="122" customFormat="false" ht="14.25" hidden="false" customHeight="false" outlineLevel="0" collapsed="false">
      <c r="A122" s="0" t="s">
        <v>8</v>
      </c>
      <c r="B122" s="0" t="s">
        <v>31</v>
      </c>
      <c r="C122" s="0" t="s">
        <v>29</v>
      </c>
      <c r="D122" s="0" t="s">
        <v>11</v>
      </c>
      <c r="E122" s="0" t="s">
        <v>12</v>
      </c>
      <c r="F122" s="0" t="s">
        <v>13</v>
      </c>
      <c r="G122" s="0" t="n">
        <v>2538</v>
      </c>
      <c r="H122" s="0" t="s">
        <v>14</v>
      </c>
    </row>
    <row r="123" customFormat="false" ht="14.25" hidden="false" customHeight="false" outlineLevel="0" collapsed="false">
      <c r="A123" s="0" t="s">
        <v>8</v>
      </c>
      <c r="B123" s="0" t="s">
        <v>31</v>
      </c>
      <c r="C123" s="0" t="s">
        <v>29</v>
      </c>
      <c r="D123" s="0" t="s">
        <v>15</v>
      </c>
      <c r="E123" s="0" t="s">
        <v>12</v>
      </c>
      <c r="F123" s="0" t="s">
        <v>13</v>
      </c>
      <c r="G123" s="0" t="n">
        <v>2297</v>
      </c>
      <c r="H123" s="0" t="s">
        <v>16</v>
      </c>
    </row>
    <row r="124" customFormat="false" ht="14.25" hidden="false" customHeight="false" outlineLevel="0" collapsed="false">
      <c r="A124" s="0" t="s">
        <v>8</v>
      </c>
      <c r="B124" s="0" t="s">
        <v>31</v>
      </c>
      <c r="C124" s="0" t="s">
        <v>29</v>
      </c>
      <c r="D124" s="0" t="s">
        <v>17</v>
      </c>
      <c r="E124" s="0" t="s">
        <v>12</v>
      </c>
      <c r="F124" s="0" t="s">
        <v>13</v>
      </c>
      <c r="G124" s="0" t="n">
        <v>60</v>
      </c>
      <c r="H124" s="0" t="s">
        <v>18</v>
      </c>
    </row>
    <row r="125" customFormat="false" ht="14.25" hidden="false" customHeight="false" outlineLevel="0" collapsed="false">
      <c r="A125" s="0" t="s">
        <v>8</v>
      </c>
      <c r="B125" s="0" t="s">
        <v>31</v>
      </c>
      <c r="C125" s="0" t="s">
        <v>29</v>
      </c>
      <c r="D125" s="0" t="s">
        <v>19</v>
      </c>
      <c r="E125" s="0" t="s">
        <v>12</v>
      </c>
      <c r="F125" s="0" t="s">
        <v>13</v>
      </c>
      <c r="G125" s="0" t="n">
        <v>181</v>
      </c>
      <c r="H125" s="0" t="s">
        <v>20</v>
      </c>
    </row>
    <row r="126" customFormat="false" ht="14.25" hidden="false" customHeight="false" outlineLevel="0" collapsed="false">
      <c r="A126" s="0" t="s">
        <v>8</v>
      </c>
      <c r="B126" s="0" t="s">
        <v>31</v>
      </c>
      <c r="C126" s="0" t="s">
        <v>29</v>
      </c>
      <c r="D126" s="0" t="s">
        <v>11</v>
      </c>
      <c r="E126" s="0" t="s">
        <v>12</v>
      </c>
      <c r="F126" s="0" t="s">
        <v>21</v>
      </c>
      <c r="G126" s="0" t="n">
        <v>3105</v>
      </c>
      <c r="H126" s="0" t="s">
        <v>22</v>
      </c>
    </row>
    <row r="127" customFormat="false" ht="14.25" hidden="false" customHeight="false" outlineLevel="0" collapsed="false">
      <c r="A127" s="0" t="s">
        <v>8</v>
      </c>
      <c r="B127" s="0" t="s">
        <v>31</v>
      </c>
      <c r="C127" s="0" t="s">
        <v>29</v>
      </c>
      <c r="D127" s="0" t="s">
        <v>15</v>
      </c>
      <c r="E127" s="0" t="s">
        <v>12</v>
      </c>
      <c r="F127" s="0" t="s">
        <v>21</v>
      </c>
      <c r="G127" s="0" t="n">
        <v>2530</v>
      </c>
      <c r="H127" s="0" t="s">
        <v>16</v>
      </c>
    </row>
    <row r="128" customFormat="false" ht="14.25" hidden="false" customHeight="false" outlineLevel="0" collapsed="false">
      <c r="A128" s="0" t="s">
        <v>8</v>
      </c>
      <c r="B128" s="0" t="s">
        <v>31</v>
      </c>
      <c r="C128" s="0" t="s">
        <v>29</v>
      </c>
      <c r="D128" s="0" t="s">
        <v>17</v>
      </c>
      <c r="E128" s="0" t="s">
        <v>12</v>
      </c>
      <c r="F128" s="0" t="s">
        <v>21</v>
      </c>
      <c r="G128" s="0" t="n">
        <v>481</v>
      </c>
      <c r="H128" s="0" t="s">
        <v>18</v>
      </c>
    </row>
    <row r="129" customFormat="false" ht="14.25" hidden="false" customHeight="false" outlineLevel="0" collapsed="false">
      <c r="A129" s="0" t="s">
        <v>8</v>
      </c>
      <c r="B129" s="0" t="s">
        <v>31</v>
      </c>
      <c r="C129" s="0" t="s">
        <v>29</v>
      </c>
      <c r="D129" s="0" t="s">
        <v>19</v>
      </c>
      <c r="E129" s="0" t="s">
        <v>12</v>
      </c>
      <c r="F129" s="0" t="s">
        <v>21</v>
      </c>
      <c r="G129" s="0" t="n">
        <v>94</v>
      </c>
      <c r="H129" s="0" t="s">
        <v>20</v>
      </c>
    </row>
    <row r="130" customFormat="false" ht="14.25" hidden="false" customHeight="false" outlineLevel="0" collapsed="false">
      <c r="A130" s="0" t="s">
        <v>8</v>
      </c>
      <c r="B130" s="0" t="s">
        <v>31</v>
      </c>
      <c r="C130" s="0" t="s">
        <v>29</v>
      </c>
      <c r="D130" s="0" t="s">
        <v>11</v>
      </c>
      <c r="E130" s="0" t="s">
        <v>12</v>
      </c>
      <c r="F130" s="0" t="s">
        <v>23</v>
      </c>
      <c r="G130" s="0" t="n">
        <v>5497</v>
      </c>
      <c r="H130" s="0" t="s">
        <v>24</v>
      </c>
    </row>
    <row r="131" customFormat="false" ht="14.25" hidden="false" customHeight="false" outlineLevel="0" collapsed="false">
      <c r="A131" s="0" t="s">
        <v>8</v>
      </c>
      <c r="B131" s="0" t="s">
        <v>31</v>
      </c>
      <c r="C131" s="0" t="s">
        <v>29</v>
      </c>
      <c r="D131" s="0" t="s">
        <v>15</v>
      </c>
      <c r="E131" s="0" t="s">
        <v>12</v>
      </c>
      <c r="F131" s="0" t="s">
        <v>23</v>
      </c>
      <c r="G131" s="0" t="n">
        <v>3808</v>
      </c>
      <c r="H131" s="0" t="s">
        <v>16</v>
      </c>
    </row>
    <row r="132" customFormat="false" ht="14.25" hidden="false" customHeight="false" outlineLevel="0" collapsed="false">
      <c r="A132" s="0" t="s">
        <v>8</v>
      </c>
      <c r="B132" s="0" t="s">
        <v>31</v>
      </c>
      <c r="C132" s="0" t="s">
        <v>29</v>
      </c>
      <c r="D132" s="0" t="s">
        <v>17</v>
      </c>
      <c r="E132" s="0" t="s">
        <v>12</v>
      </c>
      <c r="F132" s="0" t="s">
        <v>23</v>
      </c>
      <c r="G132" s="0" t="n">
        <v>270</v>
      </c>
      <c r="H132" s="0" t="s">
        <v>18</v>
      </c>
    </row>
    <row r="133" customFormat="false" ht="14.25" hidden="false" customHeight="false" outlineLevel="0" collapsed="false">
      <c r="A133" s="0" t="s">
        <v>8</v>
      </c>
      <c r="B133" s="0" t="s">
        <v>31</v>
      </c>
      <c r="C133" s="0" t="s">
        <v>29</v>
      </c>
      <c r="D133" s="0" t="s">
        <v>19</v>
      </c>
      <c r="E133" s="0" t="s">
        <v>12</v>
      </c>
      <c r="F133" s="0" t="s">
        <v>23</v>
      </c>
      <c r="G133" s="0" t="n">
        <v>1419</v>
      </c>
      <c r="H133" s="0" t="s">
        <v>20</v>
      </c>
    </row>
    <row r="134" customFormat="false" ht="14.25" hidden="false" customHeight="false" outlineLevel="0" collapsed="false">
      <c r="A134" s="0" t="s">
        <v>8</v>
      </c>
      <c r="B134" s="0" t="s">
        <v>31</v>
      </c>
      <c r="C134" s="0" t="s">
        <v>29</v>
      </c>
      <c r="D134" s="0" t="s">
        <v>11</v>
      </c>
      <c r="E134" s="0" t="s">
        <v>12</v>
      </c>
      <c r="F134" s="0" t="s">
        <v>25</v>
      </c>
      <c r="G134" s="0" t="n">
        <v>1579</v>
      </c>
      <c r="H134" s="0" t="s">
        <v>26</v>
      </c>
    </row>
    <row r="135" customFormat="false" ht="14.25" hidden="false" customHeight="false" outlineLevel="0" collapsed="false">
      <c r="A135" s="0" t="s">
        <v>8</v>
      </c>
      <c r="B135" s="0" t="s">
        <v>31</v>
      </c>
      <c r="C135" s="0" t="s">
        <v>29</v>
      </c>
      <c r="D135" s="0" t="s">
        <v>15</v>
      </c>
      <c r="E135" s="0" t="s">
        <v>12</v>
      </c>
      <c r="F135" s="0" t="s">
        <v>25</v>
      </c>
      <c r="G135" s="0" t="n">
        <v>1214</v>
      </c>
      <c r="H135" s="0" t="s">
        <v>16</v>
      </c>
    </row>
    <row r="136" customFormat="false" ht="14.25" hidden="false" customHeight="false" outlineLevel="0" collapsed="false">
      <c r="A136" s="0" t="s">
        <v>8</v>
      </c>
      <c r="B136" s="0" t="s">
        <v>31</v>
      </c>
      <c r="C136" s="0" t="s">
        <v>29</v>
      </c>
      <c r="D136" s="0" t="s">
        <v>17</v>
      </c>
      <c r="E136" s="0" t="s">
        <v>12</v>
      </c>
      <c r="F136" s="0" t="s">
        <v>25</v>
      </c>
      <c r="G136" s="0" t="n">
        <v>60</v>
      </c>
      <c r="H136" s="0" t="s">
        <v>18</v>
      </c>
    </row>
    <row r="137" customFormat="false" ht="14.25" hidden="false" customHeight="false" outlineLevel="0" collapsed="false">
      <c r="A137" s="0" t="s">
        <v>8</v>
      </c>
      <c r="B137" s="0" t="s">
        <v>31</v>
      </c>
      <c r="C137" s="0" t="s">
        <v>29</v>
      </c>
      <c r="D137" s="0" t="s">
        <v>19</v>
      </c>
      <c r="E137" s="0" t="s">
        <v>12</v>
      </c>
      <c r="F137" s="0" t="s">
        <v>25</v>
      </c>
      <c r="G137" s="0" t="n">
        <v>305</v>
      </c>
      <c r="H137" s="0" t="s">
        <v>20</v>
      </c>
    </row>
    <row r="138" customFormat="false" ht="14.25" hidden="false" customHeight="false" outlineLevel="0" collapsed="false">
      <c r="A138" s="0" t="s">
        <v>8</v>
      </c>
      <c r="B138" s="0" t="s">
        <v>31</v>
      </c>
      <c r="C138" s="0" t="s">
        <v>29</v>
      </c>
      <c r="D138" s="0" t="s">
        <v>11</v>
      </c>
      <c r="E138" s="0" t="s">
        <v>12</v>
      </c>
      <c r="F138" s="0" t="s">
        <v>11</v>
      </c>
      <c r="G138" s="0" t="n">
        <v>12719</v>
      </c>
      <c r="H138" s="0" t="s">
        <v>27</v>
      </c>
    </row>
    <row r="139" customFormat="false" ht="14.25" hidden="false" customHeight="false" outlineLevel="0" collapsed="false">
      <c r="A139" s="0" t="s">
        <v>8</v>
      </c>
      <c r="B139" s="0" t="s">
        <v>31</v>
      </c>
      <c r="C139" s="0" t="s">
        <v>29</v>
      </c>
      <c r="D139" s="0" t="s">
        <v>15</v>
      </c>
      <c r="E139" s="0" t="s">
        <v>12</v>
      </c>
      <c r="F139" s="0" t="s">
        <v>11</v>
      </c>
      <c r="G139" s="0" t="n">
        <v>9849</v>
      </c>
      <c r="H139" s="0" t="s">
        <v>16</v>
      </c>
    </row>
    <row r="140" customFormat="false" ht="14.25" hidden="false" customHeight="false" outlineLevel="0" collapsed="false">
      <c r="A140" s="0" t="s">
        <v>8</v>
      </c>
      <c r="B140" s="0" t="s">
        <v>31</v>
      </c>
      <c r="C140" s="0" t="s">
        <v>29</v>
      </c>
      <c r="D140" s="0" t="s">
        <v>17</v>
      </c>
      <c r="E140" s="0" t="s">
        <v>12</v>
      </c>
      <c r="F140" s="0" t="s">
        <v>11</v>
      </c>
      <c r="G140" s="0" t="n">
        <v>871</v>
      </c>
      <c r="H140" s="0" t="s">
        <v>18</v>
      </c>
    </row>
    <row r="141" customFormat="false" ht="14.25" hidden="false" customHeight="false" outlineLevel="0" collapsed="false">
      <c r="A141" s="0" t="s">
        <v>8</v>
      </c>
      <c r="B141" s="0" t="s">
        <v>31</v>
      </c>
      <c r="C141" s="0" t="s">
        <v>29</v>
      </c>
      <c r="D141" s="0" t="s">
        <v>19</v>
      </c>
      <c r="E141" s="0" t="s">
        <v>12</v>
      </c>
      <c r="F141" s="0" t="s">
        <v>11</v>
      </c>
      <c r="G141" s="0" t="n">
        <v>1999</v>
      </c>
      <c r="H141" s="0" t="s">
        <v>20</v>
      </c>
    </row>
    <row r="142" customFormat="false" ht="14.25" hidden="false" customHeight="false" outlineLevel="0" collapsed="false">
      <c r="A142" s="0" t="s">
        <v>8</v>
      </c>
      <c r="B142" s="0" t="s">
        <v>31</v>
      </c>
      <c r="C142" s="0" t="s">
        <v>30</v>
      </c>
      <c r="D142" s="0" t="s">
        <v>11</v>
      </c>
      <c r="E142" s="0" t="s">
        <v>12</v>
      </c>
      <c r="F142" s="0" t="s">
        <v>13</v>
      </c>
      <c r="G142" s="0" t="n">
        <v>4869</v>
      </c>
      <c r="H142" s="0" t="s">
        <v>14</v>
      </c>
    </row>
    <row r="143" customFormat="false" ht="14.25" hidden="false" customHeight="false" outlineLevel="0" collapsed="false">
      <c r="A143" s="0" t="s">
        <v>8</v>
      </c>
      <c r="B143" s="0" t="s">
        <v>31</v>
      </c>
      <c r="C143" s="0" t="s">
        <v>30</v>
      </c>
      <c r="D143" s="0" t="s">
        <v>15</v>
      </c>
      <c r="E143" s="0" t="s">
        <v>12</v>
      </c>
      <c r="F143" s="0" t="s">
        <v>13</v>
      </c>
      <c r="G143" s="0" t="n">
        <v>4344</v>
      </c>
      <c r="H143" s="0" t="s">
        <v>16</v>
      </c>
    </row>
    <row r="144" customFormat="false" ht="14.25" hidden="false" customHeight="false" outlineLevel="0" collapsed="false">
      <c r="A144" s="0" t="s">
        <v>8</v>
      </c>
      <c r="B144" s="0" t="s">
        <v>31</v>
      </c>
      <c r="C144" s="0" t="s">
        <v>30</v>
      </c>
      <c r="D144" s="0" t="s">
        <v>17</v>
      </c>
      <c r="E144" s="0" t="s">
        <v>12</v>
      </c>
      <c r="F144" s="0" t="s">
        <v>13</v>
      </c>
      <c r="G144" s="0" t="n">
        <v>200</v>
      </c>
      <c r="H144" s="0" t="s">
        <v>18</v>
      </c>
    </row>
    <row r="145" customFormat="false" ht="14.25" hidden="false" customHeight="false" outlineLevel="0" collapsed="false">
      <c r="A145" s="0" t="s">
        <v>8</v>
      </c>
      <c r="B145" s="0" t="s">
        <v>31</v>
      </c>
      <c r="C145" s="0" t="s">
        <v>30</v>
      </c>
      <c r="D145" s="0" t="s">
        <v>19</v>
      </c>
      <c r="E145" s="0" t="s">
        <v>12</v>
      </c>
      <c r="F145" s="0" t="s">
        <v>13</v>
      </c>
      <c r="G145" s="0" t="n">
        <v>321</v>
      </c>
      <c r="H145" s="0" t="s">
        <v>20</v>
      </c>
    </row>
    <row r="146" customFormat="false" ht="14.25" hidden="false" customHeight="false" outlineLevel="0" collapsed="false">
      <c r="A146" s="0" t="s">
        <v>8</v>
      </c>
      <c r="B146" s="0" t="s">
        <v>31</v>
      </c>
      <c r="C146" s="0" t="s">
        <v>30</v>
      </c>
      <c r="D146" s="0" t="s">
        <v>11</v>
      </c>
      <c r="E146" s="0" t="s">
        <v>12</v>
      </c>
      <c r="F146" s="0" t="s">
        <v>21</v>
      </c>
      <c r="G146" s="0" t="n">
        <v>16669</v>
      </c>
      <c r="H146" s="0" t="s">
        <v>22</v>
      </c>
    </row>
    <row r="147" customFormat="false" ht="14.25" hidden="false" customHeight="false" outlineLevel="0" collapsed="false">
      <c r="A147" s="0" t="s">
        <v>8</v>
      </c>
      <c r="B147" s="0" t="s">
        <v>31</v>
      </c>
      <c r="C147" s="0" t="s">
        <v>30</v>
      </c>
      <c r="D147" s="0" t="s">
        <v>15</v>
      </c>
      <c r="E147" s="0" t="s">
        <v>12</v>
      </c>
      <c r="F147" s="0" t="s">
        <v>21</v>
      </c>
      <c r="G147" s="0" t="n">
        <v>13567</v>
      </c>
      <c r="H147" s="0" t="s">
        <v>16</v>
      </c>
    </row>
    <row r="148" customFormat="false" ht="14.25" hidden="false" customHeight="false" outlineLevel="0" collapsed="false">
      <c r="A148" s="0" t="s">
        <v>8</v>
      </c>
      <c r="B148" s="0" t="s">
        <v>31</v>
      </c>
      <c r="C148" s="0" t="s">
        <v>30</v>
      </c>
      <c r="D148" s="0" t="s">
        <v>17</v>
      </c>
      <c r="E148" s="0" t="s">
        <v>12</v>
      </c>
      <c r="F148" s="0" t="s">
        <v>21</v>
      </c>
      <c r="G148" s="0" t="n">
        <v>1729</v>
      </c>
      <c r="H148" s="0" t="s">
        <v>18</v>
      </c>
    </row>
    <row r="149" customFormat="false" ht="14.25" hidden="false" customHeight="false" outlineLevel="0" collapsed="false">
      <c r="A149" s="0" t="s">
        <v>8</v>
      </c>
      <c r="B149" s="0" t="s">
        <v>31</v>
      </c>
      <c r="C149" s="0" t="s">
        <v>30</v>
      </c>
      <c r="D149" s="0" t="s">
        <v>19</v>
      </c>
      <c r="E149" s="0" t="s">
        <v>12</v>
      </c>
      <c r="F149" s="0" t="s">
        <v>21</v>
      </c>
      <c r="G149" s="0" t="n">
        <v>1373</v>
      </c>
      <c r="H149" s="0" t="s">
        <v>20</v>
      </c>
    </row>
    <row r="150" customFormat="false" ht="14.25" hidden="false" customHeight="false" outlineLevel="0" collapsed="false">
      <c r="A150" s="0" t="s">
        <v>8</v>
      </c>
      <c r="B150" s="0" t="s">
        <v>31</v>
      </c>
      <c r="C150" s="0" t="s">
        <v>30</v>
      </c>
      <c r="D150" s="0" t="s">
        <v>11</v>
      </c>
      <c r="E150" s="0" t="s">
        <v>12</v>
      </c>
      <c r="F150" s="0" t="s">
        <v>23</v>
      </c>
      <c r="G150" s="0" t="n">
        <v>91463</v>
      </c>
      <c r="H150" s="0" t="s">
        <v>24</v>
      </c>
    </row>
    <row r="151" customFormat="false" ht="14.25" hidden="false" customHeight="false" outlineLevel="0" collapsed="false">
      <c r="A151" s="0" t="s">
        <v>8</v>
      </c>
      <c r="B151" s="0" t="s">
        <v>31</v>
      </c>
      <c r="C151" s="0" t="s">
        <v>30</v>
      </c>
      <c r="D151" s="0" t="s">
        <v>15</v>
      </c>
      <c r="E151" s="0" t="s">
        <v>12</v>
      </c>
      <c r="F151" s="0" t="s">
        <v>23</v>
      </c>
      <c r="G151" s="0" t="n">
        <v>70100</v>
      </c>
      <c r="H151" s="0" t="s">
        <v>16</v>
      </c>
    </row>
    <row r="152" customFormat="false" ht="14.25" hidden="false" customHeight="false" outlineLevel="0" collapsed="false">
      <c r="A152" s="0" t="s">
        <v>8</v>
      </c>
      <c r="B152" s="0" t="s">
        <v>31</v>
      </c>
      <c r="C152" s="0" t="s">
        <v>30</v>
      </c>
      <c r="D152" s="0" t="s">
        <v>17</v>
      </c>
      <c r="E152" s="0" t="s">
        <v>12</v>
      </c>
      <c r="F152" s="0" t="s">
        <v>23</v>
      </c>
      <c r="G152" s="0" t="n">
        <v>9450</v>
      </c>
      <c r="H152" s="0" t="s">
        <v>18</v>
      </c>
    </row>
    <row r="153" customFormat="false" ht="14.25" hidden="false" customHeight="false" outlineLevel="0" collapsed="false">
      <c r="A153" s="0" t="s">
        <v>8</v>
      </c>
      <c r="B153" s="0" t="s">
        <v>31</v>
      </c>
      <c r="C153" s="0" t="s">
        <v>30</v>
      </c>
      <c r="D153" s="0" t="s">
        <v>19</v>
      </c>
      <c r="E153" s="0" t="s">
        <v>12</v>
      </c>
      <c r="F153" s="0" t="s">
        <v>23</v>
      </c>
      <c r="G153" s="0" t="n">
        <v>11913</v>
      </c>
      <c r="H153" s="0" t="s">
        <v>20</v>
      </c>
    </row>
    <row r="154" customFormat="false" ht="14.25" hidden="false" customHeight="false" outlineLevel="0" collapsed="false">
      <c r="A154" s="0" t="s">
        <v>8</v>
      </c>
      <c r="B154" s="0" t="s">
        <v>31</v>
      </c>
      <c r="C154" s="0" t="s">
        <v>30</v>
      </c>
      <c r="D154" s="0" t="s">
        <v>11</v>
      </c>
      <c r="E154" s="0" t="s">
        <v>12</v>
      </c>
      <c r="F154" s="0" t="s">
        <v>25</v>
      </c>
      <c r="G154" s="0" t="n">
        <v>17438</v>
      </c>
      <c r="H154" s="0" t="s">
        <v>26</v>
      </c>
    </row>
    <row r="155" customFormat="false" ht="14.25" hidden="false" customHeight="false" outlineLevel="0" collapsed="false">
      <c r="A155" s="0" t="s">
        <v>8</v>
      </c>
      <c r="B155" s="0" t="s">
        <v>31</v>
      </c>
      <c r="C155" s="0" t="s">
        <v>30</v>
      </c>
      <c r="D155" s="0" t="s">
        <v>15</v>
      </c>
      <c r="E155" s="0" t="s">
        <v>12</v>
      </c>
      <c r="F155" s="0" t="s">
        <v>25</v>
      </c>
      <c r="G155" s="0" t="n">
        <v>14067</v>
      </c>
      <c r="H155" s="0" t="s">
        <v>16</v>
      </c>
    </row>
    <row r="156" customFormat="false" ht="14.25" hidden="false" customHeight="false" outlineLevel="0" collapsed="false">
      <c r="A156" s="0" t="s">
        <v>8</v>
      </c>
      <c r="B156" s="0" t="s">
        <v>31</v>
      </c>
      <c r="C156" s="0" t="s">
        <v>30</v>
      </c>
      <c r="D156" s="0" t="s">
        <v>17</v>
      </c>
      <c r="E156" s="0" t="s">
        <v>12</v>
      </c>
      <c r="F156" s="0" t="s">
        <v>25</v>
      </c>
      <c r="G156" s="0" t="n">
        <v>1352</v>
      </c>
      <c r="H156" s="0" t="s">
        <v>18</v>
      </c>
    </row>
    <row r="157" customFormat="false" ht="14.25" hidden="false" customHeight="false" outlineLevel="0" collapsed="false">
      <c r="A157" s="0" t="s">
        <v>8</v>
      </c>
      <c r="B157" s="0" t="s">
        <v>31</v>
      </c>
      <c r="C157" s="0" t="s">
        <v>30</v>
      </c>
      <c r="D157" s="0" t="s">
        <v>19</v>
      </c>
      <c r="E157" s="0" t="s">
        <v>12</v>
      </c>
      <c r="F157" s="0" t="s">
        <v>25</v>
      </c>
      <c r="G157" s="0" t="n">
        <v>2019</v>
      </c>
      <c r="H157" s="0" t="s">
        <v>20</v>
      </c>
    </row>
    <row r="158" customFormat="false" ht="14.25" hidden="false" customHeight="false" outlineLevel="0" collapsed="false">
      <c r="A158" s="0" t="s">
        <v>8</v>
      </c>
      <c r="B158" s="0" t="s">
        <v>31</v>
      </c>
      <c r="C158" s="0" t="s">
        <v>30</v>
      </c>
      <c r="D158" s="0" t="s">
        <v>11</v>
      </c>
      <c r="E158" s="0" t="s">
        <v>12</v>
      </c>
      <c r="F158" s="0" t="s">
        <v>11</v>
      </c>
      <c r="G158" s="0" t="n">
        <v>130439</v>
      </c>
      <c r="H158" s="0" t="s">
        <v>27</v>
      </c>
    </row>
    <row r="159" customFormat="false" ht="14.25" hidden="false" customHeight="false" outlineLevel="0" collapsed="false">
      <c r="A159" s="0" t="s">
        <v>8</v>
      </c>
      <c r="B159" s="0" t="s">
        <v>31</v>
      </c>
      <c r="C159" s="0" t="s">
        <v>30</v>
      </c>
      <c r="D159" s="0" t="s">
        <v>15</v>
      </c>
      <c r="E159" s="0" t="s">
        <v>12</v>
      </c>
      <c r="F159" s="0" t="s">
        <v>11</v>
      </c>
      <c r="G159" s="0" t="n">
        <v>102078</v>
      </c>
      <c r="H159" s="0" t="s">
        <v>16</v>
      </c>
    </row>
    <row r="160" customFormat="false" ht="14.25" hidden="false" customHeight="false" outlineLevel="0" collapsed="false">
      <c r="A160" s="0" t="s">
        <v>8</v>
      </c>
      <c r="B160" s="0" t="s">
        <v>31</v>
      </c>
      <c r="C160" s="0" t="s">
        <v>30</v>
      </c>
      <c r="D160" s="0" t="s">
        <v>17</v>
      </c>
      <c r="E160" s="0" t="s">
        <v>12</v>
      </c>
      <c r="F160" s="0" t="s">
        <v>11</v>
      </c>
      <c r="G160" s="0" t="n">
        <v>12731</v>
      </c>
      <c r="H160" s="0" t="s">
        <v>18</v>
      </c>
    </row>
    <row r="161" customFormat="false" ht="14.25" hidden="false" customHeight="false" outlineLevel="0" collapsed="false">
      <c r="A161" s="0" t="s">
        <v>8</v>
      </c>
      <c r="B161" s="0" t="s">
        <v>31</v>
      </c>
      <c r="C161" s="0" t="s">
        <v>30</v>
      </c>
      <c r="D161" s="0" t="s">
        <v>19</v>
      </c>
      <c r="E161" s="0" t="s">
        <v>12</v>
      </c>
      <c r="F161" s="0" t="s">
        <v>11</v>
      </c>
      <c r="G161" s="0" t="n">
        <v>15626</v>
      </c>
      <c r="H161" s="0" t="s">
        <v>20</v>
      </c>
    </row>
    <row r="162" customFormat="false" ht="14.25" hidden="false" customHeight="false" outlineLevel="0" collapsed="false">
      <c r="A162" s="0" t="s">
        <v>32</v>
      </c>
      <c r="B162" s="0" t="s">
        <v>31</v>
      </c>
      <c r="C162" s="0" t="s">
        <v>10</v>
      </c>
      <c r="D162" s="0" t="s">
        <v>19</v>
      </c>
      <c r="E162" s="0" t="s">
        <v>33</v>
      </c>
      <c r="F162" s="0" t="s">
        <v>13</v>
      </c>
      <c r="G162" s="0" t="n">
        <v>13</v>
      </c>
      <c r="H162" s="0" t="s">
        <v>20</v>
      </c>
    </row>
    <row r="163" customFormat="false" ht="14.25" hidden="false" customHeight="false" outlineLevel="0" collapsed="false">
      <c r="A163" s="0" t="s">
        <v>32</v>
      </c>
      <c r="B163" s="0" t="s">
        <v>31</v>
      </c>
      <c r="C163" s="0" t="s">
        <v>10</v>
      </c>
      <c r="D163" s="0" t="s">
        <v>19</v>
      </c>
      <c r="E163" s="0" t="s">
        <v>34</v>
      </c>
      <c r="F163" s="0" t="s">
        <v>13</v>
      </c>
      <c r="G163" s="0" t="n">
        <v>7</v>
      </c>
      <c r="H163" s="0" t="s">
        <v>20</v>
      </c>
    </row>
    <row r="164" customFormat="false" ht="14.25" hidden="false" customHeight="false" outlineLevel="0" collapsed="false">
      <c r="A164" s="0" t="s">
        <v>32</v>
      </c>
      <c r="B164" s="0" t="s">
        <v>31</v>
      </c>
      <c r="C164" s="0" t="s">
        <v>10</v>
      </c>
      <c r="D164" s="0" t="s">
        <v>19</v>
      </c>
      <c r="E164" s="0" t="s">
        <v>35</v>
      </c>
      <c r="F164" s="0" t="s">
        <v>13</v>
      </c>
      <c r="G164" s="0" t="n">
        <v>1</v>
      </c>
      <c r="H164" s="0" t="s">
        <v>20</v>
      </c>
    </row>
    <row r="165" customFormat="false" ht="14.25" hidden="false" customHeight="false" outlineLevel="0" collapsed="false">
      <c r="A165" s="0" t="s">
        <v>32</v>
      </c>
      <c r="B165" s="0" t="s">
        <v>31</v>
      </c>
      <c r="C165" s="0" t="s">
        <v>28</v>
      </c>
      <c r="D165" s="0" t="s">
        <v>19</v>
      </c>
      <c r="E165" s="0" t="s">
        <v>33</v>
      </c>
      <c r="F165" s="0" t="s">
        <v>13</v>
      </c>
      <c r="G165" s="0" t="n">
        <v>92</v>
      </c>
      <c r="H165" s="0" t="s">
        <v>20</v>
      </c>
    </row>
    <row r="166" customFormat="false" ht="14.25" hidden="false" customHeight="false" outlineLevel="0" collapsed="false">
      <c r="A166" s="0" t="s">
        <v>32</v>
      </c>
      <c r="B166" s="0" t="s">
        <v>31</v>
      </c>
      <c r="C166" s="0" t="s">
        <v>28</v>
      </c>
      <c r="D166" s="0" t="s">
        <v>19</v>
      </c>
      <c r="E166" s="0" t="s">
        <v>34</v>
      </c>
      <c r="F166" s="0" t="s">
        <v>13</v>
      </c>
      <c r="G166" s="0" t="n">
        <v>24</v>
      </c>
      <c r="H166" s="0" t="s">
        <v>20</v>
      </c>
    </row>
    <row r="167" customFormat="false" ht="14.25" hidden="false" customHeight="false" outlineLevel="0" collapsed="false">
      <c r="A167" s="0" t="s">
        <v>32</v>
      </c>
      <c r="B167" s="0" t="s">
        <v>31</v>
      </c>
      <c r="C167" s="0" t="s">
        <v>28</v>
      </c>
      <c r="D167" s="0" t="s">
        <v>19</v>
      </c>
      <c r="E167" s="0" t="s">
        <v>35</v>
      </c>
      <c r="F167" s="0" t="s">
        <v>13</v>
      </c>
      <c r="G167" s="0" t="n">
        <v>3</v>
      </c>
      <c r="H167" s="0" t="s">
        <v>20</v>
      </c>
    </row>
    <row r="168" customFormat="false" ht="14.25" hidden="false" customHeight="false" outlineLevel="0" collapsed="false">
      <c r="A168" s="0" t="s">
        <v>32</v>
      </c>
      <c r="B168" s="0" t="s">
        <v>31</v>
      </c>
      <c r="C168" s="0" t="s">
        <v>29</v>
      </c>
      <c r="D168" s="0" t="s">
        <v>19</v>
      </c>
      <c r="E168" s="0" t="s">
        <v>33</v>
      </c>
      <c r="F168" s="0" t="s">
        <v>13</v>
      </c>
      <c r="G168" s="0" t="n">
        <v>151</v>
      </c>
      <c r="H168" s="0" t="s">
        <v>20</v>
      </c>
    </row>
    <row r="169" customFormat="false" ht="14.25" hidden="false" customHeight="false" outlineLevel="0" collapsed="false">
      <c r="A169" s="0" t="s">
        <v>32</v>
      </c>
      <c r="B169" s="0" t="s">
        <v>31</v>
      </c>
      <c r="C169" s="0" t="s">
        <v>29</v>
      </c>
      <c r="D169" s="0" t="s">
        <v>19</v>
      </c>
      <c r="E169" s="0" t="s">
        <v>34</v>
      </c>
      <c r="F169" s="0" t="s">
        <v>13</v>
      </c>
      <c r="G169" s="0" t="n">
        <v>30</v>
      </c>
      <c r="H169" s="0" t="s">
        <v>20</v>
      </c>
    </row>
    <row r="170" customFormat="false" ht="14.25" hidden="false" customHeight="false" outlineLevel="0" collapsed="false">
      <c r="A170" s="0" t="s">
        <v>32</v>
      </c>
      <c r="B170" s="0" t="s">
        <v>31</v>
      </c>
      <c r="C170" s="0" t="s">
        <v>29</v>
      </c>
      <c r="D170" s="0" t="s">
        <v>19</v>
      </c>
      <c r="E170" s="0" t="s">
        <v>35</v>
      </c>
      <c r="F170" s="0" t="s">
        <v>13</v>
      </c>
      <c r="G170" s="0" t="n">
        <v>0</v>
      </c>
      <c r="H170" s="0" t="s">
        <v>20</v>
      </c>
    </row>
    <row r="171" customFormat="false" ht="14.25" hidden="false" customHeight="false" outlineLevel="0" collapsed="false">
      <c r="A171" s="0" t="s">
        <v>32</v>
      </c>
      <c r="B171" s="0" t="s">
        <v>31</v>
      </c>
      <c r="C171" s="0" t="s">
        <v>10</v>
      </c>
      <c r="D171" s="0" t="s">
        <v>15</v>
      </c>
      <c r="E171" s="0" t="s">
        <v>33</v>
      </c>
      <c r="F171" s="0" t="s">
        <v>13</v>
      </c>
      <c r="G171" s="0" t="n">
        <v>645</v>
      </c>
      <c r="H171" s="0" t="s">
        <v>16</v>
      </c>
    </row>
    <row r="172" customFormat="false" ht="14.25" hidden="false" customHeight="false" outlineLevel="0" collapsed="false">
      <c r="A172" s="0" t="s">
        <v>32</v>
      </c>
      <c r="B172" s="0" t="s">
        <v>31</v>
      </c>
      <c r="C172" s="0" t="s">
        <v>10</v>
      </c>
      <c r="D172" s="0" t="s">
        <v>15</v>
      </c>
      <c r="E172" s="0" t="s">
        <v>34</v>
      </c>
      <c r="F172" s="0" t="s">
        <v>13</v>
      </c>
      <c r="G172" s="0" t="n">
        <v>645</v>
      </c>
      <c r="H172" s="0" t="s">
        <v>16</v>
      </c>
    </row>
    <row r="173" customFormat="false" ht="14.25" hidden="false" customHeight="false" outlineLevel="0" collapsed="false">
      <c r="A173" s="0" t="s">
        <v>32</v>
      </c>
      <c r="B173" s="0" t="s">
        <v>31</v>
      </c>
      <c r="C173" s="0" t="s">
        <v>10</v>
      </c>
      <c r="D173" s="0" t="s">
        <v>15</v>
      </c>
      <c r="E173" s="0" t="s">
        <v>35</v>
      </c>
      <c r="F173" s="0" t="s">
        <v>13</v>
      </c>
      <c r="G173" s="0" t="n">
        <v>645</v>
      </c>
      <c r="H173" s="0" t="s">
        <v>16</v>
      </c>
    </row>
    <row r="174" customFormat="false" ht="14.25" hidden="false" customHeight="false" outlineLevel="0" collapsed="false">
      <c r="A174" s="0" t="s">
        <v>32</v>
      </c>
      <c r="B174" s="0" t="s">
        <v>31</v>
      </c>
      <c r="C174" s="0" t="s">
        <v>28</v>
      </c>
      <c r="D174" s="0" t="s">
        <v>15</v>
      </c>
      <c r="E174" s="0" t="s">
        <v>33</v>
      </c>
      <c r="F174" s="0" t="s">
        <v>13</v>
      </c>
      <c r="G174" s="0" t="n">
        <v>1819</v>
      </c>
      <c r="H174" s="0" t="s">
        <v>16</v>
      </c>
    </row>
    <row r="175" customFormat="false" ht="14.25" hidden="false" customHeight="false" outlineLevel="0" collapsed="false">
      <c r="A175" s="0" t="s">
        <v>32</v>
      </c>
      <c r="B175" s="0" t="s">
        <v>31</v>
      </c>
      <c r="C175" s="0" t="s">
        <v>28</v>
      </c>
      <c r="D175" s="0" t="s">
        <v>15</v>
      </c>
      <c r="E175" s="0" t="s">
        <v>34</v>
      </c>
      <c r="F175" s="0" t="s">
        <v>13</v>
      </c>
      <c r="G175" s="0" t="n">
        <v>1819</v>
      </c>
      <c r="H175" s="0" t="s">
        <v>16</v>
      </c>
    </row>
    <row r="176" customFormat="false" ht="14.25" hidden="false" customHeight="false" outlineLevel="0" collapsed="false">
      <c r="A176" s="0" t="s">
        <v>32</v>
      </c>
      <c r="B176" s="0" t="s">
        <v>31</v>
      </c>
      <c r="C176" s="0" t="s">
        <v>28</v>
      </c>
      <c r="D176" s="0" t="s">
        <v>15</v>
      </c>
      <c r="E176" s="0" t="s">
        <v>35</v>
      </c>
      <c r="F176" s="0" t="s">
        <v>13</v>
      </c>
      <c r="G176" s="0" t="n">
        <v>1819</v>
      </c>
      <c r="H176" s="0" t="s">
        <v>16</v>
      </c>
    </row>
    <row r="177" customFormat="false" ht="14.25" hidden="false" customHeight="false" outlineLevel="0" collapsed="false">
      <c r="A177" s="0" t="s">
        <v>32</v>
      </c>
      <c r="B177" s="0" t="s">
        <v>31</v>
      </c>
      <c r="C177" s="0" t="s">
        <v>29</v>
      </c>
      <c r="D177" s="0" t="s">
        <v>15</v>
      </c>
      <c r="E177" s="0" t="s">
        <v>33</v>
      </c>
      <c r="F177" s="0" t="s">
        <v>13</v>
      </c>
      <c r="G177" s="0" t="n">
        <v>2418</v>
      </c>
      <c r="H177" s="0" t="s">
        <v>16</v>
      </c>
    </row>
    <row r="178" customFormat="false" ht="14.25" hidden="false" customHeight="false" outlineLevel="0" collapsed="false">
      <c r="A178" s="0" t="s">
        <v>32</v>
      </c>
      <c r="B178" s="0" t="s">
        <v>31</v>
      </c>
      <c r="C178" s="0" t="s">
        <v>29</v>
      </c>
      <c r="D178" s="0" t="s">
        <v>15</v>
      </c>
      <c r="E178" s="0" t="s">
        <v>34</v>
      </c>
      <c r="F178" s="0" t="s">
        <v>13</v>
      </c>
      <c r="G178" s="0" t="n">
        <v>2418</v>
      </c>
      <c r="H178" s="0" t="s">
        <v>16</v>
      </c>
    </row>
    <row r="179" customFormat="false" ht="14.25" hidden="false" customHeight="false" outlineLevel="0" collapsed="false">
      <c r="A179" s="0" t="s">
        <v>32</v>
      </c>
      <c r="B179" s="0" t="s">
        <v>31</v>
      </c>
      <c r="C179" s="0" t="s">
        <v>29</v>
      </c>
      <c r="D179" s="0" t="s">
        <v>15</v>
      </c>
      <c r="E179" s="0" t="s">
        <v>35</v>
      </c>
      <c r="F179" s="0" t="s">
        <v>13</v>
      </c>
      <c r="G179" s="0" t="n">
        <v>2418</v>
      </c>
      <c r="H179" s="0" t="s">
        <v>16</v>
      </c>
    </row>
    <row r="180" customFormat="false" ht="14.25" hidden="false" customHeight="false" outlineLevel="0" collapsed="false">
      <c r="A180" s="0" t="s">
        <v>36</v>
      </c>
      <c r="B180" s="0" t="s">
        <v>9</v>
      </c>
      <c r="C180" s="0" t="s">
        <v>10</v>
      </c>
      <c r="D180" s="0" t="s">
        <v>15</v>
      </c>
      <c r="E180" s="0" t="s">
        <v>12</v>
      </c>
      <c r="F180" s="0" t="s">
        <v>37</v>
      </c>
      <c r="G180" s="0" t="n">
        <v>158</v>
      </c>
      <c r="H180" s="0" t="s">
        <v>20</v>
      </c>
    </row>
    <row r="181" customFormat="false" ht="14.25" hidden="false" customHeight="false" outlineLevel="0" collapsed="false">
      <c r="A181" s="0" t="s">
        <v>36</v>
      </c>
      <c r="B181" s="0" t="s">
        <v>9</v>
      </c>
      <c r="C181" s="0" t="s">
        <v>10</v>
      </c>
      <c r="D181" s="0" t="s">
        <v>19</v>
      </c>
      <c r="E181" s="0" t="s">
        <v>12</v>
      </c>
      <c r="F181" s="0" t="s">
        <v>37</v>
      </c>
      <c r="G181" s="0" t="n">
        <v>1</v>
      </c>
      <c r="H181" s="0" t="s">
        <v>20</v>
      </c>
    </row>
    <row r="182" customFormat="false" ht="14.25" hidden="false" customHeight="false" outlineLevel="0" collapsed="false">
      <c r="A182" s="0" t="s">
        <v>36</v>
      </c>
      <c r="B182" s="0" t="s">
        <v>9</v>
      </c>
      <c r="C182" s="0" t="s">
        <v>38</v>
      </c>
      <c r="D182" s="0" t="s">
        <v>15</v>
      </c>
      <c r="E182" s="0" t="s">
        <v>12</v>
      </c>
      <c r="F182" s="0" t="s">
        <v>37</v>
      </c>
      <c r="G182" s="0" t="n">
        <v>1700</v>
      </c>
      <c r="H182" s="0" t="s">
        <v>20</v>
      </c>
    </row>
    <row r="183" customFormat="false" ht="14.25" hidden="false" customHeight="false" outlineLevel="0" collapsed="false">
      <c r="A183" s="0" t="s">
        <v>36</v>
      </c>
      <c r="B183" s="0" t="s">
        <v>9</v>
      </c>
      <c r="C183" s="0" t="s">
        <v>38</v>
      </c>
      <c r="D183" s="0" t="s">
        <v>19</v>
      </c>
      <c r="E183" s="0" t="s">
        <v>12</v>
      </c>
      <c r="F183" s="0" t="s">
        <v>37</v>
      </c>
      <c r="G183" s="0" t="n">
        <v>70</v>
      </c>
      <c r="H183" s="0" t="s">
        <v>20</v>
      </c>
    </row>
  </sheetData>
  <autoFilter ref="A1:M173"/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25" zeroHeight="false" outlineLevelRow="0" outlineLevelCol="0"/>
  <cols>
    <col collapsed="false" customWidth="true" hidden="false" outlineLevel="0" max="1" min="1" style="2" width="10.72"/>
    <col collapsed="false" customWidth="true" hidden="false" outlineLevel="0" max="3" min="2" style="2" width="9.14"/>
    <col collapsed="false" customWidth="true" hidden="false" outlineLevel="0" max="4" min="4" style="2" width="7.13"/>
    <col collapsed="false" customWidth="true" hidden="false" outlineLevel="0" max="1023" min="5" style="2" width="9.14"/>
    <col collapsed="false" customWidth="true" hidden="false" outlineLevel="0" max="1025" min="1024" style="0" width="9.14"/>
  </cols>
  <sheetData>
    <row r="1" customFormat="false" ht="14.9" hidden="false" customHeight="false" outlineLevel="0" collapsed="false">
      <c r="A1" s="2" t="s">
        <v>39</v>
      </c>
      <c r="B1" s="3" t="s">
        <v>40</v>
      </c>
      <c r="C1" s="3"/>
      <c r="D1" s="2" t="s">
        <v>41</v>
      </c>
      <c r="E1" s="2" t="s">
        <v>42</v>
      </c>
    </row>
    <row r="2" customFormat="false" ht="13.8" hidden="false" customHeight="false" outlineLevel="0" collapsed="false">
      <c r="A2" s="4" t="s">
        <v>43</v>
      </c>
      <c r="B2" s="5" t="s">
        <v>44</v>
      </c>
      <c r="C2" s="5" t="s">
        <v>45</v>
      </c>
      <c r="D2" s="5" t="s">
        <v>46</v>
      </c>
      <c r="E2" s="4" t="s">
        <v>47</v>
      </c>
    </row>
    <row r="3" customFormat="false" ht="14.9" hidden="false" customHeight="false" outlineLevel="0" collapsed="false">
      <c r="A3" s="6" t="n">
        <v>44512</v>
      </c>
      <c r="B3" s="7" t="n">
        <v>5619983</v>
      </c>
      <c r="C3" s="7"/>
      <c r="D3" s="8"/>
      <c r="E3" s="3" t="s">
        <v>48</v>
      </c>
    </row>
    <row r="4" customFormat="false" ht="14.9" hidden="false" customHeight="false" outlineLevel="0" collapsed="false">
      <c r="A4" s="6" t="n">
        <v>44505</v>
      </c>
      <c r="B4" s="7" t="n">
        <v>5462863</v>
      </c>
      <c r="C4" s="7"/>
      <c r="D4" s="8"/>
      <c r="E4" s="3" t="s">
        <v>48</v>
      </c>
    </row>
    <row r="5" customFormat="false" ht="14.9" hidden="false" customHeight="false" outlineLevel="0" collapsed="false">
      <c r="A5" s="6" t="n">
        <v>44504</v>
      </c>
      <c r="B5" s="7" t="n">
        <v>5258262</v>
      </c>
      <c r="C5" s="7" t="n">
        <v>4410000</v>
      </c>
      <c r="D5" s="8"/>
      <c r="E5" s="3" t="s">
        <v>49</v>
      </c>
    </row>
    <row r="6" customFormat="false" ht="14.9" hidden="false" customHeight="false" outlineLevel="0" collapsed="false">
      <c r="A6" s="6" t="n">
        <v>44498</v>
      </c>
      <c r="B6" s="7" t="n">
        <v>5258262</v>
      </c>
      <c r="C6" s="7"/>
      <c r="D6" s="8"/>
      <c r="E6" s="3" t="s">
        <v>50</v>
      </c>
    </row>
    <row r="7" customFormat="false" ht="14.9" hidden="false" customHeight="false" outlineLevel="0" collapsed="false">
      <c r="A7" s="6" t="n">
        <v>44491</v>
      </c>
      <c r="B7" s="7" t="n">
        <v>5051629</v>
      </c>
      <c r="C7" s="7"/>
      <c r="D7" s="8"/>
      <c r="E7" s="3" t="s">
        <v>51</v>
      </c>
    </row>
    <row r="8" customFormat="false" ht="14.9" hidden="false" customHeight="false" outlineLevel="0" collapsed="false">
      <c r="A8" s="6" t="n">
        <v>44483</v>
      </c>
      <c r="B8" s="7" t="n">
        <v>5000000</v>
      </c>
      <c r="C8" s="7"/>
      <c r="D8" s="8" t="n">
        <v>279000</v>
      </c>
      <c r="E8" s="3" t="s">
        <v>52</v>
      </c>
    </row>
    <row r="9" customFormat="false" ht="14.9" hidden="false" customHeight="false" outlineLevel="0" collapsed="false">
      <c r="A9" s="6" t="n">
        <v>44474</v>
      </c>
      <c r="B9" s="7" t="n">
        <v>5000000</v>
      </c>
      <c r="C9" s="7"/>
      <c r="D9" s="8"/>
      <c r="E9" s="3" t="s">
        <v>53</v>
      </c>
    </row>
    <row r="10" customFormat="false" ht="14.9" hidden="false" customHeight="false" outlineLevel="0" collapsed="false">
      <c r="A10" s="6" t="n">
        <v>44452</v>
      </c>
      <c r="B10" s="7" t="n">
        <v>5000000</v>
      </c>
      <c r="C10" s="7"/>
      <c r="D10" s="8" t="n">
        <v>118000</v>
      </c>
      <c r="E10" s="3" t="s">
        <v>54</v>
      </c>
    </row>
    <row r="11" customFormat="false" ht="14.9" hidden="false" customHeight="false" outlineLevel="0" collapsed="false">
      <c r="A11" s="6" t="n">
        <v>44419</v>
      </c>
      <c r="B11" s="7" t="n">
        <v>4539902</v>
      </c>
      <c r="C11" s="7" t="n">
        <v>3611289</v>
      </c>
      <c r="D11" s="8"/>
      <c r="E11" s="3" t="s">
        <v>55</v>
      </c>
    </row>
    <row r="12" customFormat="false" ht="14.9" hidden="false" customHeight="false" outlineLevel="0" collapsed="false">
      <c r="A12" s="6" t="n">
        <v>44416</v>
      </c>
      <c r="B12" s="7" t="n">
        <v>4479278</v>
      </c>
      <c r="C12" s="7" t="n">
        <v>3556053</v>
      </c>
      <c r="D12" s="8"/>
      <c r="E12" s="3" t="s">
        <v>55</v>
      </c>
    </row>
    <row r="13" customFormat="false" ht="14.9" hidden="false" customHeight="false" outlineLevel="0" collapsed="false">
      <c r="A13" s="6" t="n">
        <v>44409</v>
      </c>
      <c r="B13" s="7" t="n">
        <v>4381085</v>
      </c>
      <c r="C13" s="7" t="n">
        <v>3194373</v>
      </c>
      <c r="D13" s="8"/>
      <c r="E13" s="3" t="s">
        <v>55</v>
      </c>
    </row>
    <row r="14" customFormat="false" ht="14.9" hidden="false" customHeight="false" outlineLevel="0" collapsed="false">
      <c r="A14" s="6" t="n">
        <v>44402</v>
      </c>
      <c r="B14" s="7" t="n">
        <v>4270379</v>
      </c>
      <c r="C14" s="7" t="n">
        <v>2694832</v>
      </c>
      <c r="D14" s="8"/>
      <c r="E14" s="3" t="s">
        <v>55</v>
      </c>
    </row>
    <row r="15" customFormat="false" ht="14.9" hidden="false" customHeight="false" outlineLevel="0" collapsed="false">
      <c r="A15" s="6" t="n">
        <v>44397</v>
      </c>
      <c r="B15" s="7" t="n">
        <v>4000000</v>
      </c>
      <c r="C15" s="7" t="n">
        <v>2200000</v>
      </c>
      <c r="D15" s="8"/>
      <c r="E15" s="3" t="s">
        <v>56</v>
      </c>
    </row>
    <row r="16" customFormat="false" ht="14.9" hidden="false" customHeight="false" outlineLevel="0" collapsed="false">
      <c r="A16" s="6" t="n">
        <v>44393</v>
      </c>
      <c r="B16" s="7" t="n">
        <v>3800000</v>
      </c>
      <c r="C16" s="7" t="n">
        <v>2000000</v>
      </c>
      <c r="D16" s="8"/>
      <c r="E16" s="3" t="s">
        <v>57</v>
      </c>
    </row>
    <row r="17" customFormat="false" ht="14.9" hidden="false" customHeight="false" outlineLevel="0" collapsed="false">
      <c r="A17" s="6" t="n">
        <v>44385</v>
      </c>
      <c r="B17" s="7" t="n">
        <v>3200000</v>
      </c>
      <c r="C17" s="7"/>
      <c r="D17" s="8"/>
      <c r="E17" s="3" t="s">
        <v>58</v>
      </c>
    </row>
    <row r="18" customFormat="false" ht="14.9" hidden="false" customHeight="false" outlineLevel="0" collapsed="false">
      <c r="A18" s="6" t="n">
        <v>44384</v>
      </c>
      <c r="B18" s="7" t="n">
        <v>3100000</v>
      </c>
      <c r="C18" s="7" t="n">
        <v>1800000</v>
      </c>
      <c r="D18" s="8"/>
      <c r="E18" s="3" t="s">
        <v>59</v>
      </c>
    </row>
    <row r="19" customFormat="false" ht="14.9" hidden="false" customHeight="false" outlineLevel="0" collapsed="false">
      <c r="A19" s="6" t="n">
        <v>44382</v>
      </c>
      <c r="B19" s="7" t="n">
        <v>3000000</v>
      </c>
      <c r="C19" s="7" t="n">
        <v>1800000</v>
      </c>
      <c r="D19" s="8"/>
      <c r="E19" s="3" t="s">
        <v>60</v>
      </c>
    </row>
    <row r="20" customFormat="false" ht="14.9" hidden="false" customHeight="false" outlineLevel="0" collapsed="false">
      <c r="A20" s="6" t="n">
        <v>44380</v>
      </c>
      <c r="B20" s="7" t="n">
        <v>2700000</v>
      </c>
      <c r="C20" s="7"/>
      <c r="D20" s="8"/>
      <c r="E20" s="3" t="s">
        <v>61</v>
      </c>
    </row>
    <row r="21" customFormat="false" ht="14.9" hidden="false" customHeight="false" outlineLevel="0" collapsed="false">
      <c r="A21" s="6" t="n">
        <v>44379</v>
      </c>
      <c r="B21" s="7" t="n">
        <v>2600000</v>
      </c>
      <c r="C21" s="7"/>
      <c r="D21" s="8"/>
      <c r="E21" s="3" t="s">
        <v>62</v>
      </c>
    </row>
    <row r="22" customFormat="false" ht="14.9" hidden="false" customHeight="false" outlineLevel="0" collapsed="false">
      <c r="A22" s="6" t="n">
        <v>44373</v>
      </c>
      <c r="B22" s="7" t="n">
        <v>2000000</v>
      </c>
      <c r="C22" s="7" t="n">
        <v>1600000</v>
      </c>
      <c r="D22" s="8"/>
      <c r="E22" s="3" t="s">
        <v>63</v>
      </c>
    </row>
    <row r="23" customFormat="false" ht="14.9" hidden="false" customHeight="false" outlineLevel="0" collapsed="false">
      <c r="A23" s="6" t="n">
        <v>44369</v>
      </c>
      <c r="B23" s="7" t="n">
        <v>2000000</v>
      </c>
      <c r="C23" s="7"/>
      <c r="D23" s="8"/>
      <c r="E23" s="3" t="s">
        <v>64</v>
      </c>
    </row>
    <row r="24" customFormat="false" ht="14.9" hidden="false" customHeight="false" outlineLevel="0" collapsed="false">
      <c r="A24" s="6" t="n">
        <v>44365</v>
      </c>
      <c r="B24" s="7" t="n">
        <v>1800000</v>
      </c>
      <c r="C24" s="7" t="n">
        <v>1500000</v>
      </c>
      <c r="D24" s="8"/>
      <c r="E24" s="3" t="s">
        <v>65</v>
      </c>
    </row>
    <row r="25" customFormat="false" ht="14.9" hidden="false" customHeight="false" outlineLevel="0" collapsed="false">
      <c r="A25" s="6" t="n">
        <v>44363</v>
      </c>
      <c r="B25" s="7" t="n">
        <v>1800000</v>
      </c>
      <c r="C25" s="7"/>
      <c r="D25" s="8"/>
      <c r="E25" s="3" t="s">
        <v>66</v>
      </c>
    </row>
    <row r="26" customFormat="false" ht="14.9" hidden="false" customHeight="false" outlineLevel="0" collapsed="false">
      <c r="A26" s="6" t="n">
        <v>44342</v>
      </c>
      <c r="B26" s="7" t="n">
        <v>1500000</v>
      </c>
      <c r="C26" s="7"/>
      <c r="D26" s="8"/>
      <c r="E26" s="3" t="s">
        <v>67</v>
      </c>
    </row>
    <row r="27" customFormat="false" ht="14.9" hidden="false" customHeight="false" outlineLevel="0" collapsed="false">
      <c r="A27" s="6" t="n">
        <v>44334</v>
      </c>
      <c r="B27" s="7" t="n">
        <v>1400000</v>
      </c>
      <c r="C27" s="7" t="n">
        <v>1300000</v>
      </c>
      <c r="D27" s="8"/>
      <c r="E27" s="3" t="s">
        <v>68</v>
      </c>
    </row>
    <row r="28" customFormat="false" ht="14.9" hidden="false" customHeight="false" outlineLevel="0" collapsed="false">
      <c r="A28" s="6" t="n">
        <v>44330</v>
      </c>
      <c r="B28" s="7" t="n">
        <v>1300000</v>
      </c>
      <c r="C28" s="7"/>
      <c r="D28" s="8"/>
      <c r="E28" s="3" t="s">
        <v>69</v>
      </c>
    </row>
    <row r="29" customFormat="false" ht="14.9" hidden="false" customHeight="false" outlineLevel="0" collapsed="false">
      <c r="A29" s="6" t="n">
        <v>44301</v>
      </c>
      <c r="B29" s="7" t="n">
        <v>1000000</v>
      </c>
      <c r="C29" s="7" t="n">
        <v>820000</v>
      </c>
      <c r="D29" s="8"/>
      <c r="E29" s="3" t="s">
        <v>70</v>
      </c>
    </row>
    <row r="30" customFormat="false" ht="14.9" hidden="false" customHeight="false" outlineLevel="0" collapsed="false">
      <c r="A30" s="6" t="n">
        <v>44281</v>
      </c>
      <c r="B30" s="7" t="n">
        <v>1000000</v>
      </c>
      <c r="C30" s="7" t="n">
        <v>800000</v>
      </c>
      <c r="D30" s="8"/>
      <c r="E30" s="3" t="s">
        <v>71</v>
      </c>
    </row>
    <row r="31" customFormat="false" ht="14.9" hidden="false" customHeight="false" outlineLevel="0" collapsed="false">
      <c r="A31" s="6" t="n">
        <v>44280</v>
      </c>
      <c r="B31" s="7" t="n">
        <v>1000000</v>
      </c>
      <c r="C31" s="7"/>
      <c r="D31" s="8"/>
      <c r="E31" s="3" t="s">
        <v>72</v>
      </c>
    </row>
    <row r="32" customFormat="false" ht="14.9" hidden="false" customHeight="false" outlineLevel="0" collapsed="false">
      <c r="A32" s="6" t="n">
        <v>44272</v>
      </c>
      <c r="B32" s="7" t="n">
        <v>700000</v>
      </c>
      <c r="C32" s="7"/>
      <c r="D32" s="8"/>
      <c r="E32" s="3" t="s">
        <v>73</v>
      </c>
    </row>
    <row r="33" customFormat="false" ht="14.9" hidden="false" customHeight="false" outlineLevel="0" collapsed="false">
      <c r="A33" s="6" t="n">
        <v>44270</v>
      </c>
      <c r="B33" s="7" t="n">
        <v>700000</v>
      </c>
      <c r="C33" s="7"/>
      <c r="D33" s="8"/>
      <c r="E33" s="3" t="s">
        <v>74</v>
      </c>
    </row>
    <row r="34" customFormat="false" ht="14.9" hidden="false" customHeight="false" outlineLevel="0" collapsed="false">
      <c r="A34" s="6" t="n">
        <v>44260</v>
      </c>
      <c r="B34" s="7" t="n">
        <v>700000</v>
      </c>
      <c r="C34" s="7"/>
      <c r="D34" s="8"/>
      <c r="E34" s="3" t="s">
        <v>75</v>
      </c>
    </row>
    <row r="35" customFormat="false" ht="14.9" hidden="false" customHeight="false" outlineLevel="0" collapsed="false">
      <c r="A35" s="6" t="n">
        <v>44259</v>
      </c>
      <c r="B35" s="7" t="n">
        <v>600000</v>
      </c>
      <c r="C35" s="7"/>
      <c r="D35" s="8"/>
      <c r="E35" s="3" t="s">
        <v>76</v>
      </c>
    </row>
    <row r="36" customFormat="false" ht="14.9" hidden="false" customHeight="false" outlineLevel="0" collapsed="false">
      <c r="A36" s="6" t="n">
        <v>44253</v>
      </c>
      <c r="B36" s="7" t="n">
        <v>600000</v>
      </c>
      <c r="C36" s="7"/>
      <c r="D36" s="8"/>
      <c r="E36" s="3" t="s">
        <v>77</v>
      </c>
    </row>
    <row r="37" customFormat="false" ht="14.9" hidden="false" customHeight="false" outlineLevel="0" collapsed="false">
      <c r="A37" s="6" t="n">
        <v>44245</v>
      </c>
      <c r="B37" s="7" t="n">
        <v>600000</v>
      </c>
      <c r="C37" s="7"/>
      <c r="D37" s="8"/>
      <c r="E37" s="3" t="s">
        <v>78</v>
      </c>
    </row>
    <row r="38" customFormat="false" ht="14.9" hidden="false" customHeight="false" outlineLevel="0" collapsed="false">
      <c r="A38" s="6" t="n">
        <v>44244</v>
      </c>
      <c r="B38" s="7" t="n">
        <v>555000</v>
      </c>
      <c r="C38" s="7"/>
      <c r="D38" s="8"/>
      <c r="E38" s="3" t="s">
        <v>79</v>
      </c>
    </row>
    <row r="39" customFormat="false" ht="14.9" hidden="false" customHeight="false" outlineLevel="0" collapsed="false">
      <c r="A39" s="6" t="n">
        <v>44238</v>
      </c>
      <c r="B39" s="7" t="n">
        <v>500000</v>
      </c>
      <c r="C39" s="7"/>
      <c r="D39" s="8"/>
      <c r="E39" s="3" t="s">
        <v>80</v>
      </c>
    </row>
    <row r="40" customFormat="false" ht="14.9" hidden="false" customHeight="false" outlineLevel="0" collapsed="false">
      <c r="A40" s="6" t="n">
        <v>44231</v>
      </c>
      <c r="B40" s="7" t="n">
        <v>400000</v>
      </c>
      <c r="C40" s="7"/>
      <c r="D40" s="8"/>
      <c r="E40" s="3" t="s">
        <v>81</v>
      </c>
    </row>
    <row r="41" customFormat="false" ht="14.9" hidden="false" customHeight="false" outlineLevel="0" collapsed="false">
      <c r="A41" s="6" t="n">
        <v>44224</v>
      </c>
      <c r="B41" s="7" t="n">
        <v>320000</v>
      </c>
      <c r="C41" s="7"/>
      <c r="D41" s="8"/>
      <c r="E41" s="3" t="s">
        <v>82</v>
      </c>
    </row>
    <row r="42" customFormat="false" ht="14.9" hidden="false" customHeight="false" outlineLevel="0" collapsed="false">
      <c r="A42" s="6" t="n">
        <v>44217</v>
      </c>
      <c r="B42" s="7" t="n">
        <v>220000</v>
      </c>
      <c r="C42" s="7"/>
      <c r="D42" s="8"/>
      <c r="E42" s="3" t="s">
        <v>83</v>
      </c>
    </row>
    <row r="43" customFormat="false" ht="14.9" hidden="false" customHeight="false" outlineLevel="0" collapsed="false">
      <c r="A43" s="6" t="n">
        <v>44215</v>
      </c>
      <c r="B43" s="7" t="n">
        <v>200000</v>
      </c>
      <c r="C43" s="7"/>
      <c r="D43" s="8"/>
      <c r="E43" s="3" t="s">
        <v>84</v>
      </c>
    </row>
    <row r="44" customFormat="false" ht="14.9" hidden="false" customHeight="false" outlineLevel="0" collapsed="false">
      <c r="A44" s="6" t="n">
        <v>44214</v>
      </c>
      <c r="B44" s="7" t="n">
        <v>190000</v>
      </c>
      <c r="C44" s="7"/>
      <c r="D44" s="8"/>
      <c r="E44" s="3" t="s">
        <v>85</v>
      </c>
    </row>
    <row r="45" customFormat="false" ht="14.9" hidden="false" customHeight="false" outlineLevel="0" collapsed="false">
      <c r="A45" s="6" t="n">
        <v>44210</v>
      </c>
      <c r="B45" s="7" t="n">
        <v>140000</v>
      </c>
      <c r="C45" s="7"/>
      <c r="D45" s="8"/>
      <c r="E45" s="3" t="s">
        <v>86</v>
      </c>
    </row>
    <row r="46" customFormat="false" ht="14.9" hidden="false" customHeight="false" outlineLevel="0" collapsed="false">
      <c r="A46" s="6" t="n">
        <v>44197</v>
      </c>
      <c r="B46" s="7" t="n">
        <v>50000</v>
      </c>
      <c r="C46" s="7"/>
      <c r="D46" s="8"/>
      <c r="E46" s="3" t="s">
        <v>87</v>
      </c>
    </row>
  </sheetData>
  <hyperlinks>
    <hyperlink ref="B1" r:id="rId1" location="data" display="https://gogov.ru/covid-v-stats/msk#data"/>
    <hyperlink ref="E3" r:id="rId2" display="https://pastebin.com/Q4MyexNL"/>
    <hyperlink ref="E4" r:id="rId3" display="https://pastebin.com/Q4MyexNL"/>
    <hyperlink ref="E5" r:id="rId4" display="https://tass.ru/obschestvo/12846591"/>
    <hyperlink ref="E6" r:id="rId5" display="https://t.me/gogovru/8856"/>
    <hyperlink ref="E7" r:id="rId6" display="https://t.me/gogovru/8838"/>
    <hyperlink ref="E8" r:id="rId7" display="https://riamo.ru/article/519054/5-mln-chelovek-privilis-ot-covid-19-v-moskve.xl"/>
    <hyperlink ref="E9" r:id="rId8" display="https://www.mk.ru/social/2021/10/05/sobyanin-nazval-slozhnoy-dinamiku-zabolevaemosti-v-moskve.html"/>
    <hyperlink ref="E10" r:id="rId9" display="https://www.m24.ru/news/medicina/13092021/182447"/>
    <hyperlink ref="E11" r:id="rId10" display="https://www.sobyanin.ru/vozvraschenie-k-normalnoi-zhizni-resheniya-13-08-21"/>
    <hyperlink ref="E12" r:id="rId11" display="https://www.sobyanin.ru/vozvraschenie-k-normalnoi-zhizni-resheniya-13-08-21"/>
    <hyperlink ref="E13" r:id="rId12" display="https://www.sobyanin.ru/vozvraschenie-k-normalnoi-zhizni-resheniya-13-08-21"/>
    <hyperlink ref="E14" r:id="rId13" display="https://www.sobyanin.ru/vozvraschenie-k-normalnoi-zhizni-resheniya-13-08-21"/>
    <hyperlink ref="E15" r:id="rId14" display="https://tass.ru/obschestvo/11942017"/>
    <hyperlink ref="E16" r:id="rId15" display="https://echo.msk.ru/blog/echomsk/2872006-echo/"/>
    <hyperlink ref="E17" r:id="rId16" display="https://tass.ru/obschestvo/11856115"/>
    <hyperlink ref="E18" r:id="rId17" display="https://www.mos.ru/mayor/themes/18299/7479050/"/>
    <hyperlink ref="E19" r:id="rId18" display="https://www.mos.ru/mayor/themes/18299/7472050/"/>
    <hyperlink ref="E20" r:id="rId19" display="https://www.sobyanin.ru/vaktsinatsiya-ot-covid-19-rassylka-qr-kodov-i-granty-dlya-biznesa"/>
    <hyperlink ref="E21" r:id="rId20" display="https://ria.ru/20210702/vaktsinatsiya-1739544587.html"/>
    <hyperlink ref="E22" r:id="rId21" display="https://www.mos.ru/mayor/themes/18299/7454050/"/>
    <hyperlink ref="E23" r:id="rId22" display="https://tass.ru/obschestvo/11716587"/>
    <hyperlink ref="E24" r:id="rId23" display="https://lenta.ru/news/2021/06/18/sobanin/"/>
    <hyperlink ref="E25" r:id="rId24" display="https://www.sobyanin.ru/koronavirus-dopolnitelnye-mery-po-uskoreniyu-vaktsinatsii"/>
    <hyperlink ref="E26" r:id="rId25" display="https://www.mskagency.ru/materials/3116461"/>
    <hyperlink ref="E27" r:id="rId26" display="https://ria.ru/20210521/vaktsinatsiya-1733344120.html"/>
    <hyperlink ref="E28" r:id="rId27" display="https://ria.ru/20210514/vaktsnatsiya-1732317556.html"/>
    <hyperlink ref="E29" r:id="rId28" display="https://vk.com/wall-193079545_3065"/>
    <hyperlink ref="E30" r:id="rId29" display="https://xn--80aesfpebagmfblc0a.xn--p1ai/news/20210326-0816.html"/>
    <hyperlink ref="E31" r:id="rId30" display="https://t.me/rian_ru/87889"/>
    <hyperlink ref="E32" r:id="rId31" display="https://www.interfax.ru/moscow/756372"/>
    <hyperlink ref="E33" r:id="rId32" display="https://vk.com/wall-193079545_2923"/>
    <hyperlink ref="E34" r:id="rId33" display="https://www.rbc.ru/society/06/03/2021/604242819a7947245efab255"/>
    <hyperlink ref="E35" r:id="rId34" display="https://www.ridus.ru/news/348984"/>
    <hyperlink ref="E36" r:id="rId35" display="https://tass.ru/moskva/10787435"/>
    <hyperlink ref="E37" r:id="rId36" display="https://tass.ru/obschestvo/10729019"/>
    <hyperlink ref="E38" r:id="rId37" display="https://ria.ru/20210217/vaktsinatsiya-1597791960.html"/>
    <hyperlink ref="E39" r:id="rId38" display="https://www.rbc.ru/society/11/02/2021/6024da6a9a7947a7ac6452b1"/>
    <hyperlink ref="E40" r:id="rId39" display="https://tass.ru/obschestvo/10626743"/>
    <hyperlink ref="E41" r:id="rId40" display="https://tass.ru/moskva/10567133"/>
    <hyperlink ref="E42" r:id="rId41" display="https://www.kommersant.ru/doc/4654531"/>
    <hyperlink ref="E43" r:id="rId42" display="https://www.kommersant.ru/doc/4653408"/>
    <hyperlink ref="E44" r:id="rId43" display="https://tass.ru/obschestvo/10483467"/>
    <hyperlink ref="E45" r:id="rId44" display="https://rg.ru/2021/01/14/reg-cfo/sobianin-v-moskve-ot-covid-19-privito-okolo-140-tysiach-chelovek.html"/>
    <hyperlink ref="E46" r:id="rId45" display="https://www.rbc.ru/society/01/01/2021/5fef5fcc9a794752207ec58e"/>
  </hyperlink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0" t="s">
        <v>39</v>
      </c>
      <c r="B1" s="3" t="s">
        <v>88</v>
      </c>
    </row>
    <row r="2" customFormat="false" ht="14.25" hidden="false" customHeight="false" outlineLevel="0" collapsed="false">
      <c r="A2" s="0" t="s">
        <v>3</v>
      </c>
      <c r="B2" s="9" t="s">
        <v>89</v>
      </c>
      <c r="C2" s="9" t="s">
        <v>89</v>
      </c>
      <c r="D2" s="9" t="s">
        <v>90</v>
      </c>
      <c r="E2" s="9" t="s">
        <v>90</v>
      </c>
      <c r="F2" s="0" t="s">
        <v>91</v>
      </c>
      <c r="G2" s="0" t="s">
        <v>92</v>
      </c>
      <c r="H2" s="0" t="s">
        <v>93</v>
      </c>
      <c r="I2" s="0" t="s">
        <v>94</v>
      </c>
    </row>
    <row r="3" customFormat="false" ht="14.25" hidden="false" customHeight="false" outlineLevel="0" collapsed="false">
      <c r="A3" s="0" t="s">
        <v>5</v>
      </c>
      <c r="B3" s="0" t="s">
        <v>95</v>
      </c>
      <c r="C3" s="0" t="s">
        <v>96</v>
      </c>
      <c r="D3" s="0" t="s">
        <v>95</v>
      </c>
      <c r="E3" s="0" t="s">
        <v>96</v>
      </c>
    </row>
    <row r="4" customFormat="false" ht="14.25" hidden="false" customHeight="false" outlineLevel="0" collapsed="false">
      <c r="A4" s="0" t="s">
        <v>97</v>
      </c>
      <c r="B4" s="0" t="n">
        <v>126</v>
      </c>
      <c r="C4" s="0" t="n">
        <v>28322</v>
      </c>
      <c r="D4" s="0" t="n">
        <v>82196</v>
      </c>
      <c r="E4" s="0" t="n">
        <v>5569885</v>
      </c>
      <c r="F4" s="0" t="s">
        <v>98</v>
      </c>
      <c r="G4" s="0" t="s">
        <v>99</v>
      </c>
      <c r="H4" s="0" t="s">
        <v>100</v>
      </c>
      <c r="I4" s="0" t="s">
        <v>101</v>
      </c>
    </row>
    <row r="5" customFormat="false" ht="14.25" hidden="false" customHeight="false" outlineLevel="0" collapsed="false">
      <c r="A5" s="0" t="s">
        <v>102</v>
      </c>
      <c r="B5" s="0" t="n">
        <v>10</v>
      </c>
      <c r="C5" s="0" t="n">
        <v>3926</v>
      </c>
      <c r="D5" s="0" t="n">
        <v>15484</v>
      </c>
      <c r="E5" s="0" t="n">
        <v>692374</v>
      </c>
      <c r="F5" s="0" t="s">
        <v>98</v>
      </c>
      <c r="G5" s="0" t="s">
        <v>103</v>
      </c>
      <c r="H5" s="0" t="s">
        <v>104</v>
      </c>
      <c r="I5" s="0" t="s">
        <v>105</v>
      </c>
    </row>
    <row r="6" customFormat="false" ht="14.25" hidden="false" customHeight="false" outlineLevel="0" collapsed="false">
      <c r="A6" s="0" t="s">
        <v>106</v>
      </c>
      <c r="B6" s="0" t="n">
        <v>27</v>
      </c>
      <c r="C6" s="0" t="n">
        <v>6152</v>
      </c>
      <c r="D6" s="0" t="n">
        <v>19732</v>
      </c>
      <c r="E6" s="0" t="n">
        <v>1193746</v>
      </c>
      <c r="F6" s="0" t="s">
        <v>98</v>
      </c>
      <c r="G6" s="0" t="s">
        <v>107</v>
      </c>
      <c r="H6" s="0" t="s">
        <v>108</v>
      </c>
      <c r="I6" s="0" t="s">
        <v>109</v>
      </c>
    </row>
    <row r="7" customFormat="false" ht="14.25" hidden="false" customHeight="false" outlineLevel="0" collapsed="false">
      <c r="A7" s="0" t="s">
        <v>110</v>
      </c>
      <c r="B7" s="0" t="n">
        <v>26</v>
      </c>
      <c r="C7" s="0" t="n">
        <v>5957</v>
      </c>
      <c r="D7" s="0" t="n">
        <v>14194</v>
      </c>
      <c r="E7" s="0" t="n">
        <v>1061843</v>
      </c>
      <c r="F7" s="0" t="s">
        <v>98</v>
      </c>
      <c r="G7" s="0" t="s">
        <v>111</v>
      </c>
      <c r="H7" s="0" t="s">
        <v>112</v>
      </c>
      <c r="I7" s="0" t="s">
        <v>113</v>
      </c>
    </row>
    <row r="8" customFormat="false" ht="14.25" hidden="false" customHeight="false" outlineLevel="0" collapsed="false">
      <c r="A8" s="0" t="s">
        <v>114</v>
      </c>
      <c r="B8" s="0" t="n">
        <v>18</v>
      </c>
      <c r="C8" s="0" t="n">
        <v>4620</v>
      </c>
      <c r="D8" s="0" t="n">
        <v>12132</v>
      </c>
      <c r="E8" s="0" t="n">
        <v>932002</v>
      </c>
      <c r="F8" s="0" t="s">
        <v>98</v>
      </c>
      <c r="G8" s="0" t="s">
        <v>115</v>
      </c>
      <c r="H8" s="0" t="s">
        <v>116</v>
      </c>
      <c r="I8" s="0" t="s">
        <v>117</v>
      </c>
    </row>
    <row r="9" customFormat="false" ht="14.25" hidden="false" customHeight="false" outlineLevel="0" collapsed="false">
      <c r="A9" s="0" t="s">
        <v>118</v>
      </c>
      <c r="B9" s="0" t="n">
        <v>22</v>
      </c>
      <c r="C9" s="0" t="n">
        <v>3599</v>
      </c>
      <c r="D9" s="0" t="n">
        <v>10514</v>
      </c>
      <c r="E9" s="0" t="n">
        <v>858207</v>
      </c>
      <c r="F9" s="0" t="s">
        <v>119</v>
      </c>
      <c r="G9" s="0" t="s">
        <v>120</v>
      </c>
      <c r="H9" s="0" t="s">
        <v>121</v>
      </c>
      <c r="I9" s="0" t="s">
        <v>122</v>
      </c>
    </row>
    <row r="10" customFormat="false" ht="14.25" hidden="false" customHeight="false" outlineLevel="0" collapsed="false">
      <c r="A10" s="0" t="s">
        <v>123</v>
      </c>
      <c r="B10" s="0" t="n">
        <v>23</v>
      </c>
      <c r="C10" s="0" t="n">
        <v>4068</v>
      </c>
      <c r="D10" s="0" t="n">
        <v>10140</v>
      </c>
      <c r="E10" s="0" t="n">
        <v>831713</v>
      </c>
      <c r="F10" s="0" t="s">
        <v>98</v>
      </c>
      <c r="G10" s="0" t="s">
        <v>124</v>
      </c>
      <c r="H10" s="0" t="s">
        <v>125</v>
      </c>
      <c r="I10" s="0" t="s">
        <v>126</v>
      </c>
    </row>
    <row r="11" customFormat="false" ht="14.25" hidden="false" customHeight="false" outlineLevel="0" collapsed="false">
      <c r="A11" s="0" t="s">
        <v>127</v>
      </c>
      <c r="B11" s="0" t="n">
        <v>81</v>
      </c>
      <c r="C11" s="0" t="n">
        <v>20655</v>
      </c>
      <c r="D11" s="0" t="n">
        <v>61542</v>
      </c>
      <c r="E11" s="0" t="n">
        <v>3879966</v>
      </c>
      <c r="F11" s="0" t="s">
        <v>98</v>
      </c>
      <c r="G11" s="0" t="s">
        <v>128</v>
      </c>
      <c r="H11" s="0" t="s">
        <v>129</v>
      </c>
      <c r="I11" s="0" t="s">
        <v>130</v>
      </c>
    </row>
    <row r="12" customFormat="false" ht="14.25" hidden="false" customHeight="false" outlineLevel="0" collapsed="false">
      <c r="A12" s="0" t="s">
        <v>131</v>
      </c>
      <c r="B12" s="0" t="n">
        <v>45</v>
      </c>
      <c r="C12" s="0" t="n">
        <v>7667</v>
      </c>
      <c r="D12" s="0" t="n">
        <v>20654</v>
      </c>
      <c r="E12" s="0" t="n">
        <v>1689920</v>
      </c>
      <c r="F12" s="0" t="s">
        <v>98</v>
      </c>
      <c r="G12" s="0" t="s">
        <v>132</v>
      </c>
      <c r="H12" s="0" t="s">
        <v>133</v>
      </c>
      <c r="I12" s="0" t="s">
        <v>134</v>
      </c>
    </row>
    <row r="13" customFormat="false" ht="14.25" hidden="false" customHeight="false" outlineLevel="0" collapsed="false">
      <c r="A13" s="0" t="s">
        <v>135</v>
      </c>
    </row>
    <row r="14" customFormat="false" ht="14.25" hidden="false" customHeight="false" outlineLevel="0" collapsed="false">
      <c r="A14" s="0" t="s">
        <v>2</v>
      </c>
      <c r="B14" s="0" t="s">
        <v>136</v>
      </c>
    </row>
    <row r="15" customFormat="false" ht="14.25" hidden="false" customHeight="false" outlineLevel="0" collapsed="false">
      <c r="A15" s="0" t="s">
        <v>10</v>
      </c>
      <c r="B15" s="0" t="n">
        <f aca="false">SUM(E5:E7)</f>
        <v>2947963</v>
      </c>
    </row>
    <row r="16" customFormat="false" ht="14.25" hidden="false" customHeight="false" outlineLevel="0" collapsed="false">
      <c r="A16" s="0" t="s">
        <v>28</v>
      </c>
      <c r="B16" s="0" t="n">
        <f aca="false">SUM(E8:E9)</f>
        <v>1790209</v>
      </c>
    </row>
    <row r="17" customFormat="false" ht="14.25" hidden="false" customHeight="false" outlineLevel="0" collapsed="false">
      <c r="A17" s="0" t="s">
        <v>29</v>
      </c>
      <c r="B17" s="0" t="n">
        <f aca="false">SUM(E10)</f>
        <v>831713</v>
      </c>
    </row>
    <row r="18" customFormat="false" ht="14.25" hidden="false" customHeight="false" outlineLevel="0" collapsed="false">
      <c r="A18" s="0" t="s">
        <v>38</v>
      </c>
      <c r="B18" s="0" t="n">
        <f aca="false">SUM(B16:B17)</f>
        <v>2621922</v>
      </c>
    </row>
  </sheetData>
  <hyperlinks>
    <hyperlink ref="B1" r:id="rId1" display="https://doi.org/10.1101/2021.10.08.21264715"/>
  </hyperlink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1.87"/>
    <col collapsed="false" customWidth="true" hidden="false" outlineLevel="0" max="1025" min="4" style="0" width="8.53"/>
  </cols>
  <sheetData>
    <row r="1" customFormat="false" ht="14.25" hidden="false" customHeight="false" outlineLevel="0" collapsed="false">
      <c r="A1" s="0" t="s">
        <v>137</v>
      </c>
    </row>
    <row r="2" customFormat="false" ht="14.25" hidden="false" customHeight="false" outlineLevel="0" collapsed="false">
      <c r="A2" s="0" t="s">
        <v>138</v>
      </c>
      <c r="B2" s="10" t="s">
        <v>139</v>
      </c>
    </row>
    <row r="3" customFormat="false" ht="14.25" hidden="false" customHeight="false" outlineLevel="0" collapsed="false">
      <c r="A3" s="0" t="s">
        <v>140</v>
      </c>
      <c r="B3" s="10" t="s">
        <v>141</v>
      </c>
    </row>
    <row r="5" customFormat="false" ht="14.25" hidden="false" customHeight="false" outlineLevel="0" collapsed="false">
      <c r="A5" s="0" t="s">
        <v>8</v>
      </c>
    </row>
    <row r="6" customFormat="false" ht="14.25" hidden="false" customHeight="false" outlineLevel="0" collapsed="false">
      <c r="D6" s="0" t="s">
        <v>142</v>
      </c>
      <c r="E6" s="0" t="s">
        <v>143</v>
      </c>
    </row>
    <row r="7" customFormat="false" ht="14.25" hidden="false" customHeight="false" outlineLevel="0" collapsed="false">
      <c r="B7" s="0" t="s">
        <v>10</v>
      </c>
      <c r="C7" s="1" t="s">
        <v>14</v>
      </c>
      <c r="D7" s="0" t="n">
        <v>1015</v>
      </c>
      <c r="E7" s="0" t="n">
        <v>645</v>
      </c>
    </row>
    <row r="8" customFormat="false" ht="14.25" hidden="false" customHeight="false" outlineLevel="0" collapsed="false">
      <c r="B8" s="0" t="s">
        <v>10</v>
      </c>
      <c r="C8" s="0" t="s">
        <v>16</v>
      </c>
      <c r="D8" s="0" t="n">
        <v>974</v>
      </c>
      <c r="E8" s="0" t="n">
        <v>569</v>
      </c>
    </row>
    <row r="9" customFormat="false" ht="14.25" hidden="false" customHeight="false" outlineLevel="0" collapsed="false">
      <c r="B9" s="0" t="s">
        <v>10</v>
      </c>
      <c r="C9" s="0" t="s">
        <v>18</v>
      </c>
      <c r="D9" s="0" t="n">
        <v>15</v>
      </c>
      <c r="E9" s="0" t="n">
        <v>51</v>
      </c>
    </row>
    <row r="10" customFormat="false" ht="14.25" hidden="false" customHeight="false" outlineLevel="0" collapsed="false">
      <c r="B10" s="0" t="s">
        <v>10</v>
      </c>
      <c r="C10" s="0" t="s">
        <v>20</v>
      </c>
      <c r="D10" s="0" t="n">
        <v>26</v>
      </c>
      <c r="E10" s="0" t="n">
        <v>21</v>
      </c>
    </row>
    <row r="11" customFormat="false" ht="14.25" hidden="false" customHeight="false" outlineLevel="0" collapsed="false">
      <c r="B11" s="0" t="s">
        <v>10</v>
      </c>
      <c r="C11" s="1" t="s">
        <v>22</v>
      </c>
      <c r="D11" s="0" t="n">
        <v>11058</v>
      </c>
      <c r="E11" s="0" t="n">
        <v>6874</v>
      </c>
    </row>
    <row r="12" customFormat="false" ht="14.25" hidden="false" customHeight="false" outlineLevel="0" collapsed="false">
      <c r="B12" s="0" t="s">
        <v>10</v>
      </c>
      <c r="C12" s="0" t="s">
        <v>16</v>
      </c>
      <c r="D12" s="0" t="n">
        <v>10463</v>
      </c>
      <c r="E12" s="0" t="n">
        <v>5792</v>
      </c>
    </row>
    <row r="13" customFormat="false" ht="14.25" hidden="false" customHeight="false" outlineLevel="0" collapsed="false">
      <c r="B13" s="0" t="s">
        <v>10</v>
      </c>
      <c r="C13" s="0" t="s">
        <v>18</v>
      </c>
      <c r="D13" s="0" t="n">
        <v>227</v>
      </c>
      <c r="E13" s="0" t="n">
        <v>627</v>
      </c>
    </row>
    <row r="14" customFormat="false" ht="14.25" hidden="false" customHeight="false" outlineLevel="0" collapsed="false">
      <c r="B14" s="0" t="s">
        <v>10</v>
      </c>
      <c r="C14" s="0" t="s">
        <v>20</v>
      </c>
      <c r="D14" s="0" t="n">
        <v>368</v>
      </c>
      <c r="E14" s="0" t="n">
        <v>455</v>
      </c>
    </row>
    <row r="15" customFormat="false" ht="14.25" hidden="false" customHeight="false" outlineLevel="0" collapsed="false">
      <c r="B15" s="0" t="s">
        <v>10</v>
      </c>
      <c r="C15" s="1" t="s">
        <v>24</v>
      </c>
      <c r="D15" s="0" t="n">
        <v>96273</v>
      </c>
      <c r="E15" s="0" t="n">
        <v>63432</v>
      </c>
    </row>
    <row r="16" customFormat="false" ht="14.25" hidden="false" customHeight="false" outlineLevel="0" collapsed="false">
      <c r="B16" s="0" t="s">
        <v>10</v>
      </c>
      <c r="C16" s="0" t="s">
        <v>16</v>
      </c>
      <c r="D16" s="0" t="n">
        <v>88075</v>
      </c>
      <c r="E16" s="0" t="n">
        <v>50304</v>
      </c>
    </row>
    <row r="17" customFormat="false" ht="14.25" hidden="false" customHeight="false" outlineLevel="0" collapsed="false">
      <c r="B17" s="0" t="s">
        <v>10</v>
      </c>
      <c r="C17" s="0" t="s">
        <v>18</v>
      </c>
      <c r="D17" s="0" t="n">
        <v>2495</v>
      </c>
      <c r="E17" s="0" t="n">
        <v>6979</v>
      </c>
    </row>
    <row r="18" customFormat="false" ht="14.25" hidden="false" customHeight="false" outlineLevel="0" collapsed="false">
      <c r="B18" s="0" t="s">
        <v>10</v>
      </c>
      <c r="C18" s="0" t="s">
        <v>20</v>
      </c>
      <c r="D18" s="0" t="n">
        <v>5703</v>
      </c>
      <c r="E18" s="0" t="n">
        <v>6149</v>
      </c>
    </row>
    <row r="19" customFormat="false" ht="14.25" hidden="false" customHeight="false" outlineLevel="0" collapsed="false">
      <c r="B19" s="0" t="s">
        <v>10</v>
      </c>
      <c r="C19" s="1" t="s">
        <v>26</v>
      </c>
      <c r="D19" s="0" t="n">
        <v>16099</v>
      </c>
      <c r="E19" s="0" t="n">
        <v>11761</v>
      </c>
    </row>
    <row r="20" customFormat="false" ht="14.25" hidden="false" customHeight="false" outlineLevel="0" collapsed="false">
      <c r="B20" s="0" t="s">
        <v>10</v>
      </c>
      <c r="C20" s="0" t="s">
        <v>16</v>
      </c>
      <c r="D20" s="0" t="n">
        <v>14623</v>
      </c>
      <c r="E20" s="0" t="n">
        <v>9756</v>
      </c>
    </row>
    <row r="21" customFormat="false" ht="14.25" hidden="false" customHeight="false" outlineLevel="0" collapsed="false">
      <c r="B21" s="0" t="s">
        <v>10</v>
      </c>
      <c r="C21" s="0" t="s">
        <v>18</v>
      </c>
      <c r="D21" s="0" t="n">
        <v>449</v>
      </c>
      <c r="E21" s="0" t="n">
        <v>986</v>
      </c>
    </row>
    <row r="22" customFormat="false" ht="14.25" hidden="false" customHeight="false" outlineLevel="0" collapsed="false">
      <c r="B22" s="0" t="s">
        <v>10</v>
      </c>
      <c r="C22" s="0" t="s">
        <v>20</v>
      </c>
      <c r="D22" s="0" t="n">
        <v>1027</v>
      </c>
      <c r="E22" s="0" t="n">
        <v>1019</v>
      </c>
    </row>
    <row r="23" customFormat="false" ht="14.25" hidden="false" customHeight="false" outlineLevel="0" collapsed="false">
      <c r="B23" s="0" t="s">
        <v>10</v>
      </c>
      <c r="C23" s="1" t="s">
        <v>27</v>
      </c>
      <c r="D23" s="0" t="n">
        <v>124445</v>
      </c>
      <c r="E23" s="0" t="n">
        <v>82712</v>
      </c>
    </row>
    <row r="24" customFormat="false" ht="14.25" hidden="false" customHeight="false" outlineLevel="0" collapsed="false">
      <c r="B24" s="0" t="s">
        <v>10</v>
      </c>
      <c r="C24" s="0" t="s">
        <v>16</v>
      </c>
      <c r="D24" s="0" t="n">
        <v>114135</v>
      </c>
      <c r="E24" s="0" t="n">
        <v>66421</v>
      </c>
    </row>
    <row r="25" customFormat="false" ht="14.25" hidden="false" customHeight="false" outlineLevel="0" collapsed="false">
      <c r="B25" s="0" t="s">
        <v>10</v>
      </c>
      <c r="C25" s="0" t="s">
        <v>18</v>
      </c>
      <c r="D25" s="0" t="n">
        <v>3186</v>
      </c>
      <c r="E25" s="0" t="n">
        <v>8643</v>
      </c>
    </row>
    <row r="26" customFormat="false" ht="14.25" hidden="false" customHeight="false" outlineLevel="0" collapsed="false">
      <c r="B26" s="0" t="s">
        <v>10</v>
      </c>
      <c r="C26" s="0" t="s">
        <v>20</v>
      </c>
      <c r="D26" s="0" t="n">
        <v>7124</v>
      </c>
      <c r="E26" s="0" t="n">
        <v>7644</v>
      </c>
    </row>
    <row r="27" customFormat="false" ht="14.25" hidden="false" customHeight="false" outlineLevel="0" collapsed="false">
      <c r="B27" s="0" t="s">
        <v>28</v>
      </c>
      <c r="C27" s="1" t="s">
        <v>14</v>
      </c>
      <c r="D27" s="0" t="n">
        <v>2593</v>
      </c>
      <c r="E27" s="0" t="n">
        <v>1686</v>
      </c>
    </row>
    <row r="28" customFormat="false" ht="14.25" hidden="false" customHeight="false" outlineLevel="0" collapsed="false">
      <c r="B28" s="0" t="s">
        <v>28</v>
      </c>
      <c r="C28" s="0" t="s">
        <v>16</v>
      </c>
      <c r="D28" s="0" t="n">
        <v>2429</v>
      </c>
      <c r="E28" s="0" t="n">
        <v>1478</v>
      </c>
    </row>
    <row r="29" customFormat="false" ht="14.25" hidden="false" customHeight="false" outlineLevel="0" collapsed="false">
      <c r="B29" s="0" t="s">
        <v>28</v>
      </c>
      <c r="C29" s="0" t="s">
        <v>18</v>
      </c>
      <c r="D29" s="0" t="n">
        <v>61</v>
      </c>
      <c r="E29" s="0" t="n">
        <v>89</v>
      </c>
    </row>
    <row r="30" customFormat="false" ht="14.25" hidden="false" customHeight="false" outlineLevel="0" collapsed="false">
      <c r="B30" s="0" t="s">
        <v>28</v>
      </c>
      <c r="C30" s="0" t="s">
        <v>20</v>
      </c>
      <c r="D30" s="0" t="n">
        <v>103</v>
      </c>
      <c r="E30" s="0" t="n">
        <v>119</v>
      </c>
    </row>
    <row r="31" customFormat="false" ht="14.25" hidden="false" customHeight="false" outlineLevel="0" collapsed="false">
      <c r="B31" s="0" t="s">
        <v>28</v>
      </c>
      <c r="C31" s="1" t="s">
        <v>22</v>
      </c>
      <c r="D31" s="0" t="n">
        <v>11212</v>
      </c>
      <c r="E31" s="0" t="n">
        <v>6690</v>
      </c>
    </row>
    <row r="32" customFormat="false" ht="14.25" hidden="false" customHeight="false" outlineLevel="0" collapsed="false">
      <c r="B32" s="0" t="s">
        <v>28</v>
      </c>
      <c r="C32" s="0" t="s">
        <v>16</v>
      </c>
      <c r="D32" s="0" t="n">
        <v>10009</v>
      </c>
      <c r="E32" s="0" t="n">
        <v>5245</v>
      </c>
    </row>
    <row r="33" customFormat="false" ht="14.25" hidden="false" customHeight="false" outlineLevel="0" collapsed="false">
      <c r="B33" s="0" t="s">
        <v>28</v>
      </c>
      <c r="C33" s="0" t="s">
        <v>18</v>
      </c>
      <c r="D33" s="0" t="n">
        <v>370</v>
      </c>
      <c r="E33" s="0" t="n">
        <v>621</v>
      </c>
    </row>
    <row r="34" customFormat="false" ht="14.25" hidden="false" customHeight="false" outlineLevel="0" collapsed="false">
      <c r="B34" s="0" t="s">
        <v>28</v>
      </c>
      <c r="C34" s="0" t="s">
        <v>20</v>
      </c>
      <c r="D34" s="0" t="n">
        <v>833</v>
      </c>
      <c r="E34" s="0" t="n">
        <v>824</v>
      </c>
    </row>
    <row r="35" customFormat="false" ht="14.25" hidden="false" customHeight="false" outlineLevel="0" collapsed="false">
      <c r="B35" s="0" t="s">
        <v>28</v>
      </c>
      <c r="C35" s="1" t="s">
        <v>24</v>
      </c>
      <c r="D35" s="0" t="n">
        <v>33504</v>
      </c>
      <c r="E35" s="0" t="n">
        <v>22534</v>
      </c>
    </row>
    <row r="36" customFormat="false" ht="14.25" hidden="false" customHeight="false" outlineLevel="0" collapsed="false">
      <c r="B36" s="0" t="s">
        <v>28</v>
      </c>
      <c r="C36" s="0" t="s">
        <v>16</v>
      </c>
      <c r="D36" s="0" t="n">
        <v>27525</v>
      </c>
      <c r="E36" s="0" t="n">
        <v>15988</v>
      </c>
    </row>
    <row r="37" customFormat="false" ht="14.25" hidden="false" customHeight="false" outlineLevel="0" collapsed="false">
      <c r="B37" s="0" t="s">
        <v>28</v>
      </c>
      <c r="C37" s="0" t="s">
        <v>18</v>
      </c>
      <c r="D37" s="0" t="n">
        <v>1253</v>
      </c>
      <c r="E37" s="0" t="n">
        <v>2201</v>
      </c>
    </row>
    <row r="38" customFormat="false" ht="14.25" hidden="false" customHeight="false" outlineLevel="0" collapsed="false">
      <c r="B38" s="0" t="s">
        <v>28</v>
      </c>
      <c r="C38" s="0" t="s">
        <v>20</v>
      </c>
      <c r="D38" s="0" t="n">
        <v>4726</v>
      </c>
      <c r="E38" s="0" t="n">
        <v>4345</v>
      </c>
    </row>
    <row r="39" customFormat="false" ht="14.25" hidden="false" customHeight="false" outlineLevel="0" collapsed="false">
      <c r="B39" s="0" t="s">
        <v>28</v>
      </c>
      <c r="C39" s="1" t="s">
        <v>26</v>
      </c>
      <c r="D39" s="0" t="n">
        <v>5116</v>
      </c>
      <c r="E39" s="0" t="n">
        <v>4098</v>
      </c>
    </row>
    <row r="40" customFormat="false" ht="14.25" hidden="false" customHeight="false" outlineLevel="0" collapsed="false">
      <c r="B40" s="0" t="s">
        <v>28</v>
      </c>
      <c r="C40" s="0" t="s">
        <v>16</v>
      </c>
      <c r="D40" s="0" t="n">
        <v>4202</v>
      </c>
      <c r="E40" s="0" t="n">
        <v>3097</v>
      </c>
    </row>
    <row r="41" customFormat="false" ht="14.25" hidden="false" customHeight="false" outlineLevel="0" collapsed="false">
      <c r="B41" s="0" t="s">
        <v>28</v>
      </c>
      <c r="C41" s="0" t="s">
        <v>18</v>
      </c>
      <c r="D41" s="0" t="n">
        <v>163</v>
      </c>
      <c r="E41" s="0" t="n">
        <v>306</v>
      </c>
    </row>
    <row r="42" customFormat="false" ht="14.25" hidden="false" customHeight="false" outlineLevel="0" collapsed="false">
      <c r="B42" s="0" t="s">
        <v>28</v>
      </c>
      <c r="C42" s="0" t="s">
        <v>20</v>
      </c>
      <c r="D42" s="0" t="n">
        <v>751</v>
      </c>
      <c r="E42" s="0" t="n">
        <v>695</v>
      </c>
    </row>
    <row r="43" customFormat="false" ht="14.25" hidden="false" customHeight="false" outlineLevel="0" collapsed="false">
      <c r="B43" s="0" t="s">
        <v>28</v>
      </c>
      <c r="C43" s="1" t="s">
        <v>27</v>
      </c>
      <c r="D43" s="0" t="n">
        <v>52425</v>
      </c>
      <c r="E43" s="0" t="n">
        <v>35008</v>
      </c>
    </row>
    <row r="44" customFormat="false" ht="14.25" hidden="false" customHeight="false" outlineLevel="0" collapsed="false">
      <c r="B44" s="0" t="s">
        <v>28</v>
      </c>
      <c r="C44" s="0" t="s">
        <v>16</v>
      </c>
      <c r="D44" s="0" t="n">
        <v>44165</v>
      </c>
      <c r="E44" s="0" t="n">
        <v>25808</v>
      </c>
    </row>
    <row r="45" customFormat="false" ht="14.25" hidden="false" customHeight="false" outlineLevel="0" collapsed="false">
      <c r="B45" s="0" t="s">
        <v>28</v>
      </c>
      <c r="C45" s="0" t="s">
        <v>18</v>
      </c>
      <c r="D45" s="0" t="n">
        <v>1847</v>
      </c>
      <c r="E45" s="0" t="n">
        <v>3217</v>
      </c>
    </row>
    <row r="46" customFormat="false" ht="14.25" hidden="false" customHeight="false" outlineLevel="0" collapsed="false">
      <c r="B46" s="0" t="s">
        <v>28</v>
      </c>
      <c r="C46" s="0" t="s">
        <v>20</v>
      </c>
      <c r="D46" s="0" t="n">
        <v>6413</v>
      </c>
      <c r="E46" s="0" t="n">
        <v>5983</v>
      </c>
    </row>
    <row r="47" customFormat="false" ht="14.25" hidden="false" customHeight="false" outlineLevel="0" collapsed="false">
      <c r="B47" s="0" t="s">
        <v>29</v>
      </c>
      <c r="C47" s="1" t="s">
        <v>14</v>
      </c>
      <c r="D47" s="0" t="n">
        <v>3402</v>
      </c>
      <c r="E47" s="0" t="n">
        <v>2538</v>
      </c>
    </row>
    <row r="48" customFormat="false" ht="14.25" hidden="false" customHeight="false" outlineLevel="0" collapsed="false">
      <c r="B48" s="0" t="s">
        <v>29</v>
      </c>
      <c r="C48" s="0" t="s">
        <v>16</v>
      </c>
      <c r="D48" s="0" t="n">
        <v>3153</v>
      </c>
      <c r="E48" s="0" t="n">
        <v>2297</v>
      </c>
    </row>
    <row r="49" customFormat="false" ht="14.25" hidden="false" customHeight="false" outlineLevel="0" collapsed="false">
      <c r="B49" s="0" t="s">
        <v>29</v>
      </c>
      <c r="C49" s="0" t="s">
        <v>18</v>
      </c>
      <c r="D49" s="0" t="n">
        <v>75</v>
      </c>
      <c r="E49" s="0" t="n">
        <v>60</v>
      </c>
    </row>
    <row r="50" customFormat="false" ht="14.25" hidden="false" customHeight="false" outlineLevel="0" collapsed="false">
      <c r="B50" s="0" t="s">
        <v>29</v>
      </c>
      <c r="C50" s="0" t="s">
        <v>20</v>
      </c>
      <c r="D50" s="0" t="n">
        <v>174</v>
      </c>
      <c r="E50" s="0" t="n">
        <v>181</v>
      </c>
    </row>
    <row r="51" customFormat="false" ht="14.25" hidden="false" customHeight="false" outlineLevel="0" collapsed="false">
      <c r="B51" s="0" t="s">
        <v>29</v>
      </c>
      <c r="C51" s="1" t="s">
        <v>22</v>
      </c>
      <c r="D51" s="0" t="n">
        <v>5948</v>
      </c>
      <c r="E51" s="0" t="n">
        <v>3105</v>
      </c>
    </row>
    <row r="52" customFormat="false" ht="14.25" hidden="false" customHeight="false" outlineLevel="0" collapsed="false">
      <c r="B52" s="0" t="s">
        <v>29</v>
      </c>
      <c r="C52" s="0" t="s">
        <v>16</v>
      </c>
      <c r="D52" s="0" t="n">
        <v>5151</v>
      </c>
      <c r="E52" s="0" t="n">
        <v>2530</v>
      </c>
    </row>
    <row r="53" customFormat="false" ht="14.25" hidden="false" customHeight="false" outlineLevel="0" collapsed="false">
      <c r="B53" s="0" t="s">
        <v>29</v>
      </c>
      <c r="C53" s="0" t="s">
        <v>18</v>
      </c>
      <c r="D53" s="0" t="n">
        <v>191</v>
      </c>
      <c r="E53" s="0" t="n">
        <v>481</v>
      </c>
    </row>
    <row r="54" customFormat="false" ht="14.25" hidden="false" customHeight="false" outlineLevel="0" collapsed="false">
      <c r="B54" s="0" t="s">
        <v>29</v>
      </c>
      <c r="C54" s="0" t="s">
        <v>20</v>
      </c>
      <c r="D54" s="0" t="n">
        <v>606</v>
      </c>
      <c r="E54" s="0" t="n">
        <v>94</v>
      </c>
    </row>
    <row r="55" customFormat="false" ht="14.25" hidden="false" customHeight="false" outlineLevel="0" collapsed="false">
      <c r="B55" s="0" t="s">
        <v>29</v>
      </c>
      <c r="C55" s="1" t="s">
        <v>24</v>
      </c>
      <c r="D55" s="0" t="n">
        <v>8240</v>
      </c>
      <c r="E55" s="0" t="n">
        <v>5497</v>
      </c>
    </row>
    <row r="56" customFormat="false" ht="14.25" hidden="false" customHeight="false" outlineLevel="0" collapsed="false">
      <c r="B56" s="0" t="s">
        <v>29</v>
      </c>
      <c r="C56" s="0" t="s">
        <v>16</v>
      </c>
      <c r="D56" s="0" t="n">
        <v>6221</v>
      </c>
      <c r="E56" s="0" t="n">
        <v>3808</v>
      </c>
    </row>
    <row r="57" customFormat="false" ht="14.25" hidden="false" customHeight="false" outlineLevel="0" collapsed="false">
      <c r="B57" s="0" t="s">
        <v>29</v>
      </c>
      <c r="C57" s="0" t="s">
        <v>18</v>
      </c>
      <c r="D57" s="0" t="n">
        <v>318</v>
      </c>
      <c r="E57" s="0" t="n">
        <v>270</v>
      </c>
    </row>
    <row r="58" customFormat="false" ht="14.25" hidden="false" customHeight="false" outlineLevel="0" collapsed="false">
      <c r="B58" s="0" t="s">
        <v>29</v>
      </c>
      <c r="C58" s="0" t="s">
        <v>20</v>
      </c>
      <c r="D58" s="0" t="n">
        <v>1701</v>
      </c>
      <c r="E58" s="0" t="n">
        <v>1419</v>
      </c>
    </row>
    <row r="59" customFormat="false" ht="14.25" hidden="false" customHeight="false" outlineLevel="0" collapsed="false">
      <c r="B59" s="0" t="s">
        <v>29</v>
      </c>
      <c r="C59" s="1" t="s">
        <v>26</v>
      </c>
      <c r="D59" s="0" t="n">
        <v>1824</v>
      </c>
      <c r="E59" s="0" t="n">
        <v>1579</v>
      </c>
    </row>
    <row r="60" customFormat="false" ht="14.25" hidden="false" customHeight="false" outlineLevel="0" collapsed="false">
      <c r="B60" s="0" t="s">
        <v>29</v>
      </c>
      <c r="C60" s="0" t="s">
        <v>16</v>
      </c>
      <c r="D60" s="0" t="n">
        <v>1398</v>
      </c>
      <c r="E60" s="0" t="n">
        <v>1214</v>
      </c>
    </row>
    <row r="61" customFormat="false" ht="14.25" hidden="false" customHeight="false" outlineLevel="0" collapsed="false">
      <c r="B61" s="0" t="s">
        <v>29</v>
      </c>
      <c r="C61" s="0" t="s">
        <v>18</v>
      </c>
      <c r="D61" s="0" t="n">
        <v>62</v>
      </c>
      <c r="E61" s="0" t="n">
        <v>60</v>
      </c>
    </row>
    <row r="62" customFormat="false" ht="14.25" hidden="false" customHeight="false" outlineLevel="0" collapsed="false">
      <c r="B62" s="0" t="s">
        <v>29</v>
      </c>
      <c r="C62" s="0" t="s">
        <v>20</v>
      </c>
      <c r="D62" s="0" t="n">
        <v>364</v>
      </c>
      <c r="E62" s="0" t="n">
        <v>305</v>
      </c>
    </row>
    <row r="63" customFormat="false" ht="14.25" hidden="false" customHeight="false" outlineLevel="0" collapsed="false">
      <c r="B63" s="0" t="s">
        <v>29</v>
      </c>
      <c r="C63" s="1" t="s">
        <v>27</v>
      </c>
      <c r="D63" s="0" t="n">
        <v>19414</v>
      </c>
      <c r="E63" s="0" t="n">
        <v>12719</v>
      </c>
    </row>
    <row r="64" customFormat="false" ht="14.25" hidden="false" customHeight="false" outlineLevel="0" collapsed="false">
      <c r="B64" s="0" t="s">
        <v>29</v>
      </c>
      <c r="C64" s="0" t="s">
        <v>16</v>
      </c>
      <c r="D64" s="0" t="n">
        <v>15923</v>
      </c>
      <c r="E64" s="0" t="n">
        <v>9849</v>
      </c>
    </row>
    <row r="65" customFormat="false" ht="14.25" hidden="false" customHeight="false" outlineLevel="0" collapsed="false">
      <c r="B65" s="0" t="s">
        <v>29</v>
      </c>
      <c r="C65" s="0" t="s">
        <v>18</v>
      </c>
      <c r="D65" s="0" t="n">
        <v>571</v>
      </c>
      <c r="E65" s="0" t="n">
        <v>871</v>
      </c>
    </row>
    <row r="66" customFormat="false" ht="14.25" hidden="false" customHeight="false" outlineLevel="0" collapsed="false">
      <c r="B66" s="0" t="s">
        <v>29</v>
      </c>
      <c r="C66" s="0" t="s">
        <v>20</v>
      </c>
      <c r="D66" s="0" t="n">
        <v>2671</v>
      </c>
      <c r="E66" s="0" t="n">
        <v>1999</v>
      </c>
    </row>
    <row r="67" customFormat="false" ht="14.25" hidden="false" customHeight="false" outlineLevel="0" collapsed="false">
      <c r="B67" s="0" t="s">
        <v>30</v>
      </c>
      <c r="C67" s="1" t="s">
        <v>14</v>
      </c>
      <c r="D67" s="0" t="n">
        <v>7010</v>
      </c>
      <c r="E67" s="0" t="n">
        <v>4869</v>
      </c>
    </row>
    <row r="68" customFormat="false" ht="14.25" hidden="false" customHeight="false" outlineLevel="0" collapsed="false">
      <c r="B68" s="0" t="s">
        <v>30</v>
      </c>
      <c r="C68" s="0" t="s">
        <v>16</v>
      </c>
      <c r="D68" s="0" t="n">
        <v>6556</v>
      </c>
      <c r="E68" s="0" t="n">
        <v>4344</v>
      </c>
    </row>
    <row r="69" customFormat="false" ht="14.25" hidden="false" customHeight="false" outlineLevel="0" collapsed="false">
      <c r="B69" s="0" t="s">
        <v>30</v>
      </c>
      <c r="C69" s="0" t="s">
        <v>18</v>
      </c>
      <c r="D69" s="0" t="n">
        <v>151</v>
      </c>
      <c r="E69" s="0" t="n">
        <v>200</v>
      </c>
    </row>
    <row r="70" customFormat="false" ht="14.25" hidden="false" customHeight="false" outlineLevel="0" collapsed="false">
      <c r="B70" s="0" t="s">
        <v>30</v>
      </c>
      <c r="C70" s="0" t="s">
        <v>20</v>
      </c>
      <c r="D70" s="0" t="n">
        <v>303</v>
      </c>
      <c r="E70" s="0" t="n">
        <v>321</v>
      </c>
    </row>
    <row r="71" customFormat="false" ht="14.25" hidden="false" customHeight="false" outlineLevel="0" collapsed="false">
      <c r="B71" s="0" t="s">
        <v>30</v>
      </c>
      <c r="C71" s="1" t="s">
        <v>22</v>
      </c>
      <c r="D71" s="0" t="n">
        <v>28218</v>
      </c>
      <c r="E71" s="0" t="n">
        <v>16669</v>
      </c>
    </row>
    <row r="72" customFormat="false" ht="14.25" hidden="false" customHeight="false" outlineLevel="0" collapsed="false">
      <c r="B72" s="0" t="s">
        <v>30</v>
      </c>
      <c r="C72" s="0" t="s">
        <v>16</v>
      </c>
      <c r="D72" s="0" t="n">
        <v>25623</v>
      </c>
      <c r="E72" s="0" t="n">
        <v>13567</v>
      </c>
    </row>
    <row r="73" customFormat="false" ht="14.25" hidden="false" customHeight="false" outlineLevel="0" collapsed="false">
      <c r="B73" s="0" t="s">
        <v>30</v>
      </c>
      <c r="C73" s="0" t="s">
        <v>18</v>
      </c>
      <c r="D73" s="0" t="n">
        <v>788</v>
      </c>
      <c r="E73" s="0" t="n">
        <v>1729</v>
      </c>
    </row>
    <row r="74" customFormat="false" ht="14.25" hidden="false" customHeight="false" outlineLevel="0" collapsed="false">
      <c r="B74" s="0" t="s">
        <v>30</v>
      </c>
      <c r="C74" s="0" t="s">
        <v>20</v>
      </c>
      <c r="D74" s="0" t="n">
        <v>1807</v>
      </c>
      <c r="E74" s="0" t="n">
        <v>1373</v>
      </c>
    </row>
    <row r="75" customFormat="false" ht="14.25" hidden="false" customHeight="false" outlineLevel="0" collapsed="false">
      <c r="B75" s="0" t="s">
        <v>30</v>
      </c>
      <c r="C75" s="1" t="s">
        <v>24</v>
      </c>
      <c r="D75" s="0" t="n">
        <v>138017</v>
      </c>
      <c r="E75" s="0" t="n">
        <v>91463</v>
      </c>
    </row>
    <row r="76" customFormat="false" ht="14.25" hidden="false" customHeight="false" outlineLevel="0" collapsed="false">
      <c r="B76" s="0" t="s">
        <v>30</v>
      </c>
      <c r="C76" s="0" t="s">
        <v>16</v>
      </c>
      <c r="D76" s="0" t="n">
        <v>121821</v>
      </c>
      <c r="E76" s="0" t="n">
        <v>70100</v>
      </c>
    </row>
    <row r="77" customFormat="false" ht="14.25" hidden="false" customHeight="false" outlineLevel="0" collapsed="false">
      <c r="B77" s="0" t="s">
        <v>30</v>
      </c>
      <c r="C77" s="0" t="s">
        <v>18</v>
      </c>
      <c r="D77" s="0" t="n">
        <v>4066</v>
      </c>
      <c r="E77" s="0" t="n">
        <v>9450</v>
      </c>
    </row>
    <row r="78" customFormat="false" ht="14.25" hidden="false" customHeight="false" outlineLevel="0" collapsed="false">
      <c r="B78" s="0" t="s">
        <v>30</v>
      </c>
      <c r="C78" s="0" t="s">
        <v>20</v>
      </c>
      <c r="D78" s="0" t="n">
        <v>12130</v>
      </c>
      <c r="E78" s="0" t="n">
        <v>11913</v>
      </c>
    </row>
    <row r="79" customFormat="false" ht="14.25" hidden="false" customHeight="false" outlineLevel="0" collapsed="false">
      <c r="B79" s="0" t="s">
        <v>30</v>
      </c>
      <c r="C79" s="1" t="s">
        <v>26</v>
      </c>
      <c r="D79" s="0" t="n">
        <v>23039</v>
      </c>
      <c r="E79" s="0" t="n">
        <v>17438</v>
      </c>
    </row>
    <row r="80" customFormat="false" ht="14.25" hidden="false" customHeight="false" outlineLevel="0" collapsed="false">
      <c r="B80" s="0" t="s">
        <v>30</v>
      </c>
      <c r="C80" s="0" t="s">
        <v>16</v>
      </c>
      <c r="D80" s="0" t="n">
        <v>20223</v>
      </c>
      <c r="E80" s="0" t="n">
        <v>14067</v>
      </c>
    </row>
    <row r="81" customFormat="false" ht="14.25" hidden="false" customHeight="false" outlineLevel="0" collapsed="false">
      <c r="B81" s="0" t="s">
        <v>30</v>
      </c>
      <c r="C81" s="0" t="s">
        <v>18</v>
      </c>
      <c r="D81" s="0" t="n">
        <v>674</v>
      </c>
      <c r="E81" s="0" t="n">
        <v>1352</v>
      </c>
    </row>
    <row r="82" customFormat="false" ht="14.25" hidden="false" customHeight="false" outlineLevel="0" collapsed="false">
      <c r="B82" s="0" t="s">
        <v>30</v>
      </c>
      <c r="C82" s="0" t="s">
        <v>20</v>
      </c>
      <c r="D82" s="0" t="n">
        <v>2142</v>
      </c>
      <c r="E82" s="0" t="n">
        <v>2019</v>
      </c>
    </row>
    <row r="83" customFormat="false" ht="14.25" hidden="false" customHeight="false" outlineLevel="0" collapsed="false">
      <c r="B83" s="0" t="s">
        <v>30</v>
      </c>
      <c r="C83" s="1" t="s">
        <v>27</v>
      </c>
      <c r="D83" s="0" t="n">
        <v>196284</v>
      </c>
      <c r="E83" s="0" t="n">
        <v>130439</v>
      </c>
    </row>
    <row r="84" customFormat="false" ht="14.25" hidden="false" customHeight="false" outlineLevel="0" collapsed="false">
      <c r="B84" s="0" t="s">
        <v>30</v>
      </c>
      <c r="C84" s="0" t="s">
        <v>16</v>
      </c>
      <c r="D84" s="0" t="n">
        <v>174223</v>
      </c>
      <c r="E84" s="0" t="n">
        <v>102078</v>
      </c>
    </row>
    <row r="85" customFormat="false" ht="14.25" hidden="false" customHeight="false" outlineLevel="0" collapsed="false">
      <c r="B85" s="0" t="s">
        <v>30</v>
      </c>
      <c r="C85" s="0" t="s">
        <v>18</v>
      </c>
      <c r="D85" s="0" t="n">
        <v>5604</v>
      </c>
      <c r="E85" s="0" t="n">
        <v>12731</v>
      </c>
    </row>
    <row r="86" customFormat="false" ht="14.25" hidden="false" customHeight="false" outlineLevel="0" collapsed="false">
      <c r="B86" s="0" t="s">
        <v>30</v>
      </c>
      <c r="C86" s="0" t="s">
        <v>20</v>
      </c>
      <c r="D86" s="0" t="n">
        <v>16208</v>
      </c>
      <c r="E86" s="0" t="n">
        <v>15626</v>
      </c>
    </row>
    <row r="89" customFormat="false" ht="14.25" hidden="false" customHeight="false" outlineLevel="0" collapsed="false">
      <c r="A89" s="0" t="s">
        <v>32</v>
      </c>
      <c r="B89" s="0" t="s">
        <v>144</v>
      </c>
    </row>
    <row r="90" customFormat="false" ht="14.25" hidden="false" customHeight="false" outlineLevel="0" collapsed="false">
      <c r="C90" s="0" t="s">
        <v>20</v>
      </c>
    </row>
    <row r="91" customFormat="false" ht="14.25" hidden="false" customHeight="false" outlineLevel="0" collapsed="false">
      <c r="C91" s="0" t="s">
        <v>14</v>
      </c>
    </row>
    <row r="92" customFormat="false" ht="14.25" hidden="false" customHeight="false" outlineLevel="0" collapsed="false">
      <c r="B92" s="0" t="s">
        <v>10</v>
      </c>
      <c r="C92" s="1" t="s">
        <v>145</v>
      </c>
      <c r="D92" s="0" t="n">
        <v>21</v>
      </c>
    </row>
    <row r="93" customFormat="false" ht="14.25" hidden="false" customHeight="false" outlineLevel="0" collapsed="false">
      <c r="B93" s="0" t="s">
        <v>10</v>
      </c>
      <c r="C93" s="0" t="s">
        <v>146</v>
      </c>
      <c r="D93" s="0" t="n">
        <v>13</v>
      </c>
    </row>
    <row r="94" customFormat="false" ht="14.25" hidden="false" customHeight="false" outlineLevel="0" collapsed="false">
      <c r="B94" s="0" t="s">
        <v>10</v>
      </c>
      <c r="C94" s="0" t="s">
        <v>147</v>
      </c>
      <c r="D94" s="0" t="n">
        <v>7</v>
      </c>
    </row>
    <row r="95" customFormat="false" ht="14.25" hidden="false" customHeight="false" outlineLevel="0" collapsed="false">
      <c r="B95" s="0" t="s">
        <v>10</v>
      </c>
      <c r="C95" s="0" t="s">
        <v>148</v>
      </c>
      <c r="D95" s="0" t="n">
        <v>1</v>
      </c>
    </row>
    <row r="96" customFormat="false" ht="14.25" hidden="false" customHeight="false" outlineLevel="0" collapsed="false">
      <c r="B96" s="0" t="s">
        <v>28</v>
      </c>
      <c r="C96" s="1" t="s">
        <v>145</v>
      </c>
      <c r="D96" s="0" t="n">
        <v>119</v>
      </c>
    </row>
    <row r="97" customFormat="false" ht="14.25" hidden="false" customHeight="false" outlineLevel="0" collapsed="false">
      <c r="B97" s="0" t="s">
        <v>28</v>
      </c>
      <c r="C97" s="0" t="s">
        <v>146</v>
      </c>
      <c r="D97" s="0" t="n">
        <v>92</v>
      </c>
    </row>
    <row r="98" customFormat="false" ht="14.25" hidden="false" customHeight="false" outlineLevel="0" collapsed="false">
      <c r="B98" s="0" t="s">
        <v>28</v>
      </c>
      <c r="C98" s="0" t="s">
        <v>147</v>
      </c>
      <c r="D98" s="0" t="n">
        <v>24</v>
      </c>
    </row>
    <row r="99" customFormat="false" ht="14.25" hidden="false" customHeight="false" outlineLevel="0" collapsed="false">
      <c r="B99" s="0" t="s">
        <v>28</v>
      </c>
      <c r="C99" s="0" t="s">
        <v>148</v>
      </c>
      <c r="D99" s="0" t="n">
        <v>3</v>
      </c>
    </row>
    <row r="100" customFormat="false" ht="14.25" hidden="false" customHeight="false" outlineLevel="0" collapsed="false">
      <c r="B100" s="0" t="s">
        <v>29</v>
      </c>
      <c r="C100" s="1" t="s">
        <v>145</v>
      </c>
      <c r="D100" s="0" t="n">
        <v>181</v>
      </c>
    </row>
    <row r="101" customFormat="false" ht="14.25" hidden="false" customHeight="false" outlineLevel="0" collapsed="false">
      <c r="B101" s="0" t="s">
        <v>29</v>
      </c>
      <c r="C101" s="0" t="s">
        <v>146</v>
      </c>
      <c r="D101" s="0" t="n">
        <v>151</v>
      </c>
    </row>
    <row r="102" customFormat="false" ht="14.25" hidden="false" customHeight="false" outlineLevel="0" collapsed="false">
      <c r="B102" s="0" t="s">
        <v>29</v>
      </c>
      <c r="C102" s="0" t="s">
        <v>147</v>
      </c>
      <c r="D102" s="0" t="n">
        <v>30</v>
      </c>
    </row>
    <row r="103" customFormat="false" ht="14.25" hidden="false" customHeight="false" outlineLevel="0" collapsed="false">
      <c r="B103" s="0" t="s">
        <v>29</v>
      </c>
      <c r="C103" s="0" t="s">
        <v>148</v>
      </c>
      <c r="D103" s="0" t="n">
        <v>0</v>
      </c>
    </row>
    <row r="104" customFormat="false" ht="14.25" hidden="false" customHeight="false" outlineLevel="0" collapsed="false">
      <c r="B104" s="0" t="s">
        <v>30</v>
      </c>
      <c r="C104" s="1" t="s">
        <v>145</v>
      </c>
      <c r="D104" s="0" t="n">
        <v>321</v>
      </c>
    </row>
    <row r="105" customFormat="false" ht="14.25" hidden="false" customHeight="false" outlineLevel="0" collapsed="false">
      <c r="B105" s="0" t="s">
        <v>30</v>
      </c>
      <c r="C105" s="0" t="s">
        <v>146</v>
      </c>
      <c r="D105" s="0" t="n">
        <v>256</v>
      </c>
    </row>
    <row r="106" customFormat="false" ht="14.25" hidden="false" customHeight="false" outlineLevel="0" collapsed="false">
      <c r="B106" s="0" t="s">
        <v>30</v>
      </c>
      <c r="C106" s="0" t="s">
        <v>147</v>
      </c>
      <c r="D106" s="0" t="n">
        <v>61</v>
      </c>
    </row>
    <row r="107" customFormat="false" ht="14.25" hidden="false" customHeight="false" outlineLevel="0" collapsed="false">
      <c r="B107" s="0" t="s">
        <v>30</v>
      </c>
      <c r="C107" s="0" t="s">
        <v>148</v>
      </c>
      <c r="D107" s="0" t="n">
        <v>4</v>
      </c>
    </row>
    <row r="108" customFormat="false" ht="14.25" hidden="false" customHeight="false" outlineLevel="0" collapsed="false">
      <c r="B108" s="0" t="s">
        <v>10</v>
      </c>
      <c r="C108" s="0" t="s">
        <v>149</v>
      </c>
      <c r="D108" s="0" t="n">
        <v>645</v>
      </c>
    </row>
    <row r="109" customFormat="false" ht="14.25" hidden="false" customHeight="false" outlineLevel="0" collapsed="false">
      <c r="B109" s="0" t="s">
        <v>28</v>
      </c>
      <c r="C109" s="0" t="s">
        <v>149</v>
      </c>
      <c r="D109" s="0" t="n">
        <v>1819</v>
      </c>
    </row>
    <row r="110" customFormat="false" ht="14.25" hidden="false" customHeight="false" outlineLevel="0" collapsed="false">
      <c r="B110" s="0" t="s">
        <v>29</v>
      </c>
      <c r="C110" s="0" t="s">
        <v>149</v>
      </c>
      <c r="D110" s="0" t="n">
        <v>2418</v>
      </c>
    </row>
    <row r="113" customFormat="false" ht="14.25" hidden="false" customHeight="false" outlineLevel="0" collapsed="false">
      <c r="A113" s="0" t="s">
        <v>36</v>
      </c>
      <c r="B113" s="0" t="s">
        <v>150</v>
      </c>
    </row>
    <row r="114" customFormat="false" ht="14.25" hidden="false" customHeight="false" outlineLevel="0" collapsed="false">
      <c r="B114" s="0" t="s">
        <v>151</v>
      </c>
    </row>
    <row r="115" customFormat="false" ht="14.25" hidden="false" customHeight="false" outlineLevel="0" collapsed="false">
      <c r="D115" s="0" t="s">
        <v>152</v>
      </c>
    </row>
    <row r="116" customFormat="false" ht="14.25" hidden="false" customHeight="false" outlineLevel="0" collapsed="false">
      <c r="B116" s="0" t="s">
        <v>10</v>
      </c>
      <c r="C116" s="0" t="s">
        <v>15</v>
      </c>
      <c r="D116" s="0" t="n">
        <v>158</v>
      </c>
    </row>
    <row r="117" customFormat="false" ht="14.25" hidden="false" customHeight="false" outlineLevel="0" collapsed="false">
      <c r="B117" s="0" t="s">
        <v>10</v>
      </c>
      <c r="C117" s="0" t="s">
        <v>19</v>
      </c>
      <c r="D117" s="0" t="n">
        <v>1</v>
      </c>
    </row>
    <row r="118" customFormat="false" ht="14.25" hidden="false" customHeight="false" outlineLevel="0" collapsed="false">
      <c r="B118" s="0" t="s">
        <v>153</v>
      </c>
      <c r="C118" s="0" t="s">
        <v>15</v>
      </c>
      <c r="D118" s="0" t="n">
        <v>1700</v>
      </c>
    </row>
    <row r="119" customFormat="false" ht="14.25" hidden="false" customHeight="false" outlineLevel="0" collapsed="false">
      <c r="B119" s="0" t="s">
        <v>153</v>
      </c>
      <c r="C119" s="0" t="s">
        <v>19</v>
      </c>
      <c r="D119" s="0" t="n">
        <v>70</v>
      </c>
    </row>
  </sheetData>
  <hyperlinks>
    <hyperlink ref="B2" r:id="rId1" display="https://t.me/epivakoronews/2121"/>
    <hyperlink ref="B3" r:id="rId2" display="https://www.facebook.com/groups/321956399071505/posts/530273341573142/"/>
  </hyperlink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2.93"/>
    <col collapsed="false" customWidth="true" hidden="false" outlineLevel="0" max="4" min="4" style="0" width="17.72"/>
    <col collapsed="false" customWidth="true" hidden="false" outlineLevel="0" max="1025" min="5" style="0" width="8.53"/>
  </cols>
  <sheetData>
    <row r="1" customFormat="false" ht="14.25" hidden="false" customHeight="false" outlineLevel="0" collapsed="false">
      <c r="C1" s="0" t="s">
        <v>154</v>
      </c>
      <c r="D1" s="0" t="s">
        <v>155</v>
      </c>
    </row>
    <row r="2" customFormat="false" ht="14.25" hidden="false" customHeight="false" outlineLevel="0" collapsed="false">
      <c r="A2" s="0" t="s">
        <v>1</v>
      </c>
      <c r="B2" s="0" t="s">
        <v>2</v>
      </c>
      <c r="C2" s="0" t="s">
        <v>156</v>
      </c>
      <c r="D2" s="0" t="s">
        <v>157</v>
      </c>
    </row>
    <row r="3" customFormat="false" ht="14.25" hidden="false" customHeight="false" outlineLevel="0" collapsed="false">
      <c r="A3" s="0" t="s">
        <v>31</v>
      </c>
      <c r="B3" s="0" t="s">
        <v>10</v>
      </c>
      <c r="C3" s="0" t="n">
        <f aca="false">SUM(seroprevalence!D5:D7)</f>
        <v>49410</v>
      </c>
      <c r="D3" s="0" t="n">
        <f aca="false">569+5792+50304</f>
        <v>56665</v>
      </c>
    </row>
    <row r="4" customFormat="false" ht="14.25" hidden="false" customHeight="false" outlineLevel="0" collapsed="false">
      <c r="A4" s="0" t="s">
        <v>31</v>
      </c>
      <c r="B4" s="0" t="s">
        <v>28</v>
      </c>
      <c r="C4" s="0" t="n">
        <f aca="false">SUM(seroprevalence!D8:D9)</f>
        <v>22646</v>
      </c>
      <c r="D4" s="0" t="n">
        <f aca="false">1478+5245+15988</f>
        <v>22711</v>
      </c>
    </row>
    <row r="5" customFormat="false" ht="14.25" hidden="false" customHeight="false" outlineLevel="0" collapsed="false">
      <c r="A5" s="0" t="s">
        <v>31</v>
      </c>
      <c r="B5" s="0" t="s">
        <v>29</v>
      </c>
      <c r="C5" s="0" t="n">
        <f aca="false">SUM(seroprevalence!D10)</f>
        <v>10140</v>
      </c>
      <c r="D5" s="0" t="n">
        <f aca="false">2297+2530+3808</f>
        <v>8635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158</v>
      </c>
      <c r="B1" s="0" t="s">
        <v>159</v>
      </c>
    </row>
    <row r="2" customFormat="false" ht="12.8" hidden="false" customHeight="false" outlineLevel="0" collapsed="false">
      <c r="A2" s="0" t="n">
        <v>1</v>
      </c>
      <c r="B2" s="0" t="s">
        <v>160</v>
      </c>
    </row>
    <row r="3" customFormat="false" ht="12.8" hidden="false" customHeight="false" outlineLevel="0" collapsed="false">
      <c r="A3" s="0" t="n">
        <v>2</v>
      </c>
      <c r="B3" s="0" t="s">
        <v>161</v>
      </c>
    </row>
    <row r="4" customFormat="false" ht="12.8" hidden="false" customHeight="false" outlineLevel="0" collapsed="false">
      <c r="A4" s="0" t="n">
        <v>3</v>
      </c>
      <c r="B4" s="0" t="s">
        <v>162</v>
      </c>
    </row>
    <row r="5" customFormat="false" ht="12.8" hidden="false" customHeight="false" outlineLevel="0" collapsed="false">
      <c r="A5" s="0" t="n">
        <v>4</v>
      </c>
      <c r="B5" s="0" t="s">
        <v>163</v>
      </c>
    </row>
    <row r="6" customFormat="false" ht="12.8" hidden="false" customHeight="false" outlineLevel="0" collapsed="false">
      <c r="A6" s="0" t="n">
        <v>5</v>
      </c>
      <c r="B6" s="0" t="s">
        <v>164</v>
      </c>
    </row>
    <row r="7" customFormat="false" ht="12.8" hidden="false" customHeight="false" outlineLevel="0" collapsed="false">
      <c r="A7" s="0" t="n">
        <v>6</v>
      </c>
      <c r="B7" s="0" t="s">
        <v>165</v>
      </c>
    </row>
    <row r="8" customFormat="false" ht="12.8" hidden="false" customHeight="false" outlineLevel="0" collapsed="false">
      <c r="A8" s="0" t="n">
        <v>7</v>
      </c>
      <c r="B8" s="0" t="s">
        <v>166</v>
      </c>
    </row>
    <row r="9" customFormat="false" ht="12.8" hidden="false" customHeight="false" outlineLevel="0" collapsed="false">
      <c r="A9" s="0" t="n">
        <v>8</v>
      </c>
      <c r="B9" s="0" t="s">
        <v>167</v>
      </c>
    </row>
    <row r="10" customFormat="false" ht="12.8" hidden="false" customHeight="false" outlineLevel="0" collapsed="false">
      <c r="A10" s="0" t="n">
        <v>9</v>
      </c>
      <c r="B10" s="0" t="s">
        <v>168</v>
      </c>
    </row>
    <row r="11" customFormat="false" ht="12.8" hidden="false" customHeight="false" outlineLevel="0" collapsed="false">
      <c r="A11" s="0" t="n">
        <v>10</v>
      </c>
      <c r="B11" s="0" t="s">
        <v>169</v>
      </c>
    </row>
    <row r="12" customFormat="false" ht="12.8" hidden="false" customHeight="false" outlineLevel="0" collapsed="false">
      <c r="A12" s="0" t="n">
        <v>11</v>
      </c>
      <c r="B12" s="0" t="s">
        <v>170</v>
      </c>
    </row>
    <row r="13" customFormat="false" ht="12.8" hidden="false" customHeight="false" outlineLevel="0" collapsed="false">
      <c r="A13" s="0" t="n">
        <v>12</v>
      </c>
      <c r="B13" s="0" t="s">
        <v>171</v>
      </c>
    </row>
    <row r="14" customFormat="false" ht="12.8" hidden="false" customHeight="false" outlineLevel="0" collapsed="false">
      <c r="A14" s="0" t="n">
        <v>13</v>
      </c>
      <c r="B14" s="0" t="s">
        <v>172</v>
      </c>
    </row>
    <row r="15" customFormat="false" ht="12.8" hidden="false" customHeight="false" outlineLevel="0" collapsed="false">
      <c r="A15" s="0" t="n">
        <v>14</v>
      </c>
      <c r="B15" s="0" t="s">
        <v>173</v>
      </c>
    </row>
    <row r="16" customFormat="false" ht="12.8" hidden="false" customHeight="false" outlineLevel="0" collapsed="false">
      <c r="A16" s="0" t="n">
        <v>15</v>
      </c>
      <c r="B16" s="0" t="s">
        <v>174</v>
      </c>
    </row>
    <row r="17" customFormat="false" ht="12.8" hidden="false" customHeight="false" outlineLevel="0" collapsed="false">
      <c r="A17" s="0" t="n">
        <v>16</v>
      </c>
      <c r="B17" s="0" t="s">
        <v>175</v>
      </c>
    </row>
    <row r="18" customFormat="false" ht="12.8" hidden="false" customHeight="false" outlineLevel="0" collapsed="false">
      <c r="A18" s="0" t="n">
        <v>17</v>
      </c>
      <c r="B18" s="0" t="s">
        <v>176</v>
      </c>
    </row>
    <row r="19" customFormat="false" ht="12.8" hidden="false" customHeight="false" outlineLevel="0" collapsed="false">
      <c r="A19" s="0" t="n">
        <v>18</v>
      </c>
      <c r="B19" s="0" t="s">
        <v>177</v>
      </c>
    </row>
    <row r="20" customFormat="false" ht="12.8" hidden="false" customHeight="false" outlineLevel="0" collapsed="false">
      <c r="A20" s="0" t="n">
        <v>19</v>
      </c>
      <c r="B20" s="0" t="s">
        <v>178</v>
      </c>
    </row>
    <row r="21" customFormat="false" ht="12.8" hidden="false" customHeight="false" outlineLevel="0" collapsed="false">
      <c r="A21" s="0" t="n">
        <v>20</v>
      </c>
      <c r="B21" s="0" t="s">
        <v>179</v>
      </c>
    </row>
    <row r="22" customFormat="false" ht="12.8" hidden="false" customHeight="false" outlineLevel="0" collapsed="false">
      <c r="A22" s="0" t="n">
        <v>21</v>
      </c>
      <c r="B22" s="0" t="s">
        <v>180</v>
      </c>
    </row>
    <row r="23" customFormat="false" ht="12.8" hidden="false" customHeight="false" outlineLevel="0" collapsed="false">
      <c r="A23" s="0" t="n">
        <v>22</v>
      </c>
      <c r="B23" s="0" t="s">
        <v>181</v>
      </c>
    </row>
    <row r="24" customFormat="false" ht="12.8" hidden="false" customHeight="false" outlineLevel="0" collapsed="false">
      <c r="A24" s="0" t="n">
        <v>23</v>
      </c>
      <c r="B24" s="0" t="s">
        <v>182</v>
      </c>
    </row>
    <row r="25" customFormat="false" ht="12.8" hidden="false" customHeight="false" outlineLevel="0" collapsed="false">
      <c r="A25" s="0" t="n">
        <v>24</v>
      </c>
      <c r="B25" s="0" t="s">
        <v>183</v>
      </c>
    </row>
    <row r="26" customFormat="false" ht="12.8" hidden="false" customHeight="false" outlineLevel="0" collapsed="false">
      <c r="A26" s="0" t="n">
        <v>25</v>
      </c>
      <c r="B26" s="0" t="s">
        <v>184</v>
      </c>
    </row>
    <row r="27" customFormat="false" ht="12.8" hidden="false" customHeight="false" outlineLevel="0" collapsed="false">
      <c r="A27" s="0" t="n">
        <v>26</v>
      </c>
      <c r="B27" s="0" t="s">
        <v>185</v>
      </c>
    </row>
    <row r="28" customFormat="false" ht="12.8" hidden="false" customHeight="false" outlineLevel="0" collapsed="false">
      <c r="A28" s="0" t="n">
        <v>27</v>
      </c>
      <c r="B28" s="0" t="s">
        <v>186</v>
      </c>
    </row>
    <row r="29" customFormat="false" ht="12.8" hidden="false" customHeight="false" outlineLevel="0" collapsed="false">
      <c r="A29" s="0" t="n">
        <v>28</v>
      </c>
      <c r="B29" s="0" t="s">
        <v>187</v>
      </c>
    </row>
    <row r="30" customFormat="false" ht="12.8" hidden="false" customHeight="false" outlineLevel="0" collapsed="false">
      <c r="A30" s="0" t="n">
        <v>29</v>
      </c>
      <c r="B30" s="0" t="s">
        <v>188</v>
      </c>
    </row>
    <row r="31" customFormat="false" ht="12.8" hidden="false" customHeight="false" outlineLevel="0" collapsed="false">
      <c r="A31" s="0" t="n">
        <v>30</v>
      </c>
      <c r="B31" s="0" t="s">
        <v>189</v>
      </c>
    </row>
    <row r="32" customFormat="false" ht="12.8" hidden="false" customHeight="false" outlineLevel="0" collapsed="false">
      <c r="A32" s="0" t="n">
        <v>31</v>
      </c>
      <c r="B32" s="0" t="s">
        <v>190</v>
      </c>
    </row>
    <row r="33" customFormat="false" ht="12.8" hidden="false" customHeight="false" outlineLevel="0" collapsed="false">
      <c r="A33" s="0" t="n">
        <v>32</v>
      </c>
      <c r="B33" s="0" t="s">
        <v>191</v>
      </c>
    </row>
    <row r="34" customFormat="false" ht="12.8" hidden="false" customHeight="false" outlineLevel="0" collapsed="false">
      <c r="A34" s="0" t="n">
        <v>33</v>
      </c>
      <c r="B34" s="0" t="s">
        <v>192</v>
      </c>
    </row>
    <row r="35" customFormat="false" ht="12.8" hidden="false" customHeight="false" outlineLevel="0" collapsed="false">
      <c r="A35" s="0" t="n">
        <v>34</v>
      </c>
      <c r="B35" s="0" t="s">
        <v>193</v>
      </c>
    </row>
    <row r="36" customFormat="false" ht="12.8" hidden="false" customHeight="false" outlineLevel="0" collapsed="false">
      <c r="A36" s="0" t="n">
        <v>35</v>
      </c>
      <c r="B36" s="0" t="s">
        <v>194</v>
      </c>
    </row>
    <row r="37" customFormat="false" ht="12.8" hidden="false" customHeight="false" outlineLevel="0" collapsed="false">
      <c r="A37" s="0" t="n">
        <v>36</v>
      </c>
      <c r="B37" s="0" t="s">
        <v>195</v>
      </c>
    </row>
    <row r="38" customFormat="false" ht="12.8" hidden="false" customHeight="false" outlineLevel="0" collapsed="false">
      <c r="A38" s="0" t="n">
        <v>37</v>
      </c>
      <c r="B38" s="0" t="s">
        <v>196</v>
      </c>
    </row>
    <row r="39" customFormat="false" ht="12.8" hidden="false" customHeight="false" outlineLevel="0" collapsed="false">
      <c r="A39" s="0" t="n">
        <v>38</v>
      </c>
      <c r="B39" s="0" t="s">
        <v>197</v>
      </c>
    </row>
    <row r="40" customFormat="false" ht="12.8" hidden="false" customHeight="false" outlineLevel="0" collapsed="false">
      <c r="A40" s="0" t="n">
        <v>39</v>
      </c>
      <c r="B40" s="0" t="s">
        <v>198</v>
      </c>
    </row>
    <row r="41" customFormat="false" ht="12.8" hidden="false" customHeight="false" outlineLevel="0" collapsed="false">
      <c r="A41" s="0" t="n">
        <v>40</v>
      </c>
      <c r="B41" s="0" t="s">
        <v>199</v>
      </c>
    </row>
    <row r="42" customFormat="false" ht="12.8" hidden="false" customHeight="false" outlineLevel="0" collapsed="false">
      <c r="A42" s="0" t="n">
        <v>41</v>
      </c>
      <c r="B42" s="0" t="s">
        <v>200</v>
      </c>
    </row>
    <row r="43" customFormat="false" ht="12.8" hidden="false" customHeight="false" outlineLevel="0" collapsed="false">
      <c r="A43" s="0" t="n">
        <v>42</v>
      </c>
      <c r="B43" s="0" t="s">
        <v>201</v>
      </c>
    </row>
    <row r="44" customFormat="false" ht="12.8" hidden="false" customHeight="false" outlineLevel="0" collapsed="false">
      <c r="A44" s="0" t="n">
        <v>43</v>
      </c>
      <c r="B44" s="0" t="s">
        <v>202</v>
      </c>
    </row>
    <row r="45" customFormat="false" ht="12.8" hidden="false" customHeight="false" outlineLevel="0" collapsed="false">
      <c r="A45" s="0" t="n">
        <v>44</v>
      </c>
      <c r="B45" s="0" t="s">
        <v>203</v>
      </c>
    </row>
    <row r="46" customFormat="false" ht="12.8" hidden="false" customHeight="false" outlineLevel="0" collapsed="false">
      <c r="A46" s="0" t="n">
        <v>45</v>
      </c>
      <c r="B46" s="0" t="s">
        <v>204</v>
      </c>
    </row>
    <row r="47" customFormat="false" ht="12.8" hidden="false" customHeight="false" outlineLevel="0" collapsed="false">
      <c r="A47" s="0" t="n">
        <v>46</v>
      </c>
      <c r="B47" s="0" t="s">
        <v>205</v>
      </c>
    </row>
    <row r="48" customFormat="false" ht="12.8" hidden="false" customHeight="false" outlineLevel="0" collapsed="false">
      <c r="A48" s="0" t="n">
        <v>47</v>
      </c>
      <c r="B48" s="0" t="s">
        <v>206</v>
      </c>
    </row>
    <row r="49" customFormat="false" ht="12.8" hidden="false" customHeight="false" outlineLevel="0" collapsed="false">
      <c r="A49" s="0" t="n">
        <v>48</v>
      </c>
      <c r="B49" s="0" t="s">
        <v>207</v>
      </c>
    </row>
    <row r="50" customFormat="false" ht="12.8" hidden="false" customHeight="false" outlineLevel="0" collapsed="false">
      <c r="A50" s="0" t="n">
        <v>49</v>
      </c>
      <c r="B50" s="0" t="s">
        <v>208</v>
      </c>
    </row>
    <row r="51" customFormat="false" ht="12.8" hidden="false" customHeight="false" outlineLevel="0" collapsed="false">
      <c r="A51" s="0" t="n">
        <v>50</v>
      </c>
      <c r="B51" s="0" t="s">
        <v>209</v>
      </c>
    </row>
    <row r="52" customFormat="false" ht="12.8" hidden="false" customHeight="false" outlineLevel="0" collapsed="false">
      <c r="A52" s="0" t="n">
        <v>51</v>
      </c>
      <c r="B52" s="0" t="s">
        <v>210</v>
      </c>
    </row>
    <row r="53" customFormat="false" ht="12.8" hidden="false" customHeight="false" outlineLevel="0" collapsed="false">
      <c r="A53" s="0" t="n">
        <v>52</v>
      </c>
      <c r="B53" s="0" t="s">
        <v>211</v>
      </c>
    </row>
    <row r="54" customFormat="false" ht="12.8" hidden="false" customHeight="false" outlineLevel="0" collapsed="false">
      <c r="A54" s="0" t="n">
        <v>53</v>
      </c>
      <c r="B54" s="0" t="s">
        <v>212</v>
      </c>
    </row>
    <row r="55" customFormat="false" ht="12.8" hidden="false" customHeight="false" outlineLevel="0" collapsed="false">
      <c r="A55" s="0" t="n">
        <v>54</v>
      </c>
      <c r="B55" s="0" t="s">
        <v>213</v>
      </c>
    </row>
    <row r="56" customFormat="false" ht="12.8" hidden="false" customHeight="false" outlineLevel="0" collapsed="false">
      <c r="A56" s="0" t="n">
        <v>55</v>
      </c>
      <c r="B56" s="0" t="s">
        <v>214</v>
      </c>
    </row>
    <row r="57" customFormat="false" ht="12.8" hidden="false" customHeight="false" outlineLevel="0" collapsed="false">
      <c r="A57" s="0" t="n">
        <v>56</v>
      </c>
      <c r="B57" s="0" t="s">
        <v>215</v>
      </c>
    </row>
    <row r="58" customFormat="false" ht="12.8" hidden="false" customHeight="false" outlineLevel="0" collapsed="false">
      <c r="A58" s="0" t="n">
        <v>57</v>
      </c>
      <c r="B58" s="0" t="s">
        <v>216</v>
      </c>
    </row>
    <row r="59" customFormat="false" ht="12.8" hidden="false" customHeight="false" outlineLevel="0" collapsed="false">
      <c r="A59" s="0" t="n">
        <v>58</v>
      </c>
      <c r="B59" s="0" t="s">
        <v>217</v>
      </c>
    </row>
    <row r="60" customFormat="false" ht="12.8" hidden="false" customHeight="false" outlineLevel="0" collapsed="false">
      <c r="A60" s="0" t="n">
        <v>59</v>
      </c>
      <c r="B60" s="0" t="s">
        <v>218</v>
      </c>
    </row>
    <row r="61" customFormat="false" ht="12.8" hidden="false" customHeight="false" outlineLevel="0" collapsed="false">
      <c r="A61" s="0" t="n">
        <v>60</v>
      </c>
      <c r="B61" s="0" t="s">
        <v>219</v>
      </c>
    </row>
    <row r="62" customFormat="false" ht="12.8" hidden="false" customHeight="false" outlineLevel="0" collapsed="false">
      <c r="A62" s="0" t="n">
        <v>61</v>
      </c>
      <c r="B62" s="0" t="s">
        <v>220</v>
      </c>
    </row>
    <row r="63" customFormat="false" ht="12.8" hidden="false" customHeight="false" outlineLevel="0" collapsed="false">
      <c r="A63" s="0" t="n">
        <v>62</v>
      </c>
      <c r="B63" s="0" t="s">
        <v>221</v>
      </c>
    </row>
    <row r="64" customFormat="false" ht="12.8" hidden="false" customHeight="false" outlineLevel="0" collapsed="false">
      <c r="A64" s="0" t="n">
        <v>63</v>
      </c>
      <c r="B64" s="0" t="s">
        <v>222</v>
      </c>
    </row>
    <row r="65" customFormat="false" ht="12.8" hidden="false" customHeight="false" outlineLevel="0" collapsed="false">
      <c r="A65" s="0" t="n">
        <v>64</v>
      </c>
      <c r="B65" s="0" t="s">
        <v>223</v>
      </c>
    </row>
    <row r="66" customFormat="false" ht="12.8" hidden="false" customHeight="false" outlineLevel="0" collapsed="false">
      <c r="A66" s="0" t="n">
        <v>65</v>
      </c>
      <c r="B66" s="0" t="s">
        <v>224</v>
      </c>
    </row>
    <row r="67" customFormat="false" ht="12.8" hidden="false" customHeight="false" outlineLevel="0" collapsed="false">
      <c r="A67" s="0" t="n">
        <v>66</v>
      </c>
      <c r="B67" s="0" t="s">
        <v>225</v>
      </c>
    </row>
    <row r="68" customFormat="false" ht="12.8" hidden="false" customHeight="false" outlineLevel="0" collapsed="false">
      <c r="A68" s="0" t="n">
        <v>67</v>
      </c>
      <c r="B68" s="0" t="s">
        <v>226</v>
      </c>
    </row>
    <row r="69" customFormat="false" ht="12.8" hidden="false" customHeight="false" outlineLevel="0" collapsed="false">
      <c r="A69" s="0" t="n">
        <v>68</v>
      </c>
      <c r="B69" s="0" t="s">
        <v>227</v>
      </c>
    </row>
    <row r="70" customFormat="false" ht="12.8" hidden="false" customHeight="false" outlineLevel="0" collapsed="false">
      <c r="A70" s="0" t="n">
        <v>69</v>
      </c>
      <c r="B70" s="0" t="s">
        <v>228</v>
      </c>
    </row>
    <row r="71" customFormat="false" ht="12.8" hidden="false" customHeight="false" outlineLevel="0" collapsed="false">
      <c r="A71" s="0" t="n">
        <v>70</v>
      </c>
      <c r="B71" s="0" t="s">
        <v>229</v>
      </c>
    </row>
    <row r="72" customFormat="false" ht="12.8" hidden="false" customHeight="false" outlineLevel="0" collapsed="false">
      <c r="A72" s="0" t="n">
        <v>71</v>
      </c>
      <c r="B72" s="0" t="s">
        <v>230</v>
      </c>
    </row>
    <row r="73" customFormat="false" ht="12.8" hidden="false" customHeight="false" outlineLevel="0" collapsed="false">
      <c r="A73" s="0" t="n">
        <v>72</v>
      </c>
      <c r="B73" s="0" t="s">
        <v>231</v>
      </c>
    </row>
    <row r="74" customFormat="false" ht="12.8" hidden="false" customHeight="false" outlineLevel="0" collapsed="false">
      <c r="A74" s="0" t="n">
        <v>73</v>
      </c>
      <c r="B74" s="0" t="s">
        <v>232</v>
      </c>
    </row>
    <row r="75" customFormat="false" ht="12.8" hidden="false" customHeight="false" outlineLevel="0" collapsed="false">
      <c r="A75" s="0" t="n">
        <v>74</v>
      </c>
      <c r="B75" s="0" t="s">
        <v>233</v>
      </c>
    </row>
    <row r="76" customFormat="false" ht="12.8" hidden="false" customHeight="false" outlineLevel="0" collapsed="false">
      <c r="A76" s="0" t="n">
        <v>75</v>
      </c>
      <c r="B76" s="0" t="s">
        <v>234</v>
      </c>
    </row>
    <row r="77" customFormat="false" ht="12.8" hidden="false" customHeight="false" outlineLevel="0" collapsed="false">
      <c r="A77" s="0" t="n">
        <v>76</v>
      </c>
      <c r="B77" s="0" t="s">
        <v>235</v>
      </c>
    </row>
    <row r="78" customFormat="false" ht="12.8" hidden="false" customHeight="false" outlineLevel="0" collapsed="false">
      <c r="A78" s="0" t="n">
        <v>77</v>
      </c>
      <c r="B78" s="0" t="s">
        <v>236</v>
      </c>
    </row>
    <row r="79" customFormat="false" ht="12.8" hidden="false" customHeight="false" outlineLevel="0" collapsed="false">
      <c r="A79" s="0" t="n">
        <v>78</v>
      </c>
      <c r="B79" s="0" t="s">
        <v>237</v>
      </c>
    </row>
    <row r="80" customFormat="false" ht="12.8" hidden="false" customHeight="false" outlineLevel="0" collapsed="false">
      <c r="A80" s="0" t="n">
        <v>79</v>
      </c>
      <c r="B80" s="0" t="s">
        <v>238</v>
      </c>
    </row>
    <row r="81" customFormat="false" ht="12.8" hidden="false" customHeight="false" outlineLevel="0" collapsed="false">
      <c r="A81" s="0" t="n">
        <v>80</v>
      </c>
      <c r="B81" s="0" t="s">
        <v>239</v>
      </c>
    </row>
    <row r="82" customFormat="false" ht="12.8" hidden="false" customHeight="false" outlineLevel="0" collapsed="false">
      <c r="A82" s="0" t="n">
        <v>81</v>
      </c>
      <c r="B82" s="0" t="s">
        <v>240</v>
      </c>
    </row>
    <row r="83" customFormat="false" ht="12.8" hidden="false" customHeight="false" outlineLevel="0" collapsed="false">
      <c r="A83" s="0" t="n">
        <v>82</v>
      </c>
      <c r="B83" s="0" t="s">
        <v>241</v>
      </c>
    </row>
    <row r="84" customFormat="false" ht="12.8" hidden="false" customHeight="false" outlineLevel="0" collapsed="false">
      <c r="A84" s="0" t="n">
        <v>83</v>
      </c>
      <c r="B84" s="0" t="s">
        <v>242</v>
      </c>
    </row>
    <row r="85" customFormat="false" ht="12.8" hidden="false" customHeight="false" outlineLevel="0" collapsed="false">
      <c r="A85" s="0" t="n">
        <v>84</v>
      </c>
      <c r="B85" s="0" t="s">
        <v>243</v>
      </c>
      <c r="C85" s="0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2021-12-20T23:09:01Z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