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2b8c1082cd2337b/Documents/job_app/"/>
    </mc:Choice>
  </mc:AlternateContent>
  <xr:revisionPtr revIDLastSave="17" documentId="8_{F94B2A11-270A-46A4-91EF-6C5D230EA057}" xr6:coauthVersionLast="47" xr6:coauthVersionMax="47" xr10:uidLastSave="{F8E21B66-F2DB-4418-B9A2-21CB210B0C4B}"/>
  <bookViews>
    <workbookView xWindow="-110" yWindow="-110" windowWidth="19420" windowHeight="10300" tabRatio="835" activeTab="1" xr2:uid="{00000000-000D-0000-FFFF-FFFF00000000}"/>
  </bookViews>
  <sheets>
    <sheet name="Figure 3c" sheetId="3" r:id="rId1"/>
    <sheet name="Figure 3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7" l="1"/>
  <c r="Q42" i="7" l="1"/>
  <c r="Y42" i="7" s="1"/>
  <c r="P42" i="7"/>
  <c r="X42" i="7" s="1"/>
  <c r="O42" i="7"/>
  <c r="W42" i="7" s="1"/>
  <c r="N42" i="7"/>
  <c r="V42" i="7" s="1"/>
  <c r="M42" i="7"/>
  <c r="U42" i="7" s="1"/>
  <c r="L42" i="7"/>
  <c r="T42" i="7" s="1"/>
  <c r="Q41" i="7"/>
  <c r="Y41" i="7" s="1"/>
  <c r="P41" i="7"/>
  <c r="X41" i="7" s="1"/>
  <c r="O41" i="7"/>
  <c r="W41" i="7" s="1"/>
  <c r="N41" i="7"/>
  <c r="V41" i="7" s="1"/>
  <c r="M41" i="7"/>
  <c r="U41" i="7" s="1"/>
  <c r="L41" i="7"/>
  <c r="T41" i="7" s="1"/>
  <c r="Q40" i="7"/>
  <c r="Y40" i="7" s="1"/>
  <c r="P40" i="7"/>
  <c r="X40" i="7" s="1"/>
  <c r="O40" i="7"/>
  <c r="W40" i="7" s="1"/>
  <c r="N40" i="7"/>
  <c r="V40" i="7" s="1"/>
  <c r="M40" i="7"/>
  <c r="U40" i="7" s="1"/>
  <c r="L40" i="7"/>
  <c r="T40" i="7" s="1"/>
  <c r="V39" i="7"/>
  <c r="Q39" i="7"/>
  <c r="Y39" i="7" s="1"/>
  <c r="P39" i="7"/>
  <c r="X39" i="7" s="1"/>
  <c r="O39" i="7"/>
  <c r="W39" i="7" s="1"/>
  <c r="N39" i="7"/>
  <c r="M39" i="7"/>
  <c r="U39" i="7" s="1"/>
  <c r="L39" i="7"/>
  <c r="T39" i="7" s="1"/>
  <c r="V38" i="7"/>
  <c r="Q38" i="7"/>
  <c r="Y38" i="7" s="1"/>
  <c r="P38" i="7"/>
  <c r="X38" i="7" s="1"/>
  <c r="O38" i="7"/>
  <c r="W38" i="7" s="1"/>
  <c r="N38" i="7"/>
  <c r="M38" i="7"/>
  <c r="U38" i="7" s="1"/>
  <c r="L38" i="7"/>
  <c r="T38" i="7" s="1"/>
  <c r="V37" i="7"/>
  <c r="Q37" i="7"/>
  <c r="Y37" i="7" s="1"/>
  <c r="P37" i="7"/>
  <c r="X37" i="7" s="1"/>
  <c r="O37" i="7"/>
  <c r="W37" i="7" s="1"/>
  <c r="N37" i="7"/>
  <c r="M37" i="7"/>
  <c r="U37" i="7" s="1"/>
  <c r="L37" i="7"/>
  <c r="T37" i="7" s="1"/>
  <c r="U36" i="7"/>
  <c r="P36" i="7"/>
  <c r="X36" i="7" s="1"/>
  <c r="O36" i="7"/>
  <c r="W36" i="7" s="1"/>
  <c r="N36" i="7"/>
  <c r="V36" i="7" s="1"/>
  <c r="M36" i="7"/>
  <c r="L36" i="7"/>
  <c r="T36" i="7" s="1"/>
  <c r="X32" i="7"/>
  <c r="Q32" i="7"/>
  <c r="Y32" i="7" s="1"/>
  <c r="P32" i="7"/>
  <c r="O32" i="7"/>
  <c r="W32" i="7" s="1"/>
  <c r="N32" i="7"/>
  <c r="V32" i="7" s="1"/>
  <c r="L32" i="7"/>
  <c r="T32" i="7" s="1"/>
  <c r="V31" i="7"/>
  <c r="Q31" i="7"/>
  <c r="Y31" i="7" s="1"/>
  <c r="P31" i="7"/>
  <c r="X31" i="7" s="1"/>
  <c r="O31" i="7"/>
  <c r="W31" i="7" s="1"/>
  <c r="N31" i="7"/>
  <c r="L31" i="7"/>
  <c r="T31" i="7" s="1"/>
  <c r="X30" i="7"/>
  <c r="Q30" i="7"/>
  <c r="Y30" i="7" s="1"/>
  <c r="P30" i="7"/>
  <c r="O30" i="7"/>
  <c r="W30" i="7" s="1"/>
  <c r="N30" i="7"/>
  <c r="V30" i="7" s="1"/>
  <c r="M30" i="7"/>
  <c r="U30" i="7" s="1"/>
  <c r="L30" i="7"/>
  <c r="T30" i="7" s="1"/>
  <c r="Q29" i="7"/>
  <c r="Y29" i="7" s="1"/>
  <c r="P29" i="7"/>
  <c r="X29" i="7" s="1"/>
  <c r="O29" i="7"/>
  <c r="W29" i="7" s="1"/>
  <c r="N29" i="7"/>
  <c r="V29" i="7" s="1"/>
  <c r="M29" i="7"/>
  <c r="U29" i="7" s="1"/>
  <c r="L29" i="7"/>
  <c r="T29" i="7" s="1"/>
  <c r="Q28" i="7"/>
  <c r="Y28" i="7" s="1"/>
  <c r="P28" i="7"/>
  <c r="X28" i="7" s="1"/>
  <c r="O28" i="7"/>
  <c r="W28" i="7" s="1"/>
  <c r="N28" i="7"/>
  <c r="V28" i="7" s="1"/>
  <c r="M28" i="7"/>
  <c r="U28" i="7" s="1"/>
  <c r="L28" i="7"/>
  <c r="T28" i="7" s="1"/>
  <c r="X27" i="7"/>
  <c r="Q27" i="7"/>
  <c r="Y27" i="7" s="1"/>
  <c r="P27" i="7"/>
  <c r="O27" i="7"/>
  <c r="W27" i="7" s="1"/>
  <c r="N27" i="7"/>
  <c r="V27" i="7" s="1"/>
  <c r="M27" i="7"/>
  <c r="U27" i="7" s="1"/>
  <c r="L27" i="7"/>
  <c r="T27" i="7" s="1"/>
  <c r="P26" i="7"/>
  <c r="X26" i="7" s="1"/>
  <c r="O26" i="7"/>
  <c r="W26" i="7" s="1"/>
  <c r="N26" i="7"/>
  <c r="V26" i="7" s="1"/>
  <c r="M26" i="7"/>
  <c r="U26" i="7" s="1"/>
  <c r="L26" i="7"/>
  <c r="T26" i="7" s="1"/>
  <c r="Q22" i="7"/>
  <c r="Y22" i="7" s="1"/>
  <c r="P22" i="7"/>
  <c r="X22" i="7" s="1"/>
  <c r="O22" i="7"/>
  <c r="W22" i="7" s="1"/>
  <c r="N22" i="7"/>
  <c r="V22" i="7" s="1"/>
  <c r="M22" i="7"/>
  <c r="U22" i="7" s="1"/>
  <c r="L22" i="7"/>
  <c r="T22" i="7" s="1"/>
  <c r="Q21" i="7"/>
  <c r="Y21" i="7" s="1"/>
  <c r="P21" i="7"/>
  <c r="X21" i="7" s="1"/>
  <c r="O21" i="7"/>
  <c r="W21" i="7" s="1"/>
  <c r="N21" i="7"/>
  <c r="V21" i="7" s="1"/>
  <c r="M21" i="7"/>
  <c r="U21" i="7" s="1"/>
  <c r="L21" i="7"/>
  <c r="T21" i="7" s="1"/>
  <c r="V20" i="7"/>
  <c r="Q20" i="7"/>
  <c r="Y20" i="7" s="1"/>
  <c r="P20" i="7"/>
  <c r="X20" i="7" s="1"/>
  <c r="O20" i="7"/>
  <c r="W20" i="7" s="1"/>
  <c r="N20" i="7"/>
  <c r="M20" i="7"/>
  <c r="U20" i="7" s="1"/>
  <c r="L20" i="7"/>
  <c r="T20" i="7" s="1"/>
  <c r="Q19" i="7"/>
  <c r="Y19" i="7" s="1"/>
  <c r="P19" i="7"/>
  <c r="X19" i="7" s="1"/>
  <c r="O19" i="7"/>
  <c r="W19" i="7" s="1"/>
  <c r="N19" i="7"/>
  <c r="V19" i="7" s="1"/>
  <c r="M19" i="7"/>
  <c r="U19" i="7" s="1"/>
  <c r="L19" i="7"/>
  <c r="T19" i="7" s="1"/>
  <c r="Q18" i="7"/>
  <c r="Y18" i="7" s="1"/>
  <c r="P18" i="7"/>
  <c r="X18" i="7" s="1"/>
  <c r="O18" i="7"/>
  <c r="W18" i="7" s="1"/>
  <c r="N18" i="7"/>
  <c r="V18" i="7" s="1"/>
  <c r="M18" i="7"/>
  <c r="U18" i="7" s="1"/>
  <c r="L18" i="7"/>
  <c r="T18" i="7" s="1"/>
  <c r="Q17" i="7"/>
  <c r="Y17" i="7" s="1"/>
  <c r="P17" i="7"/>
  <c r="X17" i="7" s="1"/>
  <c r="O17" i="7"/>
  <c r="W17" i="7" s="1"/>
  <c r="N17" i="7"/>
  <c r="V17" i="7" s="1"/>
  <c r="M17" i="7"/>
  <c r="U17" i="7" s="1"/>
  <c r="L17" i="7"/>
  <c r="T17" i="7" s="1"/>
  <c r="P16" i="7"/>
  <c r="X16" i="7" s="1"/>
  <c r="O16" i="7"/>
  <c r="W16" i="7" s="1"/>
  <c r="N16" i="7"/>
  <c r="V16" i="7" s="1"/>
  <c r="M16" i="7"/>
  <c r="U16" i="7" s="1"/>
  <c r="L16" i="7"/>
  <c r="T16" i="7" s="1"/>
  <c r="Q12" i="7"/>
  <c r="Y12" i="7" s="1"/>
  <c r="P12" i="7"/>
  <c r="X12" i="7" s="1"/>
  <c r="O12" i="7"/>
  <c r="W12" i="7" s="1"/>
  <c r="N12" i="7"/>
  <c r="V12" i="7" s="1"/>
  <c r="M12" i="7"/>
  <c r="U12" i="7" s="1"/>
  <c r="L12" i="7"/>
  <c r="T12" i="7" s="1"/>
  <c r="Q11" i="7"/>
  <c r="Y11" i="7" s="1"/>
  <c r="P11" i="7"/>
  <c r="X11" i="7" s="1"/>
  <c r="O11" i="7"/>
  <c r="W11" i="7" s="1"/>
  <c r="N11" i="7"/>
  <c r="V11" i="7" s="1"/>
  <c r="M11" i="7"/>
  <c r="U11" i="7" s="1"/>
  <c r="L11" i="7"/>
  <c r="T11" i="7" s="1"/>
  <c r="Q10" i="7"/>
  <c r="Y10" i="7" s="1"/>
  <c r="P10" i="7"/>
  <c r="X10" i="7" s="1"/>
  <c r="O10" i="7"/>
  <c r="W10" i="7" s="1"/>
  <c r="N10" i="7"/>
  <c r="V10" i="7" s="1"/>
  <c r="M10" i="7"/>
  <c r="U10" i="7" s="1"/>
  <c r="L10" i="7"/>
  <c r="T10" i="7" s="1"/>
  <c r="Q9" i="7"/>
  <c r="Y9" i="7" s="1"/>
  <c r="P9" i="7"/>
  <c r="X9" i="7" s="1"/>
  <c r="O9" i="7"/>
  <c r="W9" i="7" s="1"/>
  <c r="N9" i="7"/>
  <c r="V9" i="7" s="1"/>
  <c r="M9" i="7"/>
  <c r="U9" i="7" s="1"/>
  <c r="L9" i="7"/>
  <c r="T9" i="7" s="1"/>
  <c r="Q8" i="7"/>
  <c r="Y8" i="7" s="1"/>
  <c r="P8" i="7"/>
  <c r="X8" i="7" s="1"/>
  <c r="O8" i="7"/>
  <c r="W8" i="7" s="1"/>
  <c r="N8" i="7"/>
  <c r="V8" i="7" s="1"/>
  <c r="U8" i="7"/>
  <c r="L8" i="7"/>
  <c r="T8" i="7" s="1"/>
  <c r="Q7" i="7"/>
  <c r="Y7" i="7" s="1"/>
  <c r="P7" i="7"/>
  <c r="X7" i="7" s="1"/>
  <c r="O7" i="7"/>
  <c r="W7" i="7" s="1"/>
  <c r="N7" i="7"/>
  <c r="V7" i="7" s="1"/>
  <c r="M7" i="7"/>
  <c r="U7" i="7" s="1"/>
  <c r="L7" i="7"/>
  <c r="T7" i="7" s="1"/>
  <c r="P6" i="7"/>
  <c r="X6" i="7" s="1"/>
  <c r="O6" i="7"/>
  <c r="W6" i="7" s="1"/>
  <c r="N6" i="7"/>
  <c r="V6" i="7" s="1"/>
  <c r="M6" i="7"/>
  <c r="U6" i="7" s="1"/>
  <c r="L6" i="7"/>
  <c r="T6" i="7" s="1"/>
</calcChain>
</file>

<file path=xl/sharedStrings.xml><?xml version="1.0" encoding="utf-8"?>
<sst xmlns="http://schemas.openxmlformats.org/spreadsheetml/2006/main" count="198" uniqueCount="24">
  <si>
    <t>time (d)</t>
  </si>
  <si>
    <t>animal 1</t>
  </si>
  <si>
    <t>animal 2</t>
  </si>
  <si>
    <t>animal 3</t>
  </si>
  <si>
    <t>animal 4</t>
  </si>
  <si>
    <t>animal 5</t>
  </si>
  <si>
    <t>animal 6</t>
  </si>
  <si>
    <t>n.a.</t>
  </si>
  <si>
    <t>therapeutic (d7)</t>
  </si>
  <si>
    <t>Figure 3c - Source Data</t>
  </si>
  <si>
    <t>Figure 3d - Source Data</t>
  </si>
  <si>
    <t>Counted Cells (Total)</t>
  </si>
  <si>
    <t>Cells/ml</t>
  </si>
  <si>
    <t>Cells [10^3/mm^3]</t>
  </si>
  <si>
    <t>dpi</t>
  </si>
  <si>
    <t>untreated</t>
  </si>
  <si>
    <t>prophylactic</t>
  </si>
  <si>
    <t>therapeutic (d3)</t>
  </si>
  <si>
    <t>n.a</t>
  </si>
  <si>
    <t>Figure 3e - Source Data</t>
  </si>
  <si>
    <t>deceased</t>
  </si>
  <si>
    <t>n.d.</t>
  </si>
  <si>
    <r>
      <t>Viral titers [log</t>
    </r>
    <r>
      <rPr>
        <b/>
        <vertAlign val="subscript"/>
        <sz val="10"/>
        <color theme="1"/>
        <rFont val="Arial"/>
        <family val="2"/>
      </rPr>
      <t>10</t>
    </r>
    <r>
      <rPr>
        <b/>
        <sz val="10"/>
        <color theme="1"/>
        <rFont val="Arial"/>
        <family val="2"/>
      </rPr>
      <t>(TCID</t>
    </r>
    <r>
      <rPr>
        <b/>
        <vertAlign val="subscript"/>
        <sz val="10"/>
        <color theme="1"/>
        <rFont val="Arial"/>
        <family val="2"/>
      </rPr>
      <t>50</t>
    </r>
    <r>
      <rPr>
        <b/>
        <sz val="10"/>
        <color theme="1"/>
        <rFont val="Arial"/>
        <family val="2"/>
      </rPr>
      <t>/10</t>
    </r>
    <r>
      <rPr>
        <b/>
        <vertAlign val="super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 xml:space="preserve"> PBMCs)]</t>
    </r>
  </si>
  <si>
    <t>n.d. = not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</si>
</sst>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1" fontId="1" fillId="0" borderId="0" xfId="0" applyNumberFormat="1" applyFont="1"/>
    <xf numFmtId="0" fontId="4" fillId="0" borderId="0" xfId="0" applyFont="1"/>
    <xf numFmtId="11" fontId="2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Normal" xfId="0" builtinId="0"/>
    <cellStyle name="Standard 2" xfId="1" xr:uid="{00000000-0005-0000-0000-000001000000}"/>
    <cellStyle name="Standard 2 2" xfId="2" xr:uid="{00000000-0005-0000-0000-000002000000}"/>
    <cellStyle name="Standard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8"/>
  <sheetViews>
    <sheetView zoomScaleNormal="100" workbookViewId="0">
      <selection activeCell="B4" sqref="B4"/>
    </sheetView>
  </sheetViews>
  <sheetFormatPr defaultColWidth="11.453125" defaultRowHeight="12.5" x14ac:dyDescent="0.25"/>
  <cols>
    <col min="1" max="2" width="11.453125" style="2"/>
    <col min="3" max="9" width="11.453125" style="10"/>
    <col min="10" max="16384" width="11.453125" style="2"/>
  </cols>
  <sheetData>
    <row r="1" spans="1:9" x14ac:dyDescent="0.25">
      <c r="A1" s="2" t="s">
        <v>9</v>
      </c>
    </row>
    <row r="2" spans="1:9" x14ac:dyDescent="0.25">
      <c r="A2" s="2" t="s">
        <v>23</v>
      </c>
    </row>
    <row r="3" spans="1:9" ht="15" x14ac:dyDescent="0.25">
      <c r="D3" s="14" t="s">
        <v>22</v>
      </c>
      <c r="E3" s="14"/>
      <c r="F3" s="14"/>
      <c r="G3" s="14"/>
      <c r="H3" s="14"/>
    </row>
    <row r="4" spans="1:9" x14ac:dyDescent="0.25">
      <c r="C4" s="13" t="s">
        <v>15</v>
      </c>
      <c r="D4" s="13"/>
      <c r="E4" s="13"/>
      <c r="F4" s="13"/>
      <c r="G4" s="13"/>
      <c r="H4" s="13"/>
      <c r="I4" s="13"/>
    </row>
    <row r="5" spans="1:9" x14ac:dyDescent="0.25"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</row>
    <row r="6" spans="1:9" x14ac:dyDescent="0.25">
      <c r="C6" s="10">
        <v>3</v>
      </c>
      <c r="D6" s="10" t="s">
        <v>21</v>
      </c>
      <c r="E6" s="10" t="s">
        <v>21</v>
      </c>
      <c r="F6" s="10" t="s">
        <v>21</v>
      </c>
      <c r="G6" s="10" t="s">
        <v>21</v>
      </c>
      <c r="H6" s="10">
        <v>0.80134291304557737</v>
      </c>
      <c r="I6" s="10">
        <v>1.6642078980768069</v>
      </c>
    </row>
    <row r="7" spans="1:9" x14ac:dyDescent="0.25">
      <c r="C7" s="10">
        <v>7</v>
      </c>
      <c r="D7" s="10">
        <v>3.0457574905606752</v>
      </c>
      <c r="E7" s="10">
        <v>3.4771212547196626</v>
      </c>
      <c r="F7" s="10">
        <v>2.8181564120552274</v>
      </c>
      <c r="G7" s="10">
        <v>1.9318141382538383</v>
      </c>
      <c r="H7" s="10">
        <v>2.4279032320494807</v>
      </c>
      <c r="I7" s="10">
        <v>3.5376020021010439</v>
      </c>
    </row>
    <row r="8" spans="1:9" x14ac:dyDescent="0.25">
      <c r="C8" s="10">
        <v>10</v>
      </c>
      <c r="D8" s="10">
        <v>5.1804560644581317</v>
      </c>
      <c r="E8" s="10" t="s">
        <v>21</v>
      </c>
      <c r="F8" s="10">
        <v>1.6258629060005871</v>
      </c>
      <c r="G8" s="10">
        <v>1.3010299956639813</v>
      </c>
      <c r="H8" s="10">
        <v>1.1426675035687315</v>
      </c>
      <c r="I8" s="10">
        <v>1.8027194418743806</v>
      </c>
    </row>
    <row r="9" spans="1:9" x14ac:dyDescent="0.25">
      <c r="C9" s="10">
        <v>14</v>
      </c>
      <c r="D9" s="10">
        <v>1.3767507096020994</v>
      </c>
      <c r="E9" s="10" t="s">
        <v>21</v>
      </c>
      <c r="F9" s="10">
        <v>0.82973828460504262</v>
      </c>
      <c r="G9" s="10" t="s">
        <v>21</v>
      </c>
      <c r="H9" s="10" t="s">
        <v>21</v>
      </c>
      <c r="I9" s="10" t="s">
        <v>21</v>
      </c>
    </row>
    <row r="10" spans="1:9" x14ac:dyDescent="0.25">
      <c r="C10" s="10">
        <v>17</v>
      </c>
      <c r="D10" s="10">
        <v>1.3802112417116059</v>
      </c>
      <c r="E10" s="10" t="s">
        <v>21</v>
      </c>
      <c r="F10" s="10" t="s">
        <v>21</v>
      </c>
      <c r="G10" s="10" t="s">
        <v>21</v>
      </c>
      <c r="H10" s="10" t="s">
        <v>21</v>
      </c>
      <c r="I10" s="10" t="s">
        <v>21</v>
      </c>
    </row>
    <row r="11" spans="1:9" x14ac:dyDescent="0.25">
      <c r="C11" s="10">
        <v>21</v>
      </c>
      <c r="D11" s="10" t="s">
        <v>21</v>
      </c>
      <c r="E11" s="10" t="s">
        <v>21</v>
      </c>
      <c r="F11" s="10" t="s">
        <v>21</v>
      </c>
      <c r="G11" s="10" t="s">
        <v>21</v>
      </c>
      <c r="H11" s="10" t="s">
        <v>21</v>
      </c>
      <c r="I11" s="10" t="s">
        <v>21</v>
      </c>
    </row>
    <row r="13" spans="1:9" x14ac:dyDescent="0.25">
      <c r="C13" s="13" t="s">
        <v>16</v>
      </c>
      <c r="D13" s="13"/>
      <c r="E13" s="13"/>
      <c r="F13" s="13"/>
      <c r="G13" s="13"/>
      <c r="H13" s="13"/>
      <c r="I13" s="13"/>
    </row>
    <row r="14" spans="1:9" x14ac:dyDescent="0.25">
      <c r="C14" s="10" t="s">
        <v>0</v>
      </c>
      <c r="D14" s="10" t="s">
        <v>1</v>
      </c>
      <c r="E14" s="10" t="s">
        <v>2</v>
      </c>
      <c r="F14" s="10" t="s">
        <v>3</v>
      </c>
      <c r="G14" s="10" t="s">
        <v>4</v>
      </c>
      <c r="H14" s="10" t="s">
        <v>5</v>
      </c>
      <c r="I14" s="10" t="s">
        <v>6</v>
      </c>
    </row>
    <row r="15" spans="1:9" x14ac:dyDescent="0.25">
      <c r="C15" s="10">
        <v>3</v>
      </c>
      <c r="D15" s="10" t="s">
        <v>21</v>
      </c>
      <c r="E15" s="10" t="s">
        <v>21</v>
      </c>
      <c r="F15" s="10" t="s">
        <v>21</v>
      </c>
      <c r="G15" s="10" t="s">
        <v>21</v>
      </c>
      <c r="H15" s="10" t="s">
        <v>21</v>
      </c>
      <c r="I15" s="10">
        <v>1.744727494896694</v>
      </c>
    </row>
    <row r="16" spans="1:9" x14ac:dyDescent="0.25">
      <c r="C16" s="10">
        <v>7</v>
      </c>
      <c r="D16" s="10" t="s">
        <v>21</v>
      </c>
      <c r="E16" s="10" t="s">
        <v>21</v>
      </c>
      <c r="F16" s="10" t="s">
        <v>21</v>
      </c>
      <c r="G16" s="10" t="s">
        <v>21</v>
      </c>
      <c r="H16" s="10" t="s">
        <v>21</v>
      </c>
      <c r="I16" s="10">
        <v>1.5086383061657274</v>
      </c>
    </row>
    <row r="17" spans="3:9" x14ac:dyDescent="0.25">
      <c r="C17" s="10">
        <v>10</v>
      </c>
      <c r="D17" s="10" t="s">
        <v>21</v>
      </c>
      <c r="E17" s="10" t="s">
        <v>21</v>
      </c>
      <c r="F17" s="10" t="s">
        <v>21</v>
      </c>
      <c r="G17" s="10" t="s">
        <v>21</v>
      </c>
      <c r="H17" s="10" t="s">
        <v>21</v>
      </c>
      <c r="I17" s="10">
        <v>1.8073396395111259</v>
      </c>
    </row>
    <row r="18" spans="3:9" x14ac:dyDescent="0.25">
      <c r="C18" s="10">
        <v>14</v>
      </c>
      <c r="D18" s="10" t="s">
        <v>21</v>
      </c>
      <c r="E18" s="10" t="s">
        <v>21</v>
      </c>
      <c r="F18" s="10" t="s">
        <v>21</v>
      </c>
      <c r="G18" s="10" t="s">
        <v>21</v>
      </c>
      <c r="H18" s="10" t="s">
        <v>21</v>
      </c>
      <c r="I18" s="10" t="s">
        <v>21</v>
      </c>
    </row>
    <row r="19" spans="3:9" x14ac:dyDescent="0.25">
      <c r="C19" s="10">
        <v>17</v>
      </c>
      <c r="D19" s="10" t="s">
        <v>21</v>
      </c>
      <c r="E19" s="10" t="s">
        <v>21</v>
      </c>
      <c r="F19" s="10">
        <v>0.77469071827413716</v>
      </c>
      <c r="G19" s="10" t="s">
        <v>21</v>
      </c>
      <c r="H19" s="10" t="s">
        <v>21</v>
      </c>
      <c r="I19" s="10" t="s">
        <v>21</v>
      </c>
    </row>
    <row r="20" spans="3:9" x14ac:dyDescent="0.25">
      <c r="C20" s="10">
        <v>21</v>
      </c>
      <c r="D20" s="10" t="s">
        <v>21</v>
      </c>
      <c r="E20" s="10" t="s">
        <v>21</v>
      </c>
      <c r="F20" s="10" t="s">
        <v>21</v>
      </c>
      <c r="G20" s="10" t="s">
        <v>21</v>
      </c>
      <c r="H20" s="10">
        <v>2.3516399890190685</v>
      </c>
      <c r="I20" s="10" t="s">
        <v>21</v>
      </c>
    </row>
    <row r="22" spans="3:9" x14ac:dyDescent="0.25">
      <c r="C22" s="13" t="s">
        <v>17</v>
      </c>
      <c r="D22" s="13"/>
      <c r="E22" s="13"/>
      <c r="F22" s="13"/>
      <c r="G22" s="13"/>
      <c r="H22" s="13"/>
      <c r="I22" s="13"/>
    </row>
    <row r="23" spans="3:9" x14ac:dyDescent="0.25">
      <c r="C23" s="10" t="s">
        <v>0</v>
      </c>
      <c r="D23" s="10" t="s">
        <v>1</v>
      </c>
      <c r="E23" s="10" t="s">
        <v>2</v>
      </c>
      <c r="F23" s="10" t="s">
        <v>3</v>
      </c>
      <c r="G23" s="10" t="s">
        <v>4</v>
      </c>
      <c r="H23" s="10" t="s">
        <v>5</v>
      </c>
      <c r="I23" s="10" t="s">
        <v>6</v>
      </c>
    </row>
    <row r="24" spans="3:9" x14ac:dyDescent="0.25">
      <c r="C24" s="10">
        <v>3</v>
      </c>
      <c r="D24" s="10" t="s">
        <v>21</v>
      </c>
      <c r="E24" s="10" t="s">
        <v>21</v>
      </c>
      <c r="F24" s="10" t="s">
        <v>21</v>
      </c>
      <c r="G24" s="10" t="s">
        <v>21</v>
      </c>
      <c r="H24" s="10">
        <v>1.0969100130080565</v>
      </c>
      <c r="I24" s="10">
        <v>1.7695510786217261</v>
      </c>
    </row>
    <row r="25" spans="3:9" x14ac:dyDescent="0.25">
      <c r="C25" s="10">
        <v>7</v>
      </c>
      <c r="D25" s="10">
        <v>0.790484985457369</v>
      </c>
      <c r="E25" s="10">
        <v>1.0043648054024501</v>
      </c>
      <c r="F25" s="10" t="s">
        <v>21</v>
      </c>
      <c r="G25" s="10" t="s">
        <v>21</v>
      </c>
      <c r="H25" s="10" t="s">
        <v>21</v>
      </c>
      <c r="I25" s="10">
        <v>2.2812216023104286</v>
      </c>
    </row>
    <row r="26" spans="3:9" x14ac:dyDescent="0.25">
      <c r="C26" s="10">
        <v>10</v>
      </c>
      <c r="D26" s="10">
        <v>1.3500164563548549</v>
      </c>
      <c r="E26" s="10" t="s">
        <v>21</v>
      </c>
      <c r="F26" s="10" t="s">
        <v>21</v>
      </c>
      <c r="G26" s="10">
        <v>0.88605664769316328</v>
      </c>
      <c r="H26" s="10" t="s">
        <v>21</v>
      </c>
      <c r="I26" s="10">
        <v>2.0445527894223043</v>
      </c>
    </row>
    <row r="27" spans="3:9" x14ac:dyDescent="0.25">
      <c r="C27" s="10">
        <v>14</v>
      </c>
      <c r="D27" s="10" t="s">
        <v>21</v>
      </c>
      <c r="E27" s="10" t="s">
        <v>21</v>
      </c>
      <c r="F27" s="10">
        <v>0.73754891026957048</v>
      </c>
      <c r="G27" s="10" t="s">
        <v>21</v>
      </c>
      <c r="H27" s="10" t="s">
        <v>21</v>
      </c>
      <c r="I27" s="10" t="s">
        <v>21</v>
      </c>
    </row>
    <row r="28" spans="3:9" x14ac:dyDescent="0.25">
      <c r="C28" s="10">
        <v>17</v>
      </c>
      <c r="D28" s="10" t="s">
        <v>21</v>
      </c>
      <c r="E28" s="10" t="s">
        <v>20</v>
      </c>
      <c r="F28" s="10" t="s">
        <v>21</v>
      </c>
      <c r="G28" s="10" t="s">
        <v>21</v>
      </c>
      <c r="H28" s="10" t="s">
        <v>21</v>
      </c>
      <c r="I28" s="10" t="s">
        <v>21</v>
      </c>
    </row>
    <row r="29" spans="3:9" x14ac:dyDescent="0.25">
      <c r="C29" s="10">
        <v>21</v>
      </c>
      <c r="D29" s="10" t="s">
        <v>21</v>
      </c>
      <c r="E29" s="10" t="s">
        <v>20</v>
      </c>
      <c r="F29" s="10" t="s">
        <v>21</v>
      </c>
      <c r="G29" s="10" t="s">
        <v>21</v>
      </c>
      <c r="H29" s="10" t="s">
        <v>21</v>
      </c>
      <c r="I29" s="10" t="s">
        <v>21</v>
      </c>
    </row>
    <row r="31" spans="3:9" x14ac:dyDescent="0.25">
      <c r="C31" s="13" t="s">
        <v>8</v>
      </c>
      <c r="D31" s="13"/>
      <c r="E31" s="13"/>
      <c r="F31" s="13"/>
      <c r="G31" s="13"/>
      <c r="H31" s="13"/>
      <c r="I31" s="13"/>
    </row>
    <row r="32" spans="3:9" x14ac:dyDescent="0.25">
      <c r="C32" s="10" t="s">
        <v>0</v>
      </c>
      <c r="D32" s="10" t="s">
        <v>1</v>
      </c>
      <c r="E32" s="10" t="s">
        <v>2</v>
      </c>
      <c r="F32" s="10" t="s">
        <v>3</v>
      </c>
      <c r="G32" s="10" t="s">
        <v>4</v>
      </c>
      <c r="H32" s="10" t="s">
        <v>5</v>
      </c>
      <c r="I32" s="10" t="s">
        <v>6</v>
      </c>
    </row>
    <row r="33" spans="3:9" x14ac:dyDescent="0.25">
      <c r="C33" s="10">
        <v>3</v>
      </c>
      <c r="D33" s="10" t="s">
        <v>21</v>
      </c>
      <c r="E33" s="10">
        <v>0.6161846340195688</v>
      </c>
      <c r="F33" s="10">
        <v>0.71219827006977399</v>
      </c>
      <c r="G33" s="10">
        <v>0.8794260687941502</v>
      </c>
      <c r="H33" s="10">
        <v>0.6642078980768068</v>
      </c>
      <c r="I33" s="10">
        <v>1.7118253250216058</v>
      </c>
    </row>
    <row r="34" spans="3:9" x14ac:dyDescent="0.25">
      <c r="C34" s="10">
        <v>7</v>
      </c>
      <c r="D34" s="10">
        <v>2.1079053973095196</v>
      </c>
      <c r="E34" s="10">
        <v>1.9430951486635273</v>
      </c>
      <c r="F34" s="10">
        <v>1.853871964321762</v>
      </c>
      <c r="G34" s="10">
        <v>2.1079053973095196</v>
      </c>
      <c r="H34" s="10">
        <v>1.9913998282380825</v>
      </c>
      <c r="I34" s="10">
        <v>1.6989700043360187</v>
      </c>
    </row>
    <row r="35" spans="3:9" x14ac:dyDescent="0.25">
      <c r="C35" s="10">
        <v>10</v>
      </c>
      <c r="D35" s="10">
        <v>2.513333427374107</v>
      </c>
      <c r="E35" s="10">
        <v>2.0915149811213505</v>
      </c>
      <c r="F35" s="10">
        <v>2.1549019599857431</v>
      </c>
      <c r="G35" s="10">
        <v>2.9355420107730814</v>
      </c>
      <c r="H35" s="10">
        <v>2.6258629060005871</v>
      </c>
      <c r="I35" s="10">
        <v>2.4377071355435254</v>
      </c>
    </row>
    <row r="36" spans="3:9" x14ac:dyDescent="0.25">
      <c r="C36" s="10">
        <v>14</v>
      </c>
      <c r="D36" s="10">
        <v>0.79588001734407521</v>
      </c>
      <c r="E36" s="10">
        <v>0.3979400086720376</v>
      </c>
      <c r="F36" s="10" t="s">
        <v>21</v>
      </c>
      <c r="G36" s="10">
        <v>1.7351821769904636</v>
      </c>
      <c r="H36" s="10" t="s">
        <v>21</v>
      </c>
      <c r="I36" s="10" t="s">
        <v>21</v>
      </c>
    </row>
    <row r="37" spans="3:9" x14ac:dyDescent="0.25">
      <c r="C37" s="10">
        <v>17</v>
      </c>
      <c r="D37" s="10">
        <v>1.1739251972991736</v>
      </c>
      <c r="E37" s="10">
        <v>0.62708799702989337</v>
      </c>
      <c r="F37" s="10" t="s">
        <v>21</v>
      </c>
      <c r="G37" s="10" t="s">
        <v>21</v>
      </c>
      <c r="H37" s="10" t="s">
        <v>21</v>
      </c>
      <c r="I37" s="10" t="s">
        <v>21</v>
      </c>
    </row>
    <row r="38" spans="3:9" x14ac:dyDescent="0.25">
      <c r="C38" s="10">
        <v>21</v>
      </c>
      <c r="D38" s="10" t="s">
        <v>21</v>
      </c>
      <c r="E38" s="10" t="s">
        <v>21</v>
      </c>
      <c r="F38" s="10" t="s">
        <v>21</v>
      </c>
      <c r="G38" s="10" t="s">
        <v>21</v>
      </c>
      <c r="H38" s="10" t="s">
        <v>21</v>
      </c>
      <c r="I38" s="10" t="s">
        <v>21</v>
      </c>
    </row>
  </sheetData>
  <mergeCells count="5">
    <mergeCell ref="C4:I4"/>
    <mergeCell ref="C13:I13"/>
    <mergeCell ref="C22:I22"/>
    <mergeCell ref="C31:I31"/>
    <mergeCell ref="D3:H3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tabSelected="1" topLeftCell="R10" workbookViewId="0">
      <selection activeCell="T5" sqref="T5"/>
    </sheetView>
  </sheetViews>
  <sheetFormatPr defaultColWidth="11.453125" defaultRowHeight="12.5" x14ac:dyDescent="0.25"/>
  <cols>
    <col min="1" max="16384" width="11.453125" style="2"/>
  </cols>
  <sheetData>
    <row r="1" spans="1:25" x14ac:dyDescent="0.25">
      <c r="A1" s="2" t="s">
        <v>10</v>
      </c>
      <c r="R1" s="2" t="s">
        <v>19</v>
      </c>
    </row>
    <row r="3" spans="1:25" ht="13" x14ac:dyDescent="0.3">
      <c r="E3" s="16" t="s">
        <v>11</v>
      </c>
      <c r="F3" s="16"/>
      <c r="G3" s="16"/>
      <c r="H3" s="16"/>
      <c r="M3" s="16" t="s">
        <v>12</v>
      </c>
      <c r="N3" s="16"/>
      <c r="O3" s="16"/>
      <c r="P3" s="16"/>
      <c r="U3" s="16" t="s">
        <v>13</v>
      </c>
      <c r="V3" s="16"/>
      <c r="W3" s="16"/>
      <c r="X3" s="16"/>
    </row>
    <row r="4" spans="1:25" ht="13" x14ac:dyDescent="0.3">
      <c r="E4" s="9"/>
      <c r="F4" s="9"/>
      <c r="G4" s="9"/>
      <c r="H4" s="9"/>
      <c r="M4" s="9"/>
      <c r="N4" s="9"/>
      <c r="O4" s="9"/>
      <c r="P4" s="9"/>
      <c r="S4" s="10"/>
      <c r="T4" s="15" t="s">
        <v>15</v>
      </c>
      <c r="U4" s="15"/>
      <c r="V4" s="15"/>
      <c r="W4" s="15"/>
      <c r="X4" s="15"/>
      <c r="Y4" s="15"/>
    </row>
    <row r="5" spans="1:25" ht="13" x14ac:dyDescent="0.3">
      <c r="C5" s="3" t="s">
        <v>14</v>
      </c>
      <c r="D5" s="16" t="s">
        <v>15</v>
      </c>
      <c r="E5" s="16"/>
      <c r="F5" s="16"/>
      <c r="G5" s="16"/>
      <c r="H5" s="16"/>
      <c r="I5" s="16"/>
      <c r="K5" s="3" t="s">
        <v>14</v>
      </c>
      <c r="L5" s="16" t="s">
        <v>15</v>
      </c>
      <c r="M5" s="16"/>
      <c r="N5" s="16"/>
      <c r="O5" s="16"/>
      <c r="P5" s="16"/>
      <c r="Q5" s="16"/>
      <c r="R5" s="8"/>
      <c r="S5" s="11" t="s">
        <v>14</v>
      </c>
      <c r="T5" s="10" t="s">
        <v>1</v>
      </c>
      <c r="U5" s="10" t="s">
        <v>2</v>
      </c>
      <c r="V5" s="10" t="s">
        <v>3</v>
      </c>
      <c r="W5" s="10" t="s">
        <v>4</v>
      </c>
      <c r="X5" s="10" t="s">
        <v>5</v>
      </c>
      <c r="Y5" s="10" t="s">
        <v>6</v>
      </c>
    </row>
    <row r="6" spans="1:25" ht="13" x14ac:dyDescent="0.3">
      <c r="C6" s="4">
        <v>0</v>
      </c>
      <c r="D6" s="1">
        <v>28</v>
      </c>
      <c r="E6" s="1">
        <v>9</v>
      </c>
      <c r="F6" s="1">
        <v>32</v>
      </c>
      <c r="G6" s="1">
        <v>33</v>
      </c>
      <c r="H6" s="1">
        <v>23</v>
      </c>
      <c r="I6" s="1" t="s">
        <v>7</v>
      </c>
      <c r="K6" s="4">
        <v>0</v>
      </c>
      <c r="L6" s="5">
        <f>(D6/4)*1000000</f>
        <v>7000000</v>
      </c>
      <c r="M6" s="5">
        <f t="shared" ref="M6:Q12" si="0">(E6/4)*1000000</f>
        <v>2250000</v>
      </c>
      <c r="N6" s="5">
        <f t="shared" si="0"/>
        <v>8000000</v>
      </c>
      <c r="O6" s="5">
        <f t="shared" si="0"/>
        <v>8250000</v>
      </c>
      <c r="P6" s="5">
        <f t="shared" si="0"/>
        <v>5750000</v>
      </c>
      <c r="Q6" s="1" t="s">
        <v>7</v>
      </c>
      <c r="R6" s="1"/>
      <c r="S6" s="11">
        <v>0</v>
      </c>
      <c r="T6" s="11">
        <f>L6/1000000</f>
        <v>7</v>
      </c>
      <c r="U6" s="11">
        <f t="shared" ref="U6:Y12" si="1">M6/1000000</f>
        <v>2.25</v>
      </c>
      <c r="V6" s="11">
        <f t="shared" si="1"/>
        <v>8</v>
      </c>
      <c r="W6" s="11">
        <f t="shared" si="1"/>
        <v>8.25</v>
      </c>
      <c r="X6" s="11">
        <f t="shared" si="1"/>
        <v>5.75</v>
      </c>
      <c r="Y6" s="11" t="s">
        <v>21</v>
      </c>
    </row>
    <row r="7" spans="1:25" ht="13" x14ac:dyDescent="0.3">
      <c r="C7" s="4">
        <v>3</v>
      </c>
      <c r="D7" s="1">
        <v>22</v>
      </c>
      <c r="E7" s="1">
        <v>24</v>
      </c>
      <c r="F7" s="1">
        <v>31</v>
      </c>
      <c r="G7" s="1">
        <v>25</v>
      </c>
      <c r="H7" s="1">
        <v>16</v>
      </c>
      <c r="I7" s="2">
        <v>22</v>
      </c>
      <c r="K7" s="4">
        <v>3</v>
      </c>
      <c r="L7" s="5">
        <f t="shared" ref="L7:L12" si="2">(D7/4)*1000000</f>
        <v>5500000</v>
      </c>
      <c r="M7" s="5">
        <f t="shared" si="0"/>
        <v>6000000</v>
      </c>
      <c r="N7" s="5">
        <f t="shared" si="0"/>
        <v>7750000</v>
      </c>
      <c r="O7" s="5">
        <f t="shared" si="0"/>
        <v>6250000</v>
      </c>
      <c r="P7" s="5">
        <f t="shared" si="0"/>
        <v>4000000</v>
      </c>
      <c r="Q7" s="5">
        <f t="shared" si="0"/>
        <v>5500000</v>
      </c>
      <c r="S7" s="11">
        <v>3</v>
      </c>
      <c r="T7" s="11">
        <f t="shared" ref="T7:T12" si="3">L7/1000000</f>
        <v>5.5</v>
      </c>
      <c r="U7" s="11">
        <f t="shared" si="1"/>
        <v>6</v>
      </c>
      <c r="V7" s="11">
        <f t="shared" si="1"/>
        <v>7.75</v>
      </c>
      <c r="W7" s="11">
        <f t="shared" si="1"/>
        <v>6.25</v>
      </c>
      <c r="X7" s="11">
        <f t="shared" si="1"/>
        <v>4</v>
      </c>
      <c r="Y7" s="11">
        <f t="shared" si="1"/>
        <v>5.5</v>
      </c>
    </row>
    <row r="8" spans="1:25" ht="13" x14ac:dyDescent="0.3">
      <c r="C8" s="4">
        <v>7</v>
      </c>
      <c r="D8" s="2">
        <v>8</v>
      </c>
      <c r="E8" s="2">
        <v>7</v>
      </c>
      <c r="F8" s="2">
        <v>20</v>
      </c>
      <c r="G8" s="2">
        <v>24</v>
      </c>
      <c r="H8" s="2">
        <v>17</v>
      </c>
      <c r="I8" s="2">
        <v>9</v>
      </c>
      <c r="K8" s="4">
        <v>7</v>
      </c>
      <c r="L8" s="5">
        <f t="shared" si="2"/>
        <v>2000000</v>
      </c>
      <c r="M8" s="5">
        <f>(E8/4)*1000000</f>
        <v>1750000</v>
      </c>
      <c r="N8" s="5">
        <f t="shared" si="0"/>
        <v>5000000</v>
      </c>
      <c r="O8" s="5">
        <f t="shared" si="0"/>
        <v>6000000</v>
      </c>
      <c r="P8" s="5">
        <f t="shared" si="0"/>
        <v>4250000</v>
      </c>
      <c r="Q8" s="5">
        <f t="shared" si="0"/>
        <v>2250000</v>
      </c>
      <c r="S8" s="11">
        <v>7</v>
      </c>
      <c r="T8" s="11">
        <f t="shared" si="3"/>
        <v>2</v>
      </c>
      <c r="U8" s="11">
        <f t="shared" si="1"/>
        <v>1.75</v>
      </c>
      <c r="V8" s="11">
        <f t="shared" si="1"/>
        <v>5</v>
      </c>
      <c r="W8" s="11">
        <f t="shared" si="1"/>
        <v>6</v>
      </c>
      <c r="X8" s="11">
        <f t="shared" si="1"/>
        <v>4.25</v>
      </c>
      <c r="Y8" s="11">
        <f t="shared" si="1"/>
        <v>2.25</v>
      </c>
    </row>
    <row r="9" spans="1:25" ht="13" x14ac:dyDescent="0.3">
      <c r="C9" s="4">
        <v>10</v>
      </c>
      <c r="D9" s="1">
        <v>5</v>
      </c>
      <c r="E9" s="1">
        <v>7</v>
      </c>
      <c r="F9" s="1">
        <v>11</v>
      </c>
      <c r="G9" s="1">
        <v>8</v>
      </c>
      <c r="H9" s="1">
        <v>11</v>
      </c>
      <c r="I9" s="2">
        <v>10</v>
      </c>
      <c r="K9" s="4">
        <v>10</v>
      </c>
      <c r="L9" s="5">
        <f t="shared" si="2"/>
        <v>1250000</v>
      </c>
      <c r="M9" s="5">
        <f t="shared" si="0"/>
        <v>1750000</v>
      </c>
      <c r="N9" s="5">
        <f t="shared" si="0"/>
        <v>2750000</v>
      </c>
      <c r="O9" s="5">
        <f t="shared" si="0"/>
        <v>2000000</v>
      </c>
      <c r="P9" s="5">
        <f t="shared" si="0"/>
        <v>2750000</v>
      </c>
      <c r="Q9" s="5">
        <f t="shared" si="0"/>
        <v>2500000</v>
      </c>
      <c r="S9" s="11">
        <v>10</v>
      </c>
      <c r="T9" s="11">
        <f t="shared" si="3"/>
        <v>1.25</v>
      </c>
      <c r="U9" s="12">
        <f>M9/1000000</f>
        <v>1.75</v>
      </c>
      <c r="V9" s="11">
        <f t="shared" si="1"/>
        <v>2.75</v>
      </c>
      <c r="W9" s="11">
        <f t="shared" si="1"/>
        <v>2</v>
      </c>
      <c r="X9" s="11">
        <f t="shared" si="1"/>
        <v>2.75</v>
      </c>
      <c r="Y9" s="11">
        <f t="shared" si="1"/>
        <v>2.5</v>
      </c>
    </row>
    <row r="10" spans="1:25" ht="13" x14ac:dyDescent="0.3">
      <c r="C10" s="4">
        <v>14</v>
      </c>
      <c r="D10" s="1">
        <v>4</v>
      </c>
      <c r="E10" s="1">
        <v>8</v>
      </c>
      <c r="F10" s="1">
        <v>11</v>
      </c>
      <c r="G10" s="1">
        <v>13</v>
      </c>
      <c r="H10" s="1">
        <v>11</v>
      </c>
      <c r="I10" s="2">
        <v>22</v>
      </c>
      <c r="K10" s="4">
        <v>14</v>
      </c>
      <c r="L10" s="5">
        <f t="shared" si="2"/>
        <v>1000000</v>
      </c>
      <c r="M10" s="5">
        <f t="shared" si="0"/>
        <v>2000000</v>
      </c>
      <c r="N10" s="5">
        <f t="shared" si="0"/>
        <v>2750000</v>
      </c>
      <c r="O10" s="5">
        <f t="shared" si="0"/>
        <v>3250000</v>
      </c>
      <c r="P10" s="5">
        <f t="shared" si="0"/>
        <v>2750000</v>
      </c>
      <c r="Q10" s="5">
        <f t="shared" si="0"/>
        <v>5500000</v>
      </c>
      <c r="S10" s="11">
        <v>14</v>
      </c>
      <c r="T10" s="11">
        <f t="shared" si="3"/>
        <v>1</v>
      </c>
      <c r="U10" s="11">
        <f t="shared" si="1"/>
        <v>2</v>
      </c>
      <c r="V10" s="11">
        <f t="shared" si="1"/>
        <v>2.75</v>
      </c>
      <c r="W10" s="11">
        <f t="shared" si="1"/>
        <v>3.25</v>
      </c>
      <c r="X10" s="11">
        <f t="shared" si="1"/>
        <v>2.75</v>
      </c>
      <c r="Y10" s="11">
        <f t="shared" si="1"/>
        <v>5.5</v>
      </c>
    </row>
    <row r="11" spans="1:25" ht="13" x14ac:dyDescent="0.3">
      <c r="C11" s="4">
        <v>17</v>
      </c>
      <c r="D11" s="1">
        <v>8</v>
      </c>
      <c r="E11" s="1">
        <v>13</v>
      </c>
      <c r="F11" s="1">
        <v>18</v>
      </c>
      <c r="G11" s="1">
        <v>10</v>
      </c>
      <c r="H11" s="1">
        <v>4</v>
      </c>
      <c r="I11" s="2">
        <v>17</v>
      </c>
      <c r="K11" s="4">
        <v>17</v>
      </c>
      <c r="L11" s="5">
        <f t="shared" si="2"/>
        <v>2000000</v>
      </c>
      <c r="M11" s="5">
        <f t="shared" si="0"/>
        <v>3250000</v>
      </c>
      <c r="N11" s="5">
        <f t="shared" si="0"/>
        <v>4500000</v>
      </c>
      <c r="O11" s="5">
        <f t="shared" si="0"/>
        <v>2500000</v>
      </c>
      <c r="P11" s="5">
        <f t="shared" si="0"/>
        <v>1000000</v>
      </c>
      <c r="Q11" s="5">
        <f t="shared" si="0"/>
        <v>4250000</v>
      </c>
      <c r="S11" s="11">
        <v>17</v>
      </c>
      <c r="T11" s="11">
        <f t="shared" si="3"/>
        <v>2</v>
      </c>
      <c r="U11" s="11">
        <f t="shared" si="1"/>
        <v>3.25</v>
      </c>
      <c r="V11" s="11">
        <f t="shared" si="1"/>
        <v>4.5</v>
      </c>
      <c r="W11" s="11">
        <f t="shared" si="1"/>
        <v>2.5</v>
      </c>
      <c r="X11" s="11">
        <f t="shared" si="1"/>
        <v>1</v>
      </c>
      <c r="Y11" s="11">
        <f t="shared" si="1"/>
        <v>4.25</v>
      </c>
    </row>
    <row r="12" spans="1:25" ht="13" x14ac:dyDescent="0.3">
      <c r="C12" s="4">
        <v>21</v>
      </c>
      <c r="D12" s="1">
        <v>13</v>
      </c>
      <c r="E12" s="1">
        <v>7</v>
      </c>
      <c r="F12" s="1">
        <v>18</v>
      </c>
      <c r="G12" s="1">
        <v>12</v>
      </c>
      <c r="H12" s="1">
        <v>8</v>
      </c>
      <c r="I12" s="2">
        <v>19</v>
      </c>
      <c r="K12" s="4">
        <v>21</v>
      </c>
      <c r="L12" s="5">
        <f t="shared" si="2"/>
        <v>3250000</v>
      </c>
      <c r="M12" s="5">
        <f t="shared" si="0"/>
        <v>1750000</v>
      </c>
      <c r="N12" s="5">
        <f t="shared" si="0"/>
        <v>4500000</v>
      </c>
      <c r="O12" s="5">
        <f t="shared" si="0"/>
        <v>3000000</v>
      </c>
      <c r="P12" s="5">
        <f t="shared" si="0"/>
        <v>2000000</v>
      </c>
      <c r="Q12" s="5">
        <f t="shared" si="0"/>
        <v>4750000</v>
      </c>
      <c r="S12" s="11">
        <v>21</v>
      </c>
      <c r="T12" s="11">
        <f t="shared" si="3"/>
        <v>3.25</v>
      </c>
      <c r="U12" s="11">
        <f t="shared" si="1"/>
        <v>1.75</v>
      </c>
      <c r="V12" s="11">
        <f t="shared" si="1"/>
        <v>4.5</v>
      </c>
      <c r="W12" s="11">
        <f t="shared" si="1"/>
        <v>3</v>
      </c>
      <c r="X12" s="11">
        <f t="shared" si="1"/>
        <v>2</v>
      </c>
      <c r="Y12" s="11">
        <f t="shared" si="1"/>
        <v>4.75</v>
      </c>
    </row>
    <row r="13" spans="1:25" ht="13" x14ac:dyDescent="0.3">
      <c r="C13" s="6"/>
      <c r="K13" s="6"/>
      <c r="L13" s="7"/>
      <c r="M13" s="7"/>
      <c r="N13" s="7"/>
      <c r="O13" s="7"/>
      <c r="P13" s="7"/>
      <c r="Q13" s="7"/>
      <c r="S13" s="10"/>
      <c r="T13" s="10"/>
      <c r="U13" s="10"/>
      <c r="V13" s="10"/>
      <c r="W13" s="10"/>
      <c r="X13" s="10"/>
      <c r="Y13" s="10"/>
    </row>
    <row r="14" spans="1:25" ht="13" x14ac:dyDescent="0.3">
      <c r="C14" s="6"/>
      <c r="K14" s="6"/>
      <c r="L14" s="7"/>
      <c r="M14" s="7"/>
      <c r="N14" s="7"/>
      <c r="O14" s="7"/>
      <c r="P14" s="7"/>
      <c r="Q14" s="7"/>
      <c r="S14" s="10"/>
      <c r="T14" s="15" t="s">
        <v>16</v>
      </c>
      <c r="U14" s="15"/>
      <c r="V14" s="15"/>
      <c r="W14" s="15"/>
      <c r="X14" s="15"/>
      <c r="Y14" s="15"/>
    </row>
    <row r="15" spans="1:25" ht="13" x14ac:dyDescent="0.3">
      <c r="C15" s="3" t="s">
        <v>14</v>
      </c>
      <c r="D15" s="16" t="s">
        <v>16</v>
      </c>
      <c r="E15" s="16"/>
      <c r="F15" s="16"/>
      <c r="G15" s="16"/>
      <c r="H15" s="16"/>
      <c r="I15" s="16"/>
      <c r="K15" s="3" t="s">
        <v>14</v>
      </c>
      <c r="L15" s="16" t="s">
        <v>16</v>
      </c>
      <c r="M15" s="16"/>
      <c r="N15" s="16"/>
      <c r="O15" s="16"/>
      <c r="P15" s="16"/>
      <c r="Q15" s="16"/>
      <c r="R15" s="8"/>
      <c r="S15" s="11" t="s">
        <v>14</v>
      </c>
      <c r="T15" s="10" t="s">
        <v>1</v>
      </c>
      <c r="U15" s="10" t="s">
        <v>2</v>
      </c>
      <c r="V15" s="10" t="s">
        <v>3</v>
      </c>
      <c r="W15" s="10" t="s">
        <v>4</v>
      </c>
      <c r="X15" s="10" t="s">
        <v>5</v>
      </c>
      <c r="Y15" s="10" t="s">
        <v>6</v>
      </c>
    </row>
    <row r="16" spans="1:25" ht="13" x14ac:dyDescent="0.3">
      <c r="C16" s="4">
        <v>0</v>
      </c>
      <c r="D16" s="1">
        <v>30</v>
      </c>
      <c r="E16" s="1">
        <v>18</v>
      </c>
      <c r="F16" s="1">
        <v>22</v>
      </c>
      <c r="G16" s="1">
        <v>9</v>
      </c>
      <c r="H16" s="1">
        <v>43</v>
      </c>
      <c r="I16" s="1" t="s">
        <v>7</v>
      </c>
      <c r="K16" s="4">
        <v>0</v>
      </c>
      <c r="L16" s="5">
        <f>(D16/4)*1000000</f>
        <v>7500000</v>
      </c>
      <c r="M16" s="5">
        <f t="shared" ref="M16:Q22" si="4">(E16/4)*1000000</f>
        <v>4500000</v>
      </c>
      <c r="N16" s="5">
        <f t="shared" si="4"/>
        <v>5500000</v>
      </c>
      <c r="O16" s="5">
        <f t="shared" si="4"/>
        <v>2250000</v>
      </c>
      <c r="P16" s="5">
        <f t="shared" si="4"/>
        <v>10750000</v>
      </c>
      <c r="Q16" s="1" t="s">
        <v>7</v>
      </c>
      <c r="R16" s="1"/>
      <c r="S16" s="11">
        <v>0</v>
      </c>
      <c r="T16" s="11">
        <f>L16/1000000</f>
        <v>7.5</v>
      </c>
      <c r="U16" s="11">
        <f t="shared" ref="U16:Y22" si="5">M16/1000000</f>
        <v>4.5</v>
      </c>
      <c r="V16" s="11">
        <f t="shared" si="5"/>
        <v>5.5</v>
      </c>
      <c r="W16" s="11">
        <f t="shared" si="5"/>
        <v>2.25</v>
      </c>
      <c r="X16" s="11">
        <f t="shared" si="5"/>
        <v>10.75</v>
      </c>
      <c r="Y16" s="11" t="s">
        <v>21</v>
      </c>
    </row>
    <row r="17" spans="3:25" ht="13" x14ac:dyDescent="0.3">
      <c r="C17" s="4">
        <v>3</v>
      </c>
      <c r="D17" s="1">
        <v>19</v>
      </c>
      <c r="E17" s="1">
        <v>19</v>
      </c>
      <c r="F17" s="1">
        <v>17</v>
      </c>
      <c r="G17" s="1">
        <v>16</v>
      </c>
      <c r="H17" s="1">
        <v>19</v>
      </c>
      <c r="I17" s="1">
        <v>29</v>
      </c>
      <c r="K17" s="4">
        <v>3</v>
      </c>
      <c r="L17" s="5">
        <f t="shared" ref="L17:L22" si="6">(D17/4)*1000000</f>
        <v>4750000</v>
      </c>
      <c r="M17" s="5">
        <f t="shared" si="4"/>
        <v>4750000</v>
      </c>
      <c r="N17" s="5">
        <f t="shared" si="4"/>
        <v>4250000</v>
      </c>
      <c r="O17" s="5">
        <f t="shared" si="4"/>
        <v>4000000</v>
      </c>
      <c r="P17" s="5">
        <f t="shared" si="4"/>
        <v>4750000</v>
      </c>
      <c r="Q17" s="5">
        <f t="shared" si="4"/>
        <v>7250000</v>
      </c>
      <c r="R17" s="1"/>
      <c r="S17" s="11">
        <v>3</v>
      </c>
      <c r="T17" s="11">
        <f t="shared" ref="T17:T22" si="7">L17/1000000</f>
        <v>4.75</v>
      </c>
      <c r="U17" s="11">
        <f t="shared" si="5"/>
        <v>4.75</v>
      </c>
      <c r="V17" s="11">
        <f t="shared" si="5"/>
        <v>4.25</v>
      </c>
      <c r="W17" s="11">
        <f t="shared" si="5"/>
        <v>4</v>
      </c>
      <c r="X17" s="11">
        <f t="shared" si="5"/>
        <v>4.75</v>
      </c>
      <c r="Y17" s="11">
        <f t="shared" si="5"/>
        <v>7.25</v>
      </c>
    </row>
    <row r="18" spans="3:25" ht="13" x14ac:dyDescent="0.3">
      <c r="C18" s="4">
        <v>7</v>
      </c>
      <c r="D18" s="1">
        <v>24</v>
      </c>
      <c r="E18" s="1">
        <v>24</v>
      </c>
      <c r="F18" s="1">
        <v>28</v>
      </c>
      <c r="G18" s="1">
        <v>19</v>
      </c>
      <c r="H18" s="1">
        <v>27</v>
      </c>
      <c r="I18" s="1">
        <v>19</v>
      </c>
      <c r="K18" s="4">
        <v>7</v>
      </c>
      <c r="L18" s="5">
        <f t="shared" si="6"/>
        <v>6000000</v>
      </c>
      <c r="M18" s="5">
        <f t="shared" si="4"/>
        <v>6000000</v>
      </c>
      <c r="N18" s="5">
        <f t="shared" si="4"/>
        <v>7000000</v>
      </c>
      <c r="O18" s="5">
        <f t="shared" si="4"/>
        <v>4750000</v>
      </c>
      <c r="P18" s="5">
        <f t="shared" si="4"/>
        <v>6750000</v>
      </c>
      <c r="Q18" s="5">
        <f t="shared" si="4"/>
        <v>4750000</v>
      </c>
      <c r="R18" s="1"/>
      <c r="S18" s="11">
        <v>7</v>
      </c>
      <c r="T18" s="11">
        <f t="shared" si="7"/>
        <v>6</v>
      </c>
      <c r="U18" s="11">
        <f t="shared" si="5"/>
        <v>6</v>
      </c>
      <c r="V18" s="11">
        <f t="shared" si="5"/>
        <v>7</v>
      </c>
      <c r="W18" s="11">
        <f t="shared" si="5"/>
        <v>4.75</v>
      </c>
      <c r="X18" s="11">
        <f t="shared" si="5"/>
        <v>6.75</v>
      </c>
      <c r="Y18" s="11">
        <f t="shared" si="5"/>
        <v>4.75</v>
      </c>
    </row>
    <row r="19" spans="3:25" ht="13" x14ac:dyDescent="0.3">
      <c r="C19" s="4">
        <v>10</v>
      </c>
      <c r="D19" s="1">
        <v>19</v>
      </c>
      <c r="E19" s="1">
        <v>19</v>
      </c>
      <c r="F19" s="1">
        <v>26</v>
      </c>
      <c r="G19" s="1">
        <v>12</v>
      </c>
      <c r="H19" s="1">
        <v>15</v>
      </c>
      <c r="I19" s="1">
        <v>8</v>
      </c>
      <c r="K19" s="4">
        <v>10</v>
      </c>
      <c r="L19" s="5">
        <f t="shared" si="6"/>
        <v>4750000</v>
      </c>
      <c r="M19" s="5">
        <f t="shared" si="4"/>
        <v>4750000</v>
      </c>
      <c r="N19" s="5">
        <f t="shared" si="4"/>
        <v>6500000</v>
      </c>
      <c r="O19" s="5">
        <f t="shared" si="4"/>
        <v>3000000</v>
      </c>
      <c r="P19" s="5">
        <f t="shared" si="4"/>
        <v>3750000</v>
      </c>
      <c r="Q19" s="5">
        <f t="shared" si="4"/>
        <v>2000000</v>
      </c>
      <c r="R19" s="1"/>
      <c r="S19" s="11">
        <v>10</v>
      </c>
      <c r="T19" s="11">
        <f t="shared" si="7"/>
        <v>4.75</v>
      </c>
      <c r="U19" s="11">
        <f t="shared" si="5"/>
        <v>4.75</v>
      </c>
      <c r="V19" s="11">
        <f t="shared" si="5"/>
        <v>6.5</v>
      </c>
      <c r="W19" s="11">
        <f t="shared" si="5"/>
        <v>3</v>
      </c>
      <c r="X19" s="11">
        <f t="shared" si="5"/>
        <v>3.75</v>
      </c>
      <c r="Y19" s="11">
        <f t="shared" si="5"/>
        <v>2</v>
      </c>
    </row>
    <row r="20" spans="3:25" ht="13" x14ac:dyDescent="0.3">
      <c r="C20" s="4">
        <v>14</v>
      </c>
      <c r="D20" s="1">
        <v>24</v>
      </c>
      <c r="E20" s="1">
        <v>12</v>
      </c>
      <c r="F20" s="1">
        <v>20</v>
      </c>
      <c r="G20" s="1">
        <v>15</v>
      </c>
      <c r="H20" s="1">
        <v>20</v>
      </c>
      <c r="I20" s="1">
        <v>11</v>
      </c>
      <c r="K20" s="4">
        <v>14</v>
      </c>
      <c r="L20" s="5">
        <f t="shared" si="6"/>
        <v>6000000</v>
      </c>
      <c r="M20" s="5">
        <f t="shared" si="4"/>
        <v>3000000</v>
      </c>
      <c r="N20" s="5">
        <f t="shared" si="4"/>
        <v>5000000</v>
      </c>
      <c r="O20" s="5">
        <f t="shared" si="4"/>
        <v>3750000</v>
      </c>
      <c r="P20" s="5">
        <f t="shared" si="4"/>
        <v>5000000</v>
      </c>
      <c r="Q20" s="5">
        <f t="shared" si="4"/>
        <v>2750000</v>
      </c>
      <c r="R20" s="1"/>
      <c r="S20" s="11">
        <v>14</v>
      </c>
      <c r="T20" s="11">
        <f t="shared" si="7"/>
        <v>6</v>
      </c>
      <c r="U20" s="11">
        <f t="shared" si="5"/>
        <v>3</v>
      </c>
      <c r="V20" s="11">
        <f t="shared" si="5"/>
        <v>5</v>
      </c>
      <c r="W20" s="11">
        <f t="shared" si="5"/>
        <v>3.75</v>
      </c>
      <c r="X20" s="11">
        <f t="shared" si="5"/>
        <v>5</v>
      </c>
      <c r="Y20" s="11">
        <f t="shared" si="5"/>
        <v>2.75</v>
      </c>
    </row>
    <row r="21" spans="3:25" ht="13" x14ac:dyDescent="0.3">
      <c r="C21" s="4">
        <v>17</v>
      </c>
      <c r="D21" s="1">
        <v>19</v>
      </c>
      <c r="E21" s="1">
        <v>21</v>
      </c>
      <c r="F21" s="1">
        <v>22</v>
      </c>
      <c r="G21" s="1">
        <v>13</v>
      </c>
      <c r="H21" s="1">
        <v>26</v>
      </c>
      <c r="I21" s="1">
        <v>9</v>
      </c>
      <c r="K21" s="4">
        <v>17</v>
      </c>
      <c r="L21" s="5">
        <f t="shared" si="6"/>
        <v>4750000</v>
      </c>
      <c r="M21" s="5">
        <f t="shared" si="4"/>
        <v>5250000</v>
      </c>
      <c r="N21" s="5">
        <f t="shared" si="4"/>
        <v>5500000</v>
      </c>
      <c r="O21" s="5">
        <f t="shared" si="4"/>
        <v>3250000</v>
      </c>
      <c r="P21" s="5">
        <f t="shared" si="4"/>
        <v>6500000</v>
      </c>
      <c r="Q21" s="5">
        <f t="shared" si="4"/>
        <v>2250000</v>
      </c>
      <c r="R21" s="1"/>
      <c r="S21" s="11">
        <v>17</v>
      </c>
      <c r="T21" s="11">
        <f t="shared" si="7"/>
        <v>4.75</v>
      </c>
      <c r="U21" s="11">
        <f t="shared" si="5"/>
        <v>5.25</v>
      </c>
      <c r="V21" s="11">
        <f t="shared" si="5"/>
        <v>5.5</v>
      </c>
      <c r="W21" s="11">
        <f t="shared" si="5"/>
        <v>3.25</v>
      </c>
      <c r="X21" s="11">
        <f t="shared" si="5"/>
        <v>6.5</v>
      </c>
      <c r="Y21" s="11">
        <f t="shared" si="5"/>
        <v>2.25</v>
      </c>
    </row>
    <row r="22" spans="3:25" ht="13" x14ac:dyDescent="0.3">
      <c r="C22" s="4">
        <v>21</v>
      </c>
      <c r="D22" s="1">
        <v>21</v>
      </c>
      <c r="E22" s="1">
        <v>14</v>
      </c>
      <c r="F22" s="1">
        <v>31</v>
      </c>
      <c r="G22" s="1">
        <v>9</v>
      </c>
      <c r="H22" s="1">
        <v>9</v>
      </c>
      <c r="I22" s="1">
        <v>20</v>
      </c>
      <c r="K22" s="4">
        <v>21</v>
      </c>
      <c r="L22" s="5">
        <f t="shared" si="6"/>
        <v>5250000</v>
      </c>
      <c r="M22" s="5">
        <f t="shared" si="4"/>
        <v>3500000</v>
      </c>
      <c r="N22" s="5">
        <f t="shared" si="4"/>
        <v>7750000</v>
      </c>
      <c r="O22" s="5">
        <f t="shared" si="4"/>
        <v>2250000</v>
      </c>
      <c r="P22" s="5">
        <f t="shared" si="4"/>
        <v>2250000</v>
      </c>
      <c r="Q22" s="5">
        <f t="shared" si="4"/>
        <v>5000000</v>
      </c>
      <c r="R22" s="1"/>
      <c r="S22" s="11">
        <v>21</v>
      </c>
      <c r="T22" s="11">
        <f t="shared" si="7"/>
        <v>5.25</v>
      </c>
      <c r="U22" s="11">
        <f t="shared" si="5"/>
        <v>3.5</v>
      </c>
      <c r="V22" s="11">
        <f t="shared" si="5"/>
        <v>7.75</v>
      </c>
      <c r="W22" s="11">
        <f t="shared" si="5"/>
        <v>2.25</v>
      </c>
      <c r="X22" s="11">
        <f t="shared" si="5"/>
        <v>2.25</v>
      </c>
      <c r="Y22" s="11">
        <f t="shared" si="5"/>
        <v>5</v>
      </c>
    </row>
    <row r="23" spans="3:25" ht="13" x14ac:dyDescent="0.3">
      <c r="C23" s="6"/>
      <c r="K23" s="6"/>
      <c r="L23" s="7"/>
      <c r="M23" s="7"/>
      <c r="N23" s="7"/>
      <c r="O23" s="7"/>
      <c r="P23" s="7"/>
      <c r="Q23" s="7"/>
      <c r="S23" s="10"/>
      <c r="T23" s="10"/>
      <c r="U23" s="10"/>
      <c r="V23" s="10"/>
      <c r="W23" s="10"/>
      <c r="X23" s="10"/>
      <c r="Y23" s="10"/>
    </row>
    <row r="24" spans="3:25" ht="13" x14ac:dyDescent="0.3">
      <c r="C24" s="6"/>
      <c r="K24" s="6"/>
      <c r="L24" s="7"/>
      <c r="M24" s="7"/>
      <c r="N24" s="7"/>
      <c r="O24" s="7"/>
      <c r="P24" s="7"/>
      <c r="Q24" s="7"/>
      <c r="S24" s="10"/>
      <c r="T24" s="15" t="s">
        <v>17</v>
      </c>
      <c r="U24" s="15"/>
      <c r="V24" s="15"/>
      <c r="W24" s="15"/>
      <c r="X24" s="15"/>
      <c r="Y24" s="15"/>
    </row>
    <row r="25" spans="3:25" ht="13" x14ac:dyDescent="0.3">
      <c r="C25" s="3" t="s">
        <v>14</v>
      </c>
      <c r="D25" s="16" t="s">
        <v>17</v>
      </c>
      <c r="E25" s="16"/>
      <c r="F25" s="16"/>
      <c r="G25" s="16"/>
      <c r="H25" s="16"/>
      <c r="I25" s="16"/>
      <c r="K25" s="3" t="s">
        <v>14</v>
      </c>
      <c r="L25" s="16" t="s">
        <v>17</v>
      </c>
      <c r="M25" s="16"/>
      <c r="N25" s="16"/>
      <c r="O25" s="16"/>
      <c r="P25" s="16"/>
      <c r="Q25" s="16"/>
      <c r="R25" s="8"/>
      <c r="S25" s="11" t="s">
        <v>14</v>
      </c>
      <c r="T25" s="10" t="s">
        <v>1</v>
      </c>
      <c r="U25" s="10" t="s">
        <v>2</v>
      </c>
      <c r="V25" s="10" t="s">
        <v>3</v>
      </c>
      <c r="W25" s="10" t="s">
        <v>4</v>
      </c>
      <c r="X25" s="10" t="s">
        <v>5</v>
      </c>
      <c r="Y25" s="10" t="s">
        <v>6</v>
      </c>
    </row>
    <row r="26" spans="3:25" ht="13" x14ac:dyDescent="0.3">
      <c r="C26" s="4">
        <v>0</v>
      </c>
      <c r="D26" s="1">
        <v>17</v>
      </c>
      <c r="E26" s="1">
        <v>31</v>
      </c>
      <c r="F26" s="1">
        <v>19</v>
      </c>
      <c r="G26" s="1">
        <v>23</v>
      </c>
      <c r="H26" s="1">
        <v>20</v>
      </c>
      <c r="I26" s="1" t="s">
        <v>7</v>
      </c>
      <c r="K26" s="4">
        <v>0</v>
      </c>
      <c r="L26" s="5">
        <f>(D26/4)*1000000</f>
        <v>4250000</v>
      </c>
      <c r="M26" s="5">
        <f t="shared" ref="M26:Q32" si="8">(E26/4)*1000000</f>
        <v>7750000</v>
      </c>
      <c r="N26" s="5">
        <f t="shared" si="8"/>
        <v>4750000</v>
      </c>
      <c r="O26" s="5">
        <f t="shared" si="8"/>
        <v>5750000</v>
      </c>
      <c r="P26" s="5">
        <f t="shared" si="8"/>
        <v>5000000</v>
      </c>
      <c r="Q26" s="1" t="s">
        <v>7</v>
      </c>
      <c r="R26" s="1"/>
      <c r="S26" s="11">
        <v>0</v>
      </c>
      <c r="T26" s="11">
        <f>L26/1000000</f>
        <v>4.25</v>
      </c>
      <c r="U26" s="11">
        <f t="shared" ref="U26:Y32" si="9">M26/1000000</f>
        <v>7.75</v>
      </c>
      <c r="V26" s="11">
        <f t="shared" si="9"/>
        <v>4.75</v>
      </c>
      <c r="W26" s="11">
        <f t="shared" si="9"/>
        <v>5.75</v>
      </c>
      <c r="X26" s="11">
        <f t="shared" si="9"/>
        <v>5</v>
      </c>
      <c r="Y26" s="11" t="s">
        <v>21</v>
      </c>
    </row>
    <row r="27" spans="3:25" ht="13" x14ac:dyDescent="0.3">
      <c r="C27" s="4">
        <v>3</v>
      </c>
      <c r="D27" s="1">
        <v>35</v>
      </c>
      <c r="E27" s="1">
        <v>33</v>
      </c>
      <c r="F27" s="1">
        <v>26</v>
      </c>
      <c r="G27" s="1">
        <v>33</v>
      </c>
      <c r="H27" s="1">
        <v>20</v>
      </c>
      <c r="I27" s="1">
        <v>18</v>
      </c>
      <c r="K27" s="4">
        <v>3</v>
      </c>
      <c r="L27" s="5">
        <f t="shared" ref="L27:L32" si="10">(D27/4)*1000000</f>
        <v>8750000</v>
      </c>
      <c r="M27" s="5">
        <f t="shared" si="8"/>
        <v>8250000</v>
      </c>
      <c r="N27" s="5">
        <f t="shared" si="8"/>
        <v>6500000</v>
      </c>
      <c r="O27" s="5">
        <f t="shared" si="8"/>
        <v>8250000</v>
      </c>
      <c r="P27" s="5">
        <f t="shared" si="8"/>
        <v>5000000</v>
      </c>
      <c r="Q27" s="5">
        <f t="shared" si="8"/>
        <v>4500000</v>
      </c>
      <c r="R27" s="1"/>
      <c r="S27" s="11">
        <v>3</v>
      </c>
      <c r="T27" s="11">
        <f t="shared" ref="T27:T32" si="11">L27/1000000</f>
        <v>8.75</v>
      </c>
      <c r="U27" s="11">
        <f t="shared" si="9"/>
        <v>8.25</v>
      </c>
      <c r="V27" s="11">
        <f t="shared" si="9"/>
        <v>6.5</v>
      </c>
      <c r="W27" s="11">
        <f t="shared" si="9"/>
        <v>8.25</v>
      </c>
      <c r="X27" s="11">
        <f t="shared" si="9"/>
        <v>5</v>
      </c>
      <c r="Y27" s="11">
        <f t="shared" si="9"/>
        <v>4.5</v>
      </c>
    </row>
    <row r="28" spans="3:25" ht="13" x14ac:dyDescent="0.3">
      <c r="C28" s="4">
        <v>7</v>
      </c>
      <c r="D28" s="1">
        <v>13</v>
      </c>
      <c r="E28" s="1">
        <v>33</v>
      </c>
      <c r="F28" s="1">
        <v>19</v>
      </c>
      <c r="G28" s="1">
        <v>15</v>
      </c>
      <c r="H28" s="1">
        <v>29</v>
      </c>
      <c r="I28" s="1">
        <v>9</v>
      </c>
      <c r="K28" s="4">
        <v>7</v>
      </c>
      <c r="L28" s="5">
        <f t="shared" si="10"/>
        <v>3250000</v>
      </c>
      <c r="M28" s="5">
        <f t="shared" si="8"/>
        <v>8250000</v>
      </c>
      <c r="N28" s="5">
        <f t="shared" si="8"/>
        <v>4750000</v>
      </c>
      <c r="O28" s="5">
        <f t="shared" si="8"/>
        <v>3750000</v>
      </c>
      <c r="P28" s="5">
        <f t="shared" si="8"/>
        <v>7250000</v>
      </c>
      <c r="Q28" s="5">
        <f t="shared" si="8"/>
        <v>2250000</v>
      </c>
      <c r="R28" s="1"/>
      <c r="S28" s="11">
        <v>7</v>
      </c>
      <c r="T28" s="11">
        <f t="shared" si="11"/>
        <v>3.25</v>
      </c>
      <c r="U28" s="11">
        <f t="shared" si="9"/>
        <v>8.25</v>
      </c>
      <c r="V28" s="11">
        <f t="shared" si="9"/>
        <v>4.75</v>
      </c>
      <c r="W28" s="11">
        <f t="shared" si="9"/>
        <v>3.75</v>
      </c>
      <c r="X28" s="11">
        <f t="shared" si="9"/>
        <v>7.25</v>
      </c>
      <c r="Y28" s="11">
        <f t="shared" si="9"/>
        <v>2.25</v>
      </c>
    </row>
    <row r="29" spans="3:25" ht="13" x14ac:dyDescent="0.3">
      <c r="C29" s="4">
        <v>10</v>
      </c>
      <c r="D29" s="1">
        <v>7</v>
      </c>
      <c r="E29" s="1">
        <v>11</v>
      </c>
      <c r="F29" s="1">
        <v>12</v>
      </c>
      <c r="G29" s="1">
        <v>15</v>
      </c>
      <c r="H29" s="1">
        <v>18</v>
      </c>
      <c r="I29" s="1">
        <v>17</v>
      </c>
      <c r="K29" s="4">
        <v>10</v>
      </c>
      <c r="L29" s="5">
        <f t="shared" si="10"/>
        <v>1750000</v>
      </c>
      <c r="M29" s="5">
        <f t="shared" si="8"/>
        <v>2750000</v>
      </c>
      <c r="N29" s="5">
        <f t="shared" si="8"/>
        <v>3000000</v>
      </c>
      <c r="O29" s="5">
        <f t="shared" si="8"/>
        <v>3750000</v>
      </c>
      <c r="P29" s="5">
        <f t="shared" si="8"/>
        <v>4500000</v>
      </c>
      <c r="Q29" s="5">
        <f t="shared" si="8"/>
        <v>4250000</v>
      </c>
      <c r="R29" s="1"/>
      <c r="S29" s="11">
        <v>10</v>
      </c>
      <c r="T29" s="11">
        <f t="shared" si="11"/>
        <v>1.75</v>
      </c>
      <c r="U29" s="11">
        <f t="shared" si="9"/>
        <v>2.75</v>
      </c>
      <c r="V29" s="11">
        <f t="shared" si="9"/>
        <v>3</v>
      </c>
      <c r="W29" s="11">
        <f t="shared" si="9"/>
        <v>3.75</v>
      </c>
      <c r="X29" s="11">
        <f t="shared" si="9"/>
        <v>4.5</v>
      </c>
      <c r="Y29" s="11">
        <f t="shared" si="9"/>
        <v>4.25</v>
      </c>
    </row>
    <row r="30" spans="3:25" ht="13" x14ac:dyDescent="0.3">
      <c r="C30" s="4">
        <v>14</v>
      </c>
      <c r="D30" s="1">
        <v>24</v>
      </c>
      <c r="E30" s="1">
        <v>30</v>
      </c>
      <c r="F30" s="1">
        <v>22</v>
      </c>
      <c r="G30" s="1">
        <v>43</v>
      </c>
      <c r="H30" s="1">
        <v>51</v>
      </c>
      <c r="I30" s="1">
        <v>13</v>
      </c>
      <c r="K30" s="4">
        <v>14</v>
      </c>
      <c r="L30" s="5">
        <f t="shared" si="10"/>
        <v>6000000</v>
      </c>
      <c r="M30" s="5">
        <f t="shared" si="8"/>
        <v>7500000</v>
      </c>
      <c r="N30" s="5">
        <f t="shared" si="8"/>
        <v>5500000</v>
      </c>
      <c r="O30" s="5">
        <f t="shared" si="8"/>
        <v>10750000</v>
      </c>
      <c r="P30" s="5">
        <f t="shared" si="8"/>
        <v>12750000</v>
      </c>
      <c r="Q30" s="5">
        <f t="shared" si="8"/>
        <v>3250000</v>
      </c>
      <c r="R30" s="1"/>
      <c r="S30" s="11">
        <v>14</v>
      </c>
      <c r="T30" s="11">
        <f t="shared" si="11"/>
        <v>6</v>
      </c>
      <c r="U30" s="11">
        <f t="shared" si="9"/>
        <v>7.5</v>
      </c>
      <c r="V30" s="11">
        <f t="shared" si="9"/>
        <v>5.5</v>
      </c>
      <c r="W30" s="11">
        <f t="shared" si="9"/>
        <v>10.75</v>
      </c>
      <c r="X30" s="11">
        <f t="shared" si="9"/>
        <v>12.75</v>
      </c>
      <c r="Y30" s="11">
        <f t="shared" si="9"/>
        <v>3.25</v>
      </c>
    </row>
    <row r="31" spans="3:25" ht="13" x14ac:dyDescent="0.3">
      <c r="C31" s="4">
        <v>17</v>
      </c>
      <c r="D31" s="1">
        <v>17</v>
      </c>
      <c r="E31" s="1" t="s">
        <v>7</v>
      </c>
      <c r="F31" s="1">
        <v>20</v>
      </c>
      <c r="G31" s="1">
        <v>19</v>
      </c>
      <c r="H31" s="1">
        <v>18</v>
      </c>
      <c r="I31" s="1">
        <v>15</v>
      </c>
      <c r="K31" s="4">
        <v>17</v>
      </c>
      <c r="L31" s="5">
        <f t="shared" si="10"/>
        <v>4250000</v>
      </c>
      <c r="M31" s="1" t="s">
        <v>7</v>
      </c>
      <c r="N31" s="5">
        <f t="shared" si="8"/>
        <v>5000000</v>
      </c>
      <c r="O31" s="5">
        <f t="shared" si="8"/>
        <v>4750000</v>
      </c>
      <c r="P31" s="5">
        <f t="shared" si="8"/>
        <v>4500000</v>
      </c>
      <c r="Q31" s="5">
        <f t="shared" si="8"/>
        <v>3750000</v>
      </c>
      <c r="R31" s="1"/>
      <c r="S31" s="11">
        <v>17</v>
      </c>
      <c r="T31" s="11">
        <f t="shared" si="11"/>
        <v>4.25</v>
      </c>
      <c r="U31" s="11" t="s">
        <v>20</v>
      </c>
      <c r="V31" s="11">
        <f t="shared" si="9"/>
        <v>5</v>
      </c>
      <c r="W31" s="11">
        <f t="shared" si="9"/>
        <v>4.75</v>
      </c>
      <c r="X31" s="11">
        <f t="shared" si="9"/>
        <v>4.5</v>
      </c>
      <c r="Y31" s="11">
        <f t="shared" si="9"/>
        <v>3.75</v>
      </c>
    </row>
    <row r="32" spans="3:25" ht="13" x14ac:dyDescent="0.3">
      <c r="C32" s="4">
        <v>21</v>
      </c>
      <c r="D32" s="1">
        <v>18</v>
      </c>
      <c r="E32" s="1" t="s">
        <v>18</v>
      </c>
      <c r="F32" s="1">
        <v>14</v>
      </c>
      <c r="G32" s="1">
        <v>41</v>
      </c>
      <c r="H32" s="1">
        <v>30</v>
      </c>
      <c r="I32" s="1">
        <v>9</v>
      </c>
      <c r="K32" s="4">
        <v>21</v>
      </c>
      <c r="L32" s="5">
        <f t="shared" si="10"/>
        <v>4500000</v>
      </c>
      <c r="M32" s="1" t="s">
        <v>7</v>
      </c>
      <c r="N32" s="5">
        <f t="shared" si="8"/>
        <v>3500000</v>
      </c>
      <c r="O32" s="5">
        <f t="shared" si="8"/>
        <v>10250000</v>
      </c>
      <c r="P32" s="5">
        <f t="shared" si="8"/>
        <v>7500000</v>
      </c>
      <c r="Q32" s="5">
        <f t="shared" si="8"/>
        <v>2250000</v>
      </c>
      <c r="R32" s="1"/>
      <c r="S32" s="11">
        <v>21</v>
      </c>
      <c r="T32" s="11">
        <f t="shared" si="11"/>
        <v>4.5</v>
      </c>
      <c r="U32" s="11" t="s">
        <v>20</v>
      </c>
      <c r="V32" s="11">
        <f t="shared" si="9"/>
        <v>3.5</v>
      </c>
      <c r="W32" s="11">
        <f t="shared" si="9"/>
        <v>10.25</v>
      </c>
      <c r="X32" s="11">
        <f t="shared" si="9"/>
        <v>7.5</v>
      </c>
      <c r="Y32" s="11">
        <f t="shared" si="9"/>
        <v>2.25</v>
      </c>
    </row>
    <row r="33" spans="3:25" ht="13" x14ac:dyDescent="0.3">
      <c r="C33" s="6"/>
      <c r="K33" s="6"/>
      <c r="L33" s="7"/>
      <c r="M33" s="7"/>
      <c r="N33" s="7"/>
      <c r="O33" s="7"/>
      <c r="P33" s="7"/>
      <c r="Q33" s="7"/>
      <c r="S33" s="10"/>
      <c r="T33" s="10"/>
      <c r="U33" s="10"/>
      <c r="V33" s="10"/>
      <c r="W33" s="10"/>
      <c r="X33" s="10"/>
      <c r="Y33" s="10"/>
    </row>
    <row r="34" spans="3:25" ht="13" x14ac:dyDescent="0.3">
      <c r="C34" s="6"/>
      <c r="K34" s="6"/>
      <c r="L34" s="7"/>
      <c r="M34" s="7"/>
      <c r="N34" s="7"/>
      <c r="O34" s="7"/>
      <c r="P34" s="7"/>
      <c r="Q34" s="7"/>
      <c r="S34" s="10"/>
      <c r="T34" s="15" t="s">
        <v>8</v>
      </c>
      <c r="U34" s="15"/>
      <c r="V34" s="15"/>
      <c r="W34" s="15"/>
      <c r="X34" s="15"/>
      <c r="Y34" s="15"/>
    </row>
    <row r="35" spans="3:25" ht="13" x14ac:dyDescent="0.3">
      <c r="C35" s="3" t="s">
        <v>14</v>
      </c>
      <c r="D35" s="16" t="s">
        <v>8</v>
      </c>
      <c r="E35" s="16"/>
      <c r="F35" s="16"/>
      <c r="G35" s="16"/>
      <c r="H35" s="16"/>
      <c r="I35" s="16"/>
      <c r="K35" s="3" t="s">
        <v>14</v>
      </c>
      <c r="L35" s="16" t="s">
        <v>8</v>
      </c>
      <c r="M35" s="16"/>
      <c r="N35" s="16"/>
      <c r="O35" s="16"/>
      <c r="P35" s="16"/>
      <c r="Q35" s="16"/>
      <c r="R35" s="8"/>
      <c r="S35" s="11" t="s">
        <v>14</v>
      </c>
      <c r="T35" s="10" t="s">
        <v>1</v>
      </c>
      <c r="U35" s="10" t="s">
        <v>2</v>
      </c>
      <c r="V35" s="10" t="s">
        <v>3</v>
      </c>
      <c r="W35" s="10" t="s">
        <v>4</v>
      </c>
      <c r="X35" s="10" t="s">
        <v>5</v>
      </c>
      <c r="Y35" s="10" t="s">
        <v>6</v>
      </c>
    </row>
    <row r="36" spans="3:25" ht="13" x14ac:dyDescent="0.3">
      <c r="C36" s="4">
        <v>0</v>
      </c>
      <c r="D36" s="1">
        <v>11</v>
      </c>
      <c r="E36" s="1">
        <v>12</v>
      </c>
      <c r="F36" s="1">
        <v>29</v>
      </c>
      <c r="G36" s="1">
        <v>12</v>
      </c>
      <c r="H36" s="1">
        <v>21</v>
      </c>
      <c r="I36" s="1" t="s">
        <v>7</v>
      </c>
      <c r="K36" s="4">
        <v>0</v>
      </c>
      <c r="L36" s="5">
        <f>(D36/4)*1000000</f>
        <v>2750000</v>
      </c>
      <c r="M36" s="5">
        <f t="shared" ref="M36:Q42" si="12">(E36/4)*1000000</f>
        <v>3000000</v>
      </c>
      <c r="N36" s="5">
        <f t="shared" si="12"/>
        <v>7250000</v>
      </c>
      <c r="O36" s="5">
        <f t="shared" si="12"/>
        <v>3000000</v>
      </c>
      <c r="P36" s="5">
        <f t="shared" si="12"/>
        <v>5250000</v>
      </c>
      <c r="Q36" s="1" t="s">
        <v>7</v>
      </c>
      <c r="R36" s="1"/>
      <c r="S36" s="11">
        <v>0</v>
      </c>
      <c r="T36" s="11">
        <f>L36/1000000</f>
        <v>2.75</v>
      </c>
      <c r="U36" s="11">
        <f t="shared" ref="U36:Y42" si="13">M36/1000000</f>
        <v>3</v>
      </c>
      <c r="V36" s="11">
        <f t="shared" si="13"/>
        <v>7.25</v>
      </c>
      <c r="W36" s="11">
        <f t="shared" si="13"/>
        <v>3</v>
      </c>
      <c r="X36" s="11">
        <f t="shared" si="13"/>
        <v>5.25</v>
      </c>
      <c r="Y36" s="11" t="s">
        <v>21</v>
      </c>
    </row>
    <row r="37" spans="3:25" ht="13" x14ac:dyDescent="0.3">
      <c r="C37" s="4">
        <v>3</v>
      </c>
      <c r="D37" s="1">
        <v>30</v>
      </c>
      <c r="E37" s="1">
        <v>50</v>
      </c>
      <c r="F37" s="1">
        <v>26</v>
      </c>
      <c r="G37" s="1">
        <v>31</v>
      </c>
      <c r="H37" s="1">
        <v>35</v>
      </c>
      <c r="I37" s="1">
        <v>31</v>
      </c>
      <c r="K37" s="4">
        <v>3</v>
      </c>
      <c r="L37" s="5">
        <f t="shared" ref="L37:L42" si="14">(D37/4)*1000000</f>
        <v>7500000</v>
      </c>
      <c r="M37" s="5">
        <f t="shared" si="12"/>
        <v>12500000</v>
      </c>
      <c r="N37" s="5">
        <f t="shared" si="12"/>
        <v>6500000</v>
      </c>
      <c r="O37" s="5">
        <f t="shared" si="12"/>
        <v>7750000</v>
      </c>
      <c r="P37" s="5">
        <f t="shared" si="12"/>
        <v>8750000</v>
      </c>
      <c r="Q37" s="5">
        <f t="shared" si="12"/>
        <v>7750000</v>
      </c>
      <c r="R37" s="1"/>
      <c r="S37" s="11">
        <v>3</v>
      </c>
      <c r="T37" s="11">
        <f t="shared" ref="T37:T42" si="15">L37/1000000</f>
        <v>7.5</v>
      </c>
      <c r="U37" s="11">
        <f t="shared" si="13"/>
        <v>12.5</v>
      </c>
      <c r="V37" s="11">
        <f t="shared" si="13"/>
        <v>6.5</v>
      </c>
      <c r="W37" s="11">
        <f t="shared" si="13"/>
        <v>7.75</v>
      </c>
      <c r="X37" s="11">
        <f t="shared" si="13"/>
        <v>8.75</v>
      </c>
      <c r="Y37" s="11">
        <f t="shared" si="13"/>
        <v>7.75</v>
      </c>
    </row>
    <row r="38" spans="3:25" ht="13" x14ac:dyDescent="0.3">
      <c r="C38" s="4">
        <v>7</v>
      </c>
      <c r="D38" s="1">
        <v>16</v>
      </c>
      <c r="E38" s="1">
        <v>16</v>
      </c>
      <c r="F38" s="1">
        <v>16</v>
      </c>
      <c r="G38" s="1">
        <v>20</v>
      </c>
      <c r="H38" s="1">
        <v>12</v>
      </c>
      <c r="I38" s="1">
        <v>13</v>
      </c>
      <c r="K38" s="4">
        <v>7</v>
      </c>
      <c r="L38" s="5">
        <f t="shared" si="14"/>
        <v>4000000</v>
      </c>
      <c r="M38" s="5">
        <f t="shared" si="12"/>
        <v>4000000</v>
      </c>
      <c r="N38" s="5">
        <f t="shared" si="12"/>
        <v>4000000</v>
      </c>
      <c r="O38" s="5">
        <f t="shared" si="12"/>
        <v>5000000</v>
      </c>
      <c r="P38" s="5">
        <f t="shared" si="12"/>
        <v>3000000</v>
      </c>
      <c r="Q38" s="5">
        <f t="shared" si="12"/>
        <v>3250000</v>
      </c>
      <c r="R38" s="1"/>
      <c r="S38" s="11">
        <v>7</v>
      </c>
      <c r="T38" s="11">
        <f t="shared" si="15"/>
        <v>4</v>
      </c>
      <c r="U38" s="11">
        <f t="shared" si="13"/>
        <v>4</v>
      </c>
      <c r="V38" s="11">
        <f t="shared" si="13"/>
        <v>4</v>
      </c>
      <c r="W38" s="11">
        <f t="shared" si="13"/>
        <v>5</v>
      </c>
      <c r="X38" s="11">
        <f t="shared" si="13"/>
        <v>3</v>
      </c>
      <c r="Y38" s="11">
        <f t="shared" si="13"/>
        <v>3.25</v>
      </c>
    </row>
    <row r="39" spans="3:25" ht="13" x14ac:dyDescent="0.3">
      <c r="C39" s="4">
        <v>10</v>
      </c>
      <c r="D39" s="1">
        <v>12</v>
      </c>
      <c r="E39" s="1">
        <v>11</v>
      </c>
      <c r="F39" s="1">
        <v>10</v>
      </c>
      <c r="G39" s="1">
        <v>12</v>
      </c>
      <c r="H39" s="1">
        <v>13</v>
      </c>
      <c r="I39" s="1">
        <v>7</v>
      </c>
      <c r="K39" s="4">
        <v>10</v>
      </c>
      <c r="L39" s="5">
        <f t="shared" si="14"/>
        <v>3000000</v>
      </c>
      <c r="M39" s="5">
        <f t="shared" si="12"/>
        <v>2750000</v>
      </c>
      <c r="N39" s="5">
        <f t="shared" si="12"/>
        <v>2500000</v>
      </c>
      <c r="O39" s="5">
        <f t="shared" si="12"/>
        <v>3000000</v>
      </c>
      <c r="P39" s="5">
        <f t="shared" si="12"/>
        <v>3250000</v>
      </c>
      <c r="Q39" s="5">
        <f t="shared" si="12"/>
        <v>1750000</v>
      </c>
      <c r="R39" s="1"/>
      <c r="S39" s="11">
        <v>10</v>
      </c>
      <c r="T39" s="11">
        <f t="shared" si="15"/>
        <v>3</v>
      </c>
      <c r="U39" s="11">
        <f t="shared" si="13"/>
        <v>2.75</v>
      </c>
      <c r="V39" s="11">
        <f t="shared" si="13"/>
        <v>2.5</v>
      </c>
      <c r="W39" s="11">
        <f t="shared" si="13"/>
        <v>3</v>
      </c>
      <c r="X39" s="11">
        <f t="shared" si="13"/>
        <v>3.25</v>
      </c>
      <c r="Y39" s="11">
        <f t="shared" si="13"/>
        <v>1.75</v>
      </c>
    </row>
    <row r="40" spans="3:25" ht="13" x14ac:dyDescent="0.3">
      <c r="C40" s="4">
        <v>14</v>
      </c>
      <c r="D40" s="1">
        <v>10</v>
      </c>
      <c r="E40" s="1">
        <v>18</v>
      </c>
      <c r="F40" s="1">
        <v>14</v>
      </c>
      <c r="G40" s="1">
        <v>11</v>
      </c>
      <c r="H40" s="1">
        <v>10</v>
      </c>
      <c r="I40" s="1">
        <v>12</v>
      </c>
      <c r="K40" s="4">
        <v>14</v>
      </c>
      <c r="L40" s="5">
        <f t="shared" si="14"/>
        <v>2500000</v>
      </c>
      <c r="M40" s="5">
        <f t="shared" si="12"/>
        <v>4500000</v>
      </c>
      <c r="N40" s="5">
        <f t="shared" si="12"/>
        <v>3500000</v>
      </c>
      <c r="O40" s="5">
        <f t="shared" si="12"/>
        <v>2750000</v>
      </c>
      <c r="P40" s="5">
        <f t="shared" si="12"/>
        <v>2500000</v>
      </c>
      <c r="Q40" s="5">
        <f t="shared" si="12"/>
        <v>3000000</v>
      </c>
      <c r="R40" s="1"/>
      <c r="S40" s="11">
        <v>14</v>
      </c>
      <c r="T40" s="11">
        <f t="shared" si="15"/>
        <v>2.5</v>
      </c>
      <c r="U40" s="11">
        <f t="shared" si="13"/>
        <v>4.5</v>
      </c>
      <c r="V40" s="11">
        <f t="shared" si="13"/>
        <v>3.5</v>
      </c>
      <c r="W40" s="11">
        <f t="shared" si="13"/>
        <v>2.75</v>
      </c>
      <c r="X40" s="11">
        <f t="shared" si="13"/>
        <v>2.5</v>
      </c>
      <c r="Y40" s="11">
        <f t="shared" si="13"/>
        <v>3</v>
      </c>
    </row>
    <row r="41" spans="3:25" ht="13" x14ac:dyDescent="0.3">
      <c r="C41" s="4">
        <v>17</v>
      </c>
      <c r="D41" s="1">
        <v>21</v>
      </c>
      <c r="E41" s="1">
        <v>19</v>
      </c>
      <c r="F41" s="1">
        <v>18</v>
      </c>
      <c r="G41" s="1">
        <v>25</v>
      </c>
      <c r="H41" s="1">
        <v>11</v>
      </c>
      <c r="I41" s="1">
        <v>8</v>
      </c>
      <c r="K41" s="4">
        <v>17</v>
      </c>
      <c r="L41" s="5">
        <f t="shared" si="14"/>
        <v>5250000</v>
      </c>
      <c r="M41" s="5">
        <f t="shared" si="12"/>
        <v>4750000</v>
      </c>
      <c r="N41" s="5">
        <f t="shared" si="12"/>
        <v>4500000</v>
      </c>
      <c r="O41" s="5">
        <f t="shared" si="12"/>
        <v>6250000</v>
      </c>
      <c r="P41" s="5">
        <f t="shared" si="12"/>
        <v>2750000</v>
      </c>
      <c r="Q41" s="5">
        <f t="shared" si="12"/>
        <v>2000000</v>
      </c>
      <c r="R41" s="1"/>
      <c r="S41" s="11">
        <v>17</v>
      </c>
      <c r="T41" s="11">
        <f t="shared" si="15"/>
        <v>5.25</v>
      </c>
      <c r="U41" s="11">
        <f t="shared" si="13"/>
        <v>4.75</v>
      </c>
      <c r="V41" s="11">
        <f t="shared" si="13"/>
        <v>4.5</v>
      </c>
      <c r="W41" s="11">
        <f t="shared" si="13"/>
        <v>6.25</v>
      </c>
      <c r="X41" s="11">
        <f t="shared" si="13"/>
        <v>2.75</v>
      </c>
      <c r="Y41" s="11">
        <f t="shared" si="13"/>
        <v>2</v>
      </c>
    </row>
    <row r="42" spans="3:25" ht="13" x14ac:dyDescent="0.3">
      <c r="C42" s="4">
        <v>21</v>
      </c>
      <c r="D42" s="1">
        <v>27</v>
      </c>
      <c r="E42" s="1">
        <v>48</v>
      </c>
      <c r="F42" s="1">
        <v>19</v>
      </c>
      <c r="G42" s="1">
        <v>9</v>
      </c>
      <c r="H42" s="1">
        <v>8</v>
      </c>
      <c r="I42" s="1">
        <v>11</v>
      </c>
      <c r="K42" s="4">
        <v>21</v>
      </c>
      <c r="L42" s="5">
        <f t="shared" si="14"/>
        <v>6750000</v>
      </c>
      <c r="M42" s="5">
        <f t="shared" si="12"/>
        <v>12000000</v>
      </c>
      <c r="N42" s="5">
        <f t="shared" si="12"/>
        <v>4750000</v>
      </c>
      <c r="O42" s="5">
        <f t="shared" si="12"/>
        <v>2250000</v>
      </c>
      <c r="P42" s="5">
        <f t="shared" si="12"/>
        <v>2000000</v>
      </c>
      <c r="Q42" s="5">
        <f t="shared" si="12"/>
        <v>2750000</v>
      </c>
      <c r="R42" s="1"/>
      <c r="S42" s="11">
        <v>21</v>
      </c>
      <c r="T42" s="11">
        <f t="shared" si="15"/>
        <v>6.75</v>
      </c>
      <c r="U42" s="11">
        <f t="shared" si="13"/>
        <v>12</v>
      </c>
      <c r="V42" s="11">
        <f t="shared" si="13"/>
        <v>4.75</v>
      </c>
      <c r="W42" s="11">
        <f t="shared" si="13"/>
        <v>2.25</v>
      </c>
      <c r="X42" s="11">
        <f t="shared" si="13"/>
        <v>2</v>
      </c>
      <c r="Y42" s="11">
        <f t="shared" si="13"/>
        <v>2.75</v>
      </c>
    </row>
  </sheetData>
  <mergeCells count="15">
    <mergeCell ref="E3:H3"/>
    <mergeCell ref="M3:P3"/>
    <mergeCell ref="U3:X3"/>
    <mergeCell ref="D5:I5"/>
    <mergeCell ref="L5:Q5"/>
    <mergeCell ref="T4:Y4"/>
    <mergeCell ref="T14:Y14"/>
    <mergeCell ref="D25:I25"/>
    <mergeCell ref="L25:Q25"/>
    <mergeCell ref="T24:Y24"/>
    <mergeCell ref="D35:I35"/>
    <mergeCell ref="L35:Q35"/>
    <mergeCell ref="T34:Y34"/>
    <mergeCell ref="D15:I15"/>
    <mergeCell ref="L15:Q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3c</vt:lpstr>
      <vt:lpstr>Figure 3e</vt:lpstr>
    </vt:vector>
  </TitlesOfParts>
  <Company>Paul-Ehrlich-Institut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Wittwer, Kevin</dc:creator>
  <cp:lastModifiedBy>Anet Jorim Norbert ANELONE</cp:lastModifiedBy>
  <dcterms:created xsi:type="dcterms:W3CDTF">2021-03-31T13:34:43Z</dcterms:created>
  <dcterms:modified xsi:type="dcterms:W3CDTF">2024-11-14T10:04:33Z</dcterms:modified>
</cp:coreProperties>
</file>