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usdedeop-my.sharepoint.com/personal/mark_dinardo_ed_gov/Documents/Documents/EDFacts/Web Requests/Assessments/SY 2016-17/"/>
    </mc:Choice>
  </mc:AlternateContent>
  <xr:revisionPtr revIDLastSave="1" documentId="13_ncr:1_{131E88FE-6A57-4F34-B248-278B34C297F4}" xr6:coauthVersionLast="45" xr6:coauthVersionMax="45" xr10:uidLastSave="{5261C45E-F262-4455-B9E9-DF1D7753BA54}"/>
  <bookViews>
    <workbookView xWindow="-110" yWindow="-110" windowWidth="19420" windowHeight="11020" tabRatio="744" xr2:uid="{00000000-000D-0000-FFFF-FFFF00000000}"/>
  </bookViews>
  <sheets>
    <sheet name="READ ME" sheetId="21" r:id="rId1"/>
    <sheet name="Notes in Question" sheetId="25" state="hidden" r:id="rId2"/>
    <sheet name="DATA NOTES" sheetId="28" r:id="rId3"/>
    <sheet name="DEFINITIONS" sheetId="27" r:id="rId4"/>
    <sheet name="Document History" sheetId="29" r:id="rId5"/>
  </sheets>
  <definedNames>
    <definedName name="_xlnm._FilterDatabase" localSheetId="2" hidden="1">'DATA NOTES'!$A$1:$K$232</definedName>
    <definedName name="_xlnm._FilterDatabase" localSheetId="1" hidden="1">'Notes in Question'!$A$2:$CE$16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28" l="1"/>
  <c r="K35" i="28"/>
</calcChain>
</file>

<file path=xl/sharedStrings.xml><?xml version="1.0" encoding="utf-8"?>
<sst xmlns="http://schemas.openxmlformats.org/spreadsheetml/2006/main" count="3355" uniqueCount="739">
  <si>
    <t>IDENTIFIERS</t>
  </si>
  <si>
    <t>CLOSE 1</t>
  </si>
  <si>
    <t>CLOSE 2</t>
  </si>
  <si>
    <t>State</t>
  </si>
  <si>
    <t>File Spec</t>
  </si>
  <si>
    <t>Data Group</t>
  </si>
  <si>
    <t>Level</t>
  </si>
  <si>
    <t>Issue Type</t>
  </si>
  <si>
    <t>Metadata Error Type</t>
  </si>
  <si>
    <t>MTH</t>
  </si>
  <si>
    <t>RLA</t>
  </si>
  <si>
    <t>SCI</t>
  </si>
  <si>
    <t>Subgroup</t>
  </si>
  <si>
    <t>Grade</t>
  </si>
  <si>
    <t>Assessment Type(s)</t>
  </si>
  <si>
    <t>All Students Roll-up</t>
  </si>
  <si>
    <t>Close 1 Program Office Comments to State</t>
  </si>
  <si>
    <t>OESE Close 1 Program Office Comments to State</t>
  </si>
  <si>
    <t>Close 1 Comment Sent to State</t>
  </si>
  <si>
    <t>Close 1 State Response to ED</t>
  </si>
  <si>
    <t>Close 1 EDFacts Notes</t>
  </si>
  <si>
    <t>Close 1 Program Office: Remove Comment?</t>
  </si>
  <si>
    <t>Close 1 Program Office Notes</t>
  </si>
  <si>
    <t>Close 2 Issue Status</t>
  </si>
  <si>
    <t>Close 2 EDFacts Notes</t>
  </si>
  <si>
    <t>Close 2 Program Office: Remove Comment?</t>
  </si>
  <si>
    <t>Close 2 Program Office Notes</t>
  </si>
  <si>
    <t>ALABAMA</t>
  </si>
  <si>
    <t>SEA</t>
  </si>
  <si>
    <t>YEAR TO YEAR COMPARISON - COUNTS</t>
  </si>
  <si>
    <t>NA</t>
  </si>
  <si>
    <t>X</t>
  </si>
  <si>
    <t>ALL, CWD, ECODIS, F, LEP, M, MB, MHL, MM, MW</t>
  </si>
  <si>
    <t>4, 5,6, 7, 8, HS</t>
  </si>
  <si>
    <t>REGWACC</t>
  </si>
  <si>
    <t>NO</t>
  </si>
  <si>
    <t>Data resubmitted</t>
  </si>
  <si>
    <t>ECODIS, HOM, MHL, MIG, MM</t>
  </si>
  <si>
    <t>ALL</t>
  </si>
  <si>
    <t>LEA, SCH</t>
  </si>
  <si>
    <t>All subgroups</t>
  </si>
  <si>
    <t>All grades</t>
  </si>
  <si>
    <t>All assessment types</t>
  </si>
  <si>
    <t>Revised</t>
  </si>
  <si>
    <t>179, 189</t>
  </si>
  <si>
    <t>585, 590</t>
  </si>
  <si>
    <t>SEA, LEA, SCH</t>
  </si>
  <si>
    <t>185, 188</t>
  </si>
  <si>
    <t>588, 589</t>
  </si>
  <si>
    <t>METADATA ERROR</t>
  </si>
  <si>
    <t>ALTALTACH</t>
  </si>
  <si>
    <t>Did not resolve</t>
  </si>
  <si>
    <t>CONNECTICUT</t>
  </si>
  <si>
    <t>Resolved</t>
  </si>
  <si>
    <t>DISTRICT OF COLUMBIA</t>
  </si>
  <si>
    <t>175, 178</t>
  </si>
  <si>
    <t>583, 584</t>
  </si>
  <si>
    <t>FLORIDA</t>
  </si>
  <si>
    <t>GEORGIA</t>
  </si>
  <si>
    <t>REGWACC, REGWOACC</t>
  </si>
  <si>
    <t>REGWOACC</t>
  </si>
  <si>
    <t>INDIANA</t>
  </si>
  <si>
    <t>MISSISSIPPI</t>
  </si>
  <si>
    <t>NEBRASKA</t>
  </si>
  <si>
    <t>HS</t>
  </si>
  <si>
    <t>NEVADA</t>
  </si>
  <si>
    <t>RHODE ISLAND</t>
  </si>
  <si>
    <t>No response.</t>
  </si>
  <si>
    <t>SOUTH CAROLINA</t>
  </si>
  <si>
    <t>WASHINGTON</t>
  </si>
  <si>
    <t>DELAWARE</t>
  </si>
  <si>
    <t>ILLINOIS</t>
  </si>
  <si>
    <t>MARYLAND</t>
  </si>
  <si>
    <t>NEW HAMPSHIRE</t>
  </si>
  <si>
    <t>ALTGRADELVL</t>
  </si>
  <si>
    <t>NEW JERSEY</t>
  </si>
  <si>
    <t>OKLAHOMA</t>
  </si>
  <si>
    <t>UTAH</t>
  </si>
  <si>
    <t>WEST VIRGINIA</t>
  </si>
  <si>
    <t>IDAHO</t>
  </si>
  <si>
    <t>SOUTH DAKOTA</t>
  </si>
  <si>
    <t>TENNESSEE</t>
  </si>
  <si>
    <t>No resubmission</t>
  </si>
  <si>
    <t>BUREAU OF INDIAN EDUCATION</t>
  </si>
  <si>
    <t>PARTIAL DATA</t>
  </si>
  <si>
    <t>MIG</t>
  </si>
  <si>
    <t>No</t>
  </si>
  <si>
    <t>Yes</t>
  </si>
  <si>
    <t>YEAR TO YEAR COMPARISON - RATES</t>
  </si>
  <si>
    <t>175, 178, 185, 188</t>
  </si>
  <si>
    <t>583, 584, 588, 589</t>
  </si>
  <si>
    <t>ACROSS FILE COMPARISON</t>
  </si>
  <si>
    <t>ALL, REGWOACC</t>
  </si>
  <si>
    <t>175, 185</t>
  </si>
  <si>
    <t>583, 588</t>
  </si>
  <si>
    <t>178, 188</t>
  </si>
  <si>
    <t>584, 589</t>
  </si>
  <si>
    <t>COLORADO</t>
  </si>
  <si>
    <t>HOM, MIG</t>
  </si>
  <si>
    <t>HOM</t>
  </si>
  <si>
    <t>SUBJECT COUNT COMPARISON - MTH TO RLA</t>
  </si>
  <si>
    <t>3 TO 8</t>
  </si>
  <si>
    <t>IOWA</t>
  </si>
  <si>
    <t>YEAR TO YEAR COMPARISON - CWD</t>
  </si>
  <si>
    <t>CWD</t>
  </si>
  <si>
    <t>KENTUCKY</t>
  </si>
  <si>
    <t>MAN</t>
  </si>
  <si>
    <t>LEP, MIG</t>
  </si>
  <si>
    <t>LEP</t>
  </si>
  <si>
    <t>HOM, MHL, MM</t>
  </si>
  <si>
    <t>MHL, MM</t>
  </si>
  <si>
    <t>CWD, ECODIS, HOM, LEP, M, MHL, MIG, MM, MNP</t>
  </si>
  <si>
    <t>LOUISIANA</t>
  </si>
  <si>
    <t>HOM, LEP, MHL, MIG, MM</t>
  </si>
  <si>
    <t>HOM, MAN, MIG, MM, MW</t>
  </si>
  <si>
    <t>MAINE</t>
  </si>
  <si>
    <t>MNP</t>
  </si>
  <si>
    <t>SEA, SCH</t>
  </si>
  <si>
    <t>LEVEL COMPARISON</t>
  </si>
  <si>
    <t>MM</t>
  </si>
  <si>
    <t>MAN, MM</t>
  </si>
  <si>
    <t>MASSACHUSETTS</t>
  </si>
  <si>
    <t>ALL, ECODIS, LEP, M, MAN, MB, MHL, MM, MNP, MW</t>
  </si>
  <si>
    <t>Massachusetts administered a new assessment in 2016-17 in grades 3-8 and the results from that assessment should not be compared to prior years proficiency results.</t>
  </si>
  <si>
    <t>ECODIS, F, HOM, LEP, M, MA, MB, MHL</t>
  </si>
  <si>
    <t>ALL, 3, 4, 5, 6, 7, 8, 10</t>
  </si>
  <si>
    <t>ALL, REGWACC, REGWOACC</t>
  </si>
  <si>
    <t>3, 4</t>
  </si>
  <si>
    <t>ALL, CWD, ECODIS, F, M, MW</t>
  </si>
  <si>
    <t>ALL, 6, 7, 8, 10</t>
  </si>
  <si>
    <t>MINNESOTA</t>
  </si>
  <si>
    <t>HOM, LEP</t>
  </si>
  <si>
    <t>CWD, ECODIS, LEP, MAN, MB, MHL, MIG, MM</t>
  </si>
  <si>
    <t>MONTANA</t>
  </si>
  <si>
    <t>ALL, 11</t>
  </si>
  <si>
    <t>The increase is due primarily to the reporting of grade 11 in 2016-17, when grade 11 was not reported in 2015-16.</t>
  </si>
  <si>
    <t>This increase is due to the reporting of 11th grade data in 2016-17 that was not reported in 2015-16.</t>
  </si>
  <si>
    <t>ALL, CWD, ECODIS, HOM, LEP, M, MAN, MB, MHL, MIG, MNP</t>
  </si>
  <si>
    <t>Montana used the ACT for 11th grade regular assessment; ACT provided no data to the OPI regarding accommodations to the assessment.</t>
  </si>
  <si>
    <t>CWD, ECODIS, F, M, MAN, MB, MHL MW</t>
  </si>
  <si>
    <t>The increase is due primarily to the reporting of grade 11 in 2016-17, when grade 11 was not reported in 2015-16, combined with more accurate reporting of accommodations in the Smarter Balanced assessment (reg, grades 3-8).</t>
  </si>
  <si>
    <t>F, M, MA, MAN, MB, MW</t>
  </si>
  <si>
    <t>NEW MEXICO</t>
  </si>
  <si>
    <t>Year to Year comparison (FS175): The FS175 number of students in the HOM and LEP subgroups who took an assessment and received a valid score in SY 2016-17 is significantly different from numbers reported in SY 2015-16. Discrepancies by subgroup:
-HOM: 1222 students, 23.6%
-LEP: 11292 students, 39.1%
Please submit a data note explaining the discrepancy if the data are correct or resubmit the data.</t>
  </si>
  <si>
    <t>Year to Year comparison (FS185): The FS185 number of students in the HOM and LEP subgroups who were enrolled at the time of the assessment in SY 2016-17 is significantly different from numbers reported in SY 2015-16. Discrepancies by subgroup:
-HOM: 1686 students, 29.9%
-LEP: 9413 students, 30.5%
Please submit a data note explaining the discrepancy if the data are correct or resubmit the data.</t>
  </si>
  <si>
    <t>6, 7</t>
  </si>
  <si>
    <t>ALTALTACH, REGWACC</t>
  </si>
  <si>
    <t>CWD, HOM, LEP</t>
  </si>
  <si>
    <t>Year to Year comparison (FS178/188): The FS178 number of students in the CWD, HOM, and LEP subgroups who took an assessment and received a valid score in SY 2016-17 is significantly different than numbers reported in SY 2015-16. Discrepancies by subgroup:
-CWD: 1741 students, 5.7%
-HOM: 1299 students, 24.6%
-LEP: 10997 students, 37.5%
Similar discrepancies exist for the FS188 number of students who were enrolled at the time of the assessment. Discrepancies by subgroup:
-CWD: 4105 students, 12.3%
-HOM: 1632 students, 29.1%
-LEP: 9444 students, 30.5%
Please submit a data note explaining the discrepancy if the data are correct or resubmit the data.</t>
  </si>
  <si>
    <t>MAP, MW</t>
  </si>
  <si>
    <t>NORTH CAROLINA</t>
  </si>
  <si>
    <t>HOM, LEP, MA, MHN, MIG, MNP</t>
  </si>
  <si>
    <t>Comparing across assessments when the assessments in question are not given to the same cohort will result in these discrepancies.  In most cases, these subject counts are counting different grade levels in NC</t>
  </si>
  <si>
    <t>OHIO</t>
  </si>
  <si>
    <t>HOM, LEP, MHL</t>
  </si>
  <si>
    <t>PUERTO RICO</t>
  </si>
  <si>
    <t>MW</t>
  </si>
  <si>
    <t>TEXAS</t>
  </si>
  <si>
    <t>MA, MM, MNP, MW</t>
  </si>
  <si>
    <t>WISCONSIN</t>
  </si>
  <si>
    <t xml:space="preserve">Wisconsin's Office of Student Assessment developed an upload procedure allowing school districts to more easily enter accommodations and support information in order to ensure that all students have valid, equitable access to ESSA required assessments.  </t>
  </si>
  <si>
    <t>HOM, MM</t>
  </si>
  <si>
    <t>WYOMING</t>
  </si>
  <si>
    <t>ARIZONA</t>
  </si>
  <si>
    <t>ALL, HS</t>
  </si>
  <si>
    <t>CWD, HOM, LEP, MAP</t>
  </si>
  <si>
    <t>ARKANSAS</t>
  </si>
  <si>
    <t xml:space="preserve">Arkansas migrated from an alternate portfolio to NCSC/MSAA the grade of assessment changed as well. Alternate math was assessed in 9th grade and the change of test moved the assessment to 11th grade. Therefore, the students who took an alternate assessment for math in 9th grade only assessed literacy in 11th grade resulting in fewer students needing to assess math in 11th grade for the 2015/16 year. </t>
  </si>
  <si>
    <t>HOM, MNP</t>
  </si>
  <si>
    <t>CALIFORNIA</t>
  </si>
  <si>
    <t>SEA, LEA</t>
  </si>
  <si>
    <t>In SY 2016-17, the CSDE’s Bureau of Assessment formally took over the management of the LAS Links assessment. The Bureau undertook various efforts to communicate with districts (and particularly district test coordinators) about the ELP assessment. During the LAS Links testing window for example, the Bureau communicated with districts through its weekly publication (the Student Assessment News) about the ELP assessment requirement including the deadline and other technical and assessment-specific-issues. The CSDE also improved the data cleaning processes it uses with assessment data. This includes the use of an improved freeze file from the student Registration database which allows for the better identification of assessment non-participants.</t>
  </si>
  <si>
    <t>ALL, CWD, ECODIS, F, M, MB, MHL, MW</t>
  </si>
  <si>
    <t>ALL, 8, HS</t>
  </si>
  <si>
    <t>ALL, CWD, ECODIS, F, LEP, M, MB, MHL, MW</t>
  </si>
  <si>
    <t>ALL, CWD, ECODIS, F, HOM, LEP, M, MB, MHL, MM, MW</t>
  </si>
  <si>
    <t>LEP, MM</t>
  </si>
  <si>
    <t>LEP, MA, MAN</t>
  </si>
  <si>
    <t>MA, MAN</t>
  </si>
  <si>
    <t>4, 6, HS</t>
  </si>
  <si>
    <t xml:space="preserve">SEA </t>
  </si>
  <si>
    <t>CWD, HOM, MA, MIG</t>
  </si>
  <si>
    <t>HAWAII</t>
  </si>
  <si>
    <t>MA</t>
  </si>
  <si>
    <t>HOM, LEP, MAN, MB, MHL, MW</t>
  </si>
  <si>
    <t>HOM, LEP, MB, MM</t>
  </si>
  <si>
    <t>CWD, MIG</t>
  </si>
  <si>
    <t>Previous year practices did not accurately flag subgroups in all cases for students depending on time frame of their identification.  New processes this year took additional data sources into account to accurately flag subgroups, resulting in higher, but more accurate counts.</t>
  </si>
  <si>
    <t>CWD, LEP, MA, MIG, MNP</t>
  </si>
  <si>
    <t>CWD, MB</t>
  </si>
  <si>
    <t>M</t>
  </si>
  <si>
    <t>Improvements in identifying multi-racial students are accounting for the vast majority of these changes.</t>
  </si>
  <si>
    <t>LEP, MA, MIG</t>
  </si>
  <si>
    <t>MICHIGAN</t>
  </si>
  <si>
    <t>ALL, 7</t>
  </si>
  <si>
    <t>SCH</t>
  </si>
  <si>
    <t>HOM, MAN, MIG, MM</t>
  </si>
  <si>
    <t>The State implemented an improved method of determining students' enrollment and eligibility for participation at the time of testing based on monthly enrollment and course data the LEAs submit to the State. The increase in the percentage tested was expected.</t>
  </si>
  <si>
    <t>CWD, HOM, MAN, MIG, MM</t>
  </si>
  <si>
    <t>HOM, LEP, MM</t>
  </si>
  <si>
    <t>MS administers end-of-course tests for High School assessments. Students enrolled at the time of the assessment is determined by course enrollment, not school or LEA enrollement. Therefore, the number of students taking Algebra I and English II courses within the same year will vary.</t>
  </si>
  <si>
    <t>MISSOURI</t>
  </si>
  <si>
    <t>ECODIS, F, HOM, M, MAN, MAP, MB, MW</t>
  </si>
  <si>
    <t>ECODIS, F, M, MAN, MAP, MB, MW</t>
  </si>
  <si>
    <t>MAP</t>
  </si>
  <si>
    <t>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 </t>
  </si>
  <si>
    <t>ALL, 9, 10, 12</t>
  </si>
  <si>
    <t>Year to Year comparison (FS178/188): The FS188 number of students in GRADES  9, 10, and 12--as well as across all grades (Grand Total) who were enrolled at the time of the assessment in SY 2016-17 is significantly different than in SY 2015-16. Discrepancies by grade:
-ALL GRADES (GRAND TOTAL): 13038 students, 5.4%
-GRADE 9: 10345 students, 92.5%
-GRADE 10: 15881 students, 188.2%
-GRADE 12: 1663 students, 9782.4%
Similar discrepancies exist for the FS178 number of students who took an assessment and received a valid score. Please submit a data note explaining the discrepancy if the data are correct or resubmit the data.</t>
  </si>
  <si>
    <t>CWD, HOM</t>
  </si>
  <si>
    <t>Year to Year comparison (FS178/188): The FS178 number of students in the CWD and HOM subgroups who took an assessment and received a valid score in SY 2016-17 is significantly different from the numbers reported in SY 2015-16. Discrepancies by subgroup:
-CWD: 3191 students, 12.1%
-HOM: 1563 students, 18.4%
Slightly smaller discrepancies exist for the FS188 number of students who were enrolled at the time of the assessment. Please submit a data note explaining the discrepancy if the data are correct or resubmit the data.</t>
  </si>
  <si>
    <t>Year to Year comparison (FS179/189): The FS179 number of HOM (Homeless) students who took an assessment and received a valid score in SY 2016-17 is 668 students, or 21.2%, smaller than in SY 2015-16. 
A similar discrepancy (474 students, 12.9%) exists for the FS189 number of students who were enrolled at the time of the assessment. Please submit a data note explaining the discrepancy if the data are correct or resubmit the data.</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</si>
  <si>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8656 students, or 18.4%. Discrepancies in other subgroups range from 10-6649 students. Please resubmit data or submit a data note explaining why the counts do not align.</t>
  </si>
  <si>
    <t>CONFLICTING PERMITTED VALUES</t>
  </si>
  <si>
    <t>Year to Year comparison (FS175): The FS175 number of students in the LEP and MM subgroups who took an assessment and received a valid score in SY 2016-17 is larger than in SY 2015-16. Discrepancies by subgroup:
-LEP: 9098 students, 30.1%
-MM: 5907 students, 48.1%
The same discrepancies exist for the FS185 number of students who were enrolled at the time of the assessment. Please submit a data note explaining the discrepancy if the data are correct or resubmit the data.</t>
  </si>
  <si>
    <t>Year to Year comparison (FS178): The FS178 number of students in the LEP and MM subgroups who took an assessment and received a valid score in SY 2016-17 is larger than in SY 2015-16. Discrepancies by subgroup:
-LEP: 5564 students, 20.7%
-MM: 5699 students, 45.4%
Similar discrepancies exist for the FS188 number of students who were enrolled at the time of the assessment. Please submit a data note explaining the discrepancy if the data are correct or resubmit the data.</t>
  </si>
  <si>
    <t>There was a statewide increase in the number of English learners from SY 2015-2016 to SY 2016-2017.   As a result, more students were elligible for services as well as assessed on state assessments</t>
  </si>
  <si>
    <t>ALL, CWD, ECODIS, F, M, MA, MB, MHL, MM, MNP, MW</t>
  </si>
  <si>
    <t>Subject Count Comparison - MTH to RLA (FS 185, 188): The count of ALL, CWD, ECODIS, F, M, MA, MB, MHL, MM, MNP, and MW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35897 students, or 13.7%, is in the ALL STUDENTS subgroup. Discrepancies in other subgroups range from 88-21021 students.  Please resubmit data or submit a data note explaining why the counts do not align.</t>
  </si>
  <si>
    <t xml:space="preserve"> End of Year Math courses are being included on the Math Assessment files whereas Grade level tests are being included in the RLA Assessment files, so they are not comparable at Grade level.</t>
  </si>
  <si>
    <t>Subject Count Comparison - MTH to RLA (FS 185, 188): The count of LEP and MIG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6301, or 22.6%, and the MIG discrepancy of 98 students, or 30.2%, are larger than expected. Please resubmit data or submit a data note explaining why the counts do not align.</t>
  </si>
  <si>
    <t>Subject Count Comparison - MTH to RLA (FS 185, 188): The count of LEP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6301, or 22.6%,  is larger than expected. Please resubmit data or submit a data note explaining why the counts do not align.</t>
  </si>
  <si>
    <t>NEW YORK</t>
  </si>
  <si>
    <t>ALL, 3, 4, 5, 6, 7, 8</t>
  </si>
  <si>
    <t>MB</t>
  </si>
  <si>
    <t>7, 8</t>
  </si>
  <si>
    <t>NORTH DAKOTA</t>
  </si>
  <si>
    <t>Year to Year comparison (FS175/185): The FS175 number of students who took a REGASSWACC assessment and received a valid score in SY 2016-17 is 843 students, or 59.2%, larger than in SY 2015-16. 
The same discrepancy exists for the FS185 number of students who were enrolled at the time of the assessment. Please submit a data note explaining the discrepancy if the data are correct or resubmit the data.</t>
  </si>
  <si>
    <t>In the past several years, the North Dakota Department of Public Instruction has used an outside consultant to compile our Ed Facts data and create the reports that we submitted for Assessment.  While our MIS unit have replicated these procedures, there were some discrepancies.  We have worked diligently to ensure that the data submitted to EdFacts is accurate and meets the requirements in the manuals and represents our student’s assessment information accurately.  It has been determined for 15-16 reporting, students using a calculator and/or a multiplication table were not marked as having taken the test with accommodations.  There were over 1000 students who used one or both of these tools and had a status of taking the regular assessment without an accommodation in the 15-16 reporting year.  In working with our Special Education Department, we have determined that these two tools should have in fact been recognized as having taken the test with an accommodation.  As such, we included these students in the REGASSWACC category in the 16-17 reporting year.  Going forward, we intend to be consistent in including these tools and students using them as having taken the test with an accommodation.</t>
  </si>
  <si>
    <t>Year to Year comparison (FS178/188): The FS178 number of students who took a REGASSWACC assessment and received a valid score in SY 2016-17 is 1396 students, or 73.3%, larger than in SY 2015-16. 
The same discrepancy exists for the FS188 number of students who were enrolled at the time of the assessment. Please submit a data note explaining the discrepancy if the data are correct or resubmit the data.</t>
  </si>
  <si>
    <t>ECODIS</t>
  </si>
  <si>
    <t>In 2016, Oklahoma began teaching more comprehensive academic standards, which required new, more complex Oklahoma School Testing Program (OSTP) assessments to measure them. The new academic standards determine proficiency that reflects college and career readiness. In the past, students were deemed proficient if they demonstrated basic grade-level skills. Under the new definitions, students are considered proficient if they are on track to be college and career ready. The number of students who perform at the Proficient and Advanced levels declined because scores prior to spring 2017 were determined without a national comparison and were therefore useful only to compare students within Oklahoma. Now that Oklahoma has strengthened its academic standards and aligned its assessments to national benchmarks like ACT, SAT and NAEP, this year represents a total reset, and scores cannot be compared to those in previous years."</t>
  </si>
  <si>
    <t>OREGON</t>
  </si>
  <si>
    <t>ALL, CWD, ECODIS, F, LEP, M, MHL, MW</t>
  </si>
  <si>
    <t>PENNSYLVANIA</t>
  </si>
  <si>
    <t>Multi-Racial enrollment has increased from 2015-16 to 2016-17</t>
  </si>
  <si>
    <t>EL students who were enrolled in first year in U.S. schools are not required to take Reading/English Language Arts/Literature assessments.</t>
  </si>
  <si>
    <t>ALL, REGWACC</t>
  </si>
  <si>
    <t>MAP, MNP</t>
  </si>
  <si>
    <t>CWD, ECODIS, F, LEP, M, MW</t>
  </si>
  <si>
    <t>CWD, LEP, MHL, MNP</t>
  </si>
  <si>
    <t xml:space="preserve">During October of 2015, SC experienced a historic flood, increasing the number of McKinney-Vento students enrolled during the 2015-16 academic year. As families displaced by floods attained permanent housing, the numbers began to subsided.  Also, beginning December 10, 2016, students awaiting foster care placement who previously counted no longer meet McKinney-Vento eligibility.   </t>
  </si>
  <si>
    <t>ALL, CWD, F, HOM, LEP, M, MA, MHL, MM, MNP, MW</t>
  </si>
  <si>
    <t>HOM, MB</t>
  </si>
  <si>
    <t>Year to Year comparison - CWD (FS178/188): The number of CWD students who took an ALTASSALTACH assessment and received a valid score in SY 2016-17 is 45.4% more than the number reported in SY 2015-16. The approximate discrepancy is 2198 students. The same discrepancy exists for the FS188 number of CWD students who took an ALTASSALTACH assessment and received a valid score. Please submit a data note explaining the discrepancy if the data are correct or resubmit the data.</t>
  </si>
  <si>
    <t xml:space="preserve">In 2015-16, rla assessments for grades 3-8 were limited to students who took alternate assessments based on alternate achievement standards as testing was cancelled for students in grades 3-8 scheduled to take regular rla assessments with and without accommodations due to technical challenges in test administration. However, some districts cancelled alternate rla assessments for all grades when the regular assessments were cancelled for grades 3-8. Thus, the resumption of regular rla assessments for students in grades 3-8 in 2016-17 not only increased participation in regular rla assessments in grades 3-8 but also increased participation in alternate assessments based on alternate achievement standards in all grades. </t>
  </si>
  <si>
    <t>VERMONT</t>
  </si>
  <si>
    <t xml:space="preserve">For EL students, the state changed the way we collect/calculate students’ exemption for the ELA assessment (1st year EL exemption). Our data validation process is stricter and fewer students were exempt and therefore participation rates decreased slightly.  Many of the students who did not receive the ELA exemption and did not participate were also homeless. This is why the participation rates are low only for the ELA assessment for the groups mentioned. Tat being said, the difference is only about 10 students. </t>
  </si>
  <si>
    <t>HOM, LEP, MAN</t>
  </si>
  <si>
    <t>ALL, F, M, MW</t>
  </si>
  <si>
    <t>VIRGIN ISLANDS</t>
  </si>
  <si>
    <t>VIRGINIA</t>
  </si>
  <si>
    <t>Subgroup Abbreviation</t>
  </si>
  <si>
    <t>Definition</t>
  </si>
  <si>
    <t>All Students (Grand Total)</t>
  </si>
  <si>
    <t>All Students (total aggregated by assessment type)</t>
  </si>
  <si>
    <t>All reported subgroups had the issue</t>
  </si>
  <si>
    <t>All reported assessment types had the issue</t>
  </si>
  <si>
    <t>Students with Disabilities (IDEA)</t>
  </si>
  <si>
    <t>ALTALTACH/ALTASSALTACH/ALTPARTALTACH</t>
  </si>
  <si>
    <t>Alternate assessment based on alternate achievement standards</t>
  </si>
  <si>
    <t>Economically Disadvantaged Students</t>
  </si>
  <si>
    <t>ALTGRADELVL/ALTASSGRADELVL/ALTPARTGRADELVL</t>
  </si>
  <si>
    <t>Alternate assessment based on grade-level achievement standards</t>
  </si>
  <si>
    <t>F</t>
  </si>
  <si>
    <t>Female Students</t>
  </si>
  <si>
    <t>ALTMODACH/ALTASSMODACH/ALTPARTMODACH</t>
  </si>
  <si>
    <t>Alternate assessment based on modified achievement standards</t>
  </si>
  <si>
    <t>Homeless Students</t>
  </si>
  <si>
    <t>REGWACC/REGASSWACC/REGPARTWACC</t>
  </si>
  <si>
    <t>Regular assessment based on grade-level achievement standards with accommodations</t>
  </si>
  <si>
    <t>REGWOACC/REGASSWOACC/REGPARTWOACC</t>
  </si>
  <si>
    <t>Regular assessment based on grade-level achievement standards without accommodations</t>
  </si>
  <si>
    <t>Male Students</t>
  </si>
  <si>
    <t>Asian Students</t>
  </si>
  <si>
    <t>American Indian/Alaska Native Students</t>
  </si>
  <si>
    <t>All Students (total aggregated by grade level)</t>
  </si>
  <si>
    <t>Asian/Pacific Islander Students</t>
  </si>
  <si>
    <t>All reported grades had the issue</t>
  </si>
  <si>
    <t>Black/African American Students</t>
  </si>
  <si>
    <t>Aggregated sum of Grades 3-8</t>
  </si>
  <si>
    <t>MF</t>
  </si>
  <si>
    <t>Filipino Students</t>
  </si>
  <si>
    <t>Grade 3</t>
  </si>
  <si>
    <t>MHL</t>
  </si>
  <si>
    <t>Hispanic/Latino Students</t>
  </si>
  <si>
    <t>Grade 4</t>
  </si>
  <si>
    <t>MHN</t>
  </si>
  <si>
    <t>Hispanic (Not Puerto Rican) Students</t>
  </si>
  <si>
    <t>Grade 5</t>
  </si>
  <si>
    <t>Migrant Students</t>
  </si>
  <si>
    <t>Grade 6</t>
  </si>
  <si>
    <t>Two or More Races Students</t>
  </si>
  <si>
    <t>Grade 7</t>
  </si>
  <si>
    <t>Native Hawaiian/Other Pacific Islander Students</t>
  </si>
  <si>
    <t>Grade 8</t>
  </si>
  <si>
    <t>MPR</t>
  </si>
  <si>
    <t>Puerto Rican Students</t>
  </si>
  <si>
    <t>Grade 9</t>
  </si>
  <si>
    <t>White Students</t>
  </si>
  <si>
    <t>Grade 10</t>
  </si>
  <si>
    <t>Grade 11</t>
  </si>
  <si>
    <t>Grade 12</t>
  </si>
  <si>
    <t>Grade HS (for Subject Count Comparison, this is the aggregated sum of all reported HS grades)</t>
  </si>
  <si>
    <t>Close 2 Data Resubmission Status</t>
  </si>
  <si>
    <t xml:space="preserve">Difference in testing requirements, fewer students tested. </t>
  </si>
  <si>
    <t>Course taking patterns for math are different than ELA.</t>
  </si>
  <si>
    <t xml:space="preserve">ALL, CWD, ECODIS, F, HOM, LEP, M, MB, MHL, MNP </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</si>
  <si>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8656 students, or 22.6%. Discrepancies in other subgroups (ALL, CWD, ECODIS, F, HOM, LEP, M, MB, MHL, MNP) range from 154 to 6649 students. Please resubmit data or submit a data note explaining why the counts do not align.</t>
  </si>
  <si>
    <t>OESE Close 2 Program Office Comments to State</t>
  </si>
  <si>
    <t>Close 2 Program Office Comments to State</t>
  </si>
  <si>
    <t>School Year</t>
  </si>
  <si>
    <t>N/A</t>
  </si>
  <si>
    <t>ND</t>
  </si>
  <si>
    <t>ID</t>
  </si>
  <si>
    <t>NV</t>
  </si>
  <si>
    <t>NJ</t>
  </si>
  <si>
    <t>NM</t>
  </si>
  <si>
    <t>TN</t>
  </si>
  <si>
    <t># of EMAPS Changes Comments</t>
  </si>
  <si>
    <t># of PSC Tickets</t>
  </si>
  <si>
    <t># of SSP Comments</t>
  </si>
  <si>
    <t># of CSPR Comments</t>
  </si>
  <si>
    <t># of EMAPS EOC Term Comments</t>
  </si>
  <si>
    <t>There are more students in the SEA total than in the SCH total because these are Maryland non-public placement students.  These students are publicly funded but are not in traditional public schools that are part of the N029 Directory file and thus are not counted at the school level. Maryland has counted these students this way throughout the history of EDFacts reporting.  Similar discrepancies throughout the C175/C178 and C185/C188 are due to this same situation.</t>
  </si>
  <si>
    <t>Close 1 Comment Resolves Issue</t>
  </si>
  <si>
    <t>Year to Year comparison (FS178/188): The FS188 number of students in GRADES  9, 10, and 12--as well as across all grades (Grand Total) who were enrolled at the time of the assessment in SY 2016-17 is significantly different than in SY 2015-16. Discrepancies by grade:
-ALL GRADES (GRAND TOTAL): 13867 students, 5.9%
-GRADE 9: 10319 students, 92.5%
-GRADE 10: 15862 students, 188.2%
-GRADE 12: 1661 students, 9770.6%
Similar discrepancies exist for the FS178 number of students who took an assessment and received a valid score. Please submit a data note explaining the discrepancy if the data are correct or resubmit the data.</t>
  </si>
  <si>
    <t>Close 3 Data Resubmission Status</t>
  </si>
  <si>
    <t>Close 3 Issue Status</t>
  </si>
  <si>
    <t>Close 3 EDFacts Notes</t>
  </si>
  <si>
    <t>Close 3 Program Office Notes</t>
  </si>
  <si>
    <t>CLOSE 3</t>
  </si>
  <si>
    <t>No data submitted</t>
  </si>
  <si>
    <t>Data submitted</t>
  </si>
  <si>
    <t>DQ Process</t>
  </si>
  <si>
    <t>Program Office</t>
  </si>
  <si>
    <t>CSPR Section</t>
  </si>
  <si>
    <t>CSPR Question</t>
  </si>
  <si>
    <t>2016-17</t>
  </si>
  <si>
    <t>CDQR Data Quality Review</t>
  </si>
  <si>
    <t>State Abbr</t>
  </si>
  <si>
    <t>OSS</t>
  </si>
  <si>
    <t>Close 2 State Response</t>
  </si>
  <si>
    <t>The year to year increase in count and percent differences for students with disabilities participating and performing in regular assessments based on grade-level achievement standards with accommodations may be due to the natural disasters (Hurricanes Harvey and Irma) that took place across several states and territories in the southern part of the US, where there was an influx of students and families evacuating impacted areas.</t>
  </si>
  <si>
    <t>We appreciate Nevada providing a comment about their assessments.  It is unclear from the explanation if Nevada is providing an unduplicated count of students that at least once in high school  took the state assessment used for federal reporting purposes, or if Nevada is excluding certain high school students from the file if they did not take the assessments that were listed.  We also note that the counts overall increased, which is not necessarily explained by a difference in reporting on multiple assessments last year compared to reporting on a single assessment this year.  Please provide further context for how Nevada is counting students in high school, or correct data if this is an error. The following differences still exist in the data: Year to Year comparison (FS178/188): The FS188 number of students in GRADES  9, 10, and 12--as well as across all grades (Grand Total) who were enrolled at the time of the assessment in SY 2016-17 is significantly different than in SY 2015-16. Discrepancies by grade:
-ALL GRADES (GRAND TOTAL): 13867 students, 5.9%
-GRADE 9: 10319 students, 92.5%
-GRADE 10: 15862 students, 188.2%
-GRADE 12: 1661 students, 9770.6%
Similar discrepancies exist for the FS178 number of students who took an assessment and received a valid score. Please submit a data note explaining the discrepancy if the data are correct or resubmit the data.</t>
  </si>
  <si>
    <t>We appreciate Nevada providing a comment about their assessments.  It is unclear from the explanation if Nevada is providing an unduplicated count of students that at least once in high school  took the state assessment used for federal reporting purposes, or if Nevada is excluding certain high school students from the file if they did not take the assessments that were listed.  We also note that the comment does not specifically address the listed subgroups or the magnitutde of difference from year to year. Please provide further context for how Nevada is counting students in high school, or correct data if this is an error. Please note that the following issues remain in the data: Year to Year comparison (FS178/188): The FS178 number of students in the CWD and HOM subgroups who took an assessment and received a valid score in SY 2016-17 is significantly different from the numbers reported in SY 2015-16. Discrepancies by subgroup:
-CWD: 3191 students, 12.1%
-HOM: 1563 students, 18.4%
Slightly smaller discrepancies exist for the FS188 number of students who were enrolled at the time of the assessment.</t>
  </si>
  <si>
    <t>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t>
  </si>
  <si>
    <t>We note that Nevada references a combined ELA end of course assessment, but it is not clear from the explanation why this is creating a discrepancy between the math and reading counts.  It is also unclear how the inclusion of the combined assessment relates to Nevada's statement about only choosing to include ELA1.  Please provide more context to this explanation, or resubmit data if there is an error in the submission. Please note that the following issues remain in the data: 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8656 students, or 22.6%. Discrepancies in other subgroups (ALL, CWD, ECODIS, F, HOM, LEP, M, MB, MHL, MNP) range from 154 to 6649 students.</t>
  </si>
  <si>
    <t>Thank you for addressing our previous comments.  We noted your explanation for the increase in English learner students, but only noted a description of the process for identifying multiracial students and not an explanation of the increase.  Please explain the reason for the increase in that population, or correct data if they are in error.  Year to Year comparison (FS175): The FS175 number of students in the MM subgroups who took an assessment and received a valid score in SY 2016-17 is larger than in SY 2015-16. Discrepancies by subgroup:
-MM: 5907 students, 48.1%
The same discrepancies exist for the FS185 number of students who were enrolled at the time of the assessment.</t>
  </si>
  <si>
    <t>Thank you for addressing our previous comments.  We noted your explanation for the increase in English learner students, but no explanation for the increase in multiracial students was provided.  Please explain the reason for the increase in that population, or correct data if they are in error. Year to Year comparison (FS178): The FS178 number of students in the  MM subgroup who took an assessment and received a valid score in SY 2016-17 is larger than in SY 2015-16. Discrepancies by subgroup:
-MM: 5699 students, 45.4%
Similar discrepancies exist for the FS188 number of students who were enrolled at the time of the assessment.</t>
  </si>
  <si>
    <t>We appreciate New Jersey's explanation of the reason for the difference in the counts.  We understand that offering and end of course vs. and end of grade assessment will result in differences in the counts.  We noted that New Jersey mentioned in its metadata survey that middle schools could take a number of more advanced math options.  Can New Jersey confirm  that those students are still being counted in the grade in which they are enrolled (e.g., 8th graders counted in 8th grade regardless of the assessment in which they participated)?  Additionally, we noticed that New Jersey listed three high school math assessments.  Can New Jersey clarify whether students are offered a test that covers all of that content, whether they have the option to choose between those tests, or whether they are all provided to offer the student an opportunity to take a more advanced assessment if they take the standard high school assessment in earlier grades?  These clarifications will provide important context for interpreting the data.</t>
  </si>
  <si>
    <t>We appreciate New Jersey's explanation of the reason for the difference in the counts.  We understand that offering an end of course vs. and end of grade assessment will result in differences in the counts.  We noted that New Jersey mentioned in its metadata survey that middle schools could take a number of more advanced math options.  Can New Jersey confirm  that those students are still being counted in the grade in which they are enrolled (e.g., 8th graders counted in 8th grade regardless of the assessment in which they participated)?  Additionally, we noticed that New Jersey listed three high school math assessments.  Can New Jersey clarify whether students are offered a test that covers all of that content, whether they have the option to choose between those tests, or whether they are all provided to offer the student an opportunity to take a more advanced assessment if they take the standard high school assessment in earlier grades?  These clarifications will provide important context for interpreting the data.</t>
  </si>
  <si>
    <t>Year to Year comparison (FS175): The FS175 number of students in the HOM and LEP subgroups who took an assessment and received a valid score in SY 2016-17 is significantly different from numbers reported in SY 2015-16. Discrepancies by subgroup:
-HOM: 1222 students, 23.6%
-LEP: 11292 students, 39.1%
This was not resolved or explaind in the last window. Please submit a data note explaining the discrepancy if the data are correct or resubmit the data.</t>
  </si>
  <si>
    <t>Year to Year comparison (FS185): The FS185 number of students in the HOM and LEP subgroups who were enrolled at the time of the assessment in SY 2016-17 is significantly different from numbers reported in SY 2015-16. Discrepancies by subgroup:
-HOM: 1686 students, 29.9%
-LEP: 9413 students, 30.5%
This was not resolved or explained in the last window. Please submit a data note explaining the discrepancy if the data are correct or resubmit the data.</t>
  </si>
  <si>
    <t>Year to Year comparison (FS178/188): The FS178 number of students in the CWD, HOM, and LEP subgroups who took an assessment and received a valid score in SY 2016-17 is significantly different than numbers reported in SY 2015-16. Discrepancies by subgroup:
-CWD: 1741 students, 5.7%
-HOM: 1299 students, 24.6%
-LEP: 10997 students, 37.5%
Similar discrepancies exist for the FS188 number of students who were enrolled at the time of the assessment. Discrepancies by subgroup:
-CWD: 4105 students, 12.3%
-HOM: 1632 students, 29.1%
-LEP: 9444 students, 30.5%
This issue was not explained or resolved in the last window. Please submit a data note explaining the discrepancy if the data are correct or resubmit the data.</t>
  </si>
  <si>
    <t>Louisiana has seen an increase in the LEP, MHL, MIG, and MM subgroups from 15-16 to 16-17.  As for the Homeless subgroup, in August 2016 Louisiana experienced a natural disaster in the form of flooding.  The increase in homeless subgroup is directly related to that flooding event.</t>
  </si>
  <si>
    <t xml:space="preserve">MAN Subgroup-
Our analysis included an examination of  the constructs of the discrepancy by using student level data. There are four scenarios which explain the discrepancy for MAN:
1. Most students in 2017 grade 3 were not in a testing grade the prior year (grade 2)-When testing at grade 3 they were identified as MAN (75 students).
2. Students in high school were not in a testing grade the prior year-When testing they were identified as MAN (55 students).
3. Change in race identification to MAN.  336 students maintained the same race identification from the prior year. 36 students changed from another race identification to MAN.
4. Newly Enrolled Students which did not have a race identification for the prior year (14 students).
The total number of MAN students is 516.
MM Subgroup-
Our analysis included an examination of  the constructs of the discrepancy by using student level data.  There are four scenarios which explain the discrepancy for MM: 
1. Most students in 2017 grade 3 were not in a testing grade the prior year (grade 2)-When testing at grade 3 they were identified as MM (365 students).
2. Students in high school were not in a testing grade the prior year-When testing they were identified as MM (190 students).
3. Change in race identification from a single race to MM.  1199 students maintained the same race identification from the prior year. 119 students changed from a single race to MM.
4. Newly Enrolled Students which did not have a race identification for the prior year (107 students).
The total number of students is 1980.
</t>
  </si>
  <si>
    <t>The Nebraska 2017 English Language Arts scores cannot be compared to the Nebraska 2016 results for Reading.  The 2016 assessment in Reading measured the legacy Nebraska Standards of Reading.  The 2017 ELA assessment measured the Nebraska College and Career Ready Standards of English Language Arts.  The rigor of the 2017 ELA assessment increased significantly from the 2016 measure of Reading.  Scores dropped at all grade levels due to the increase in rigor.</t>
  </si>
  <si>
    <t>Nevada has verified the data and the total counts reported are correct.  It appears that in anticipation of Nevada's decision to change the high school assessment exam, districts elected to assess more students than usual in ELA 1 and Math 1 across all HS grade levels.</t>
  </si>
  <si>
    <t>Nevada has verified the data and the total counts reported are correct.  It appears that in anticipation of Nevada's decision to change the high school assessment exam, districts elected to assess more students than usual in ELA 1 and Math 1 across these demographics.</t>
  </si>
  <si>
    <t>Nevada verified the data which was submitted by the districts for the C118 file and there is a decrease in our homeless population from 2015-16 to 2016-17 of 3931.  The data is correct as reported.</t>
  </si>
  <si>
    <t>The combined ELA assessment provided a 3rd option for students to take a single ELA exam.  Some of these students would have taken the ELA 1 ELA 2 sequence of exams if the combined ELA was not an option.. This data indicates that several Nevada students took the combined ELA exam. The 2016-17 SY was the last year Nevada used the EOC (End of Course) assessment structure.  Starting with the SY 2017-18 Nevada will only have one ELA and Math assessment for HS.  This is an 11th grade assessment and so any student who has not taken one of the 2016-17 EOC exams will be reported in 2017-18.</t>
  </si>
  <si>
    <t xml:space="preserve">The unexpected increase in this population was a result of more students being reported without identifying any race/ethnicity.  NJ is reviewing current processes with an effort to improve the reporting of race/ethnicity identification. </t>
  </si>
  <si>
    <t xml:space="preserve">Q1.  New Jersey confirms that those students are still being counted in the grade in which they are enrolled (e.g., 8th graders counted in 8th grade regardless of the assessment in which they participated)                                                                        Q2. No distinction of grade level is made when assigning high school level tests to students.  If a student at an elementary or intermediate school grade level takes a high school level test, he or she takes the same test as the high school level students.  If any of the standard accommodations are required by a student’s IEP, the accommodations are offered, regardless of grade level.  The tests are all PARCC tests which have recieved USDOE approval as instruments that follow federal rules governing how well tests measure mastery of states’ academic standards.   The above does not pertain to DLM students, who are tested in accord with the guidelines for the assessment of cognitively impaired students               </t>
  </si>
  <si>
    <t>We have had an increase in the homeless student population. We have also identified a process issue in the area of Accountability determinations for LEP students. The issue is that students LEP status in prior years were included in the current year for their assessments.</t>
  </si>
  <si>
    <t>We have had an increase in the homeless student population and the CWD population. We have also identified a process issue in the area of Accountability determinations for LEP students. The issue is that students LEP status in prior years were included in the current year for their assessments.</t>
  </si>
  <si>
    <t xml:space="preserve">These students are in District Special Education Programs and do not attend a school.  </t>
  </si>
  <si>
    <t xml:space="preserve">Only students with disabilities are allowed to use accommodations when testing, but text to speech is considered a ‘designated support’ in some contexts and an ‘accommodation’ in others. WA was better able differentiate between the use of text to speech as an accommodation rather than a designated support in lower grades in 2016-17, hence 90% of the increase coming from grades 3-5. </t>
  </si>
  <si>
    <t xml:space="preserve">In the past several years, the North Dakota Department of Public Instruction has used an outside consultant to compile our Ed Facts data and create the reports that we submitted.  While our MIS unit has replicated these procedures, there were some discrepancies.  We have worked diligently to ensure that the data submitted to EdFacts is accurate and meets the requirements in the manuals and represents our students’ assessment information accurately.  In looking at the data from last year, there were over 1400 DIS/ELP students who took the regular assessment without an accommodation compared to the current reporting year. It would seem these students actually did use an accommodation, but these accommodations were not used in determining the students took the test with accommodations.  We are working with our Special Education Department to determine which tools are truly considered an accommodation. The number of special education/lep/504 students using the accommodation of “TDS_TTS_Stim&amp;TDS_TTS_Item” is significantly higher in 2016-17 then in 2015-16. The number is most likely significantly higher due to the fact there were no grade limitations. In the past, they were restricted to only certain grades. Students using these tools were included in the REGASSWACC testing group for the 16-17 reporting year.  Going forward, we intend to be consistent in including these tools and the students using them as having taken the test with an accommodation. </t>
  </si>
  <si>
    <t xml:space="preserve">In the 2016-2017 school year, the counts that appeared for the Alternate assessments based on grade-level achievement standards for grades 3-8 were for English Learners participating in the Virginia Grade Level Alternative (VGLA) assesment. 2016-2017 was the last year of this assessment and it was only available to English Learners in Reading who met certain eligibility criteria. </t>
  </si>
  <si>
    <t>Mathematics</t>
  </si>
  <si>
    <t>Public File Documentation</t>
  </si>
  <si>
    <t>Include Data Issue in Public File Data Notes</t>
  </si>
  <si>
    <t>Final Data Issue</t>
  </si>
  <si>
    <t>Reason to Include/ Exclude Data Note</t>
  </si>
  <si>
    <t>Suggested Data Note to Include in Public File Documentation</t>
  </si>
  <si>
    <t>Suggested State Response to Include in Public File Documentation</t>
  </si>
  <si>
    <t>Final Data Note to Include in Public File Documentation</t>
  </si>
  <si>
    <t>Final State Response to Include in Public File Documentation</t>
  </si>
  <si>
    <t>EDFacts Notes</t>
  </si>
  <si>
    <t>Year to Year comparison (FS175): The FS175 number of students in the HOM and LEP subgroups who took an assessment and received a valid score in SY 2016-17 is significantly different from numbers reported in SY 2015-16. Discrepancies by subgroup:
-HOM: 1225 students, 23.7%
-LEP: 11271 students, 39.0%
Please submit a data note explaining the discrepancy if the data are correct or resubmit the data.</t>
  </si>
  <si>
    <t>Year to Year comparison (FS185): The FS185 number of students in the HOM and LEP subgroups who were enrolled at the time of the assessment in SY 2016-17 is significantly different from numbers reported in SY 2015-16. Discrepancies by subgroup:
-HOM: 1689 students, 29.9%
-LEP: 9391 students, 30.5%
Please submit a data note explaining the discrepancy if the data are correct or resubmit the data.</t>
  </si>
  <si>
    <t>Close 3 Program Office Final Comment</t>
  </si>
  <si>
    <t>Year to Year comparison (FS178/188): The FS178 number of students in the CWD, HOM, and LEP subgroups who took an assessment and received a valid score in SY 2016-17 is significantly different than numbers reported in SY 2015-16. Discrepancies by subgroup:
-CWD: 1889 students, 6.1%
-HOM: 1302 students, 24.7%
-LEP: 10975 students, 37.4%
Similar discrepancies exist for the FS188 number of students who were enrolled at the time of the assessment. Discrepancies by subgroup:
-CWD: 4258 students, 12.8%
-HOM: 1635 students, 29.1%
-LEP: 9421 students, 30.5%
Please submit a data note explaining the discrepancy if the data are correct or resubmit the data.</t>
  </si>
  <si>
    <t>Close 3 Program Office: Post-CSPR Outreach expected?</t>
  </si>
  <si>
    <t>State Feedback Closes Out Issue (CDQR, SSP, PSC, CSPR, EMAPS, etc)</t>
  </si>
  <si>
    <t>Close 3 EDFacts Final Comment</t>
  </si>
  <si>
    <t>Close 1: 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 
Close 2: Nevada has verified the data and the total counts reported are correct.  It appears that in anticipation of Nevada's decision to change the high school assessment exam, districts elected to assess more students than usual in ELA 1 and Math 1 across all HS grade levels.</t>
  </si>
  <si>
    <t>Close 1: 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 
Close 2: Nevada has verified the data and the total counts reported are correct.  It appears that in anticipation of Nevada's decision to change the high school assessment exam, districts elected to assess more students than usual in ELA 1 and Math 1 across these demographics.</t>
  </si>
  <si>
    <t>Close 1: 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 
Close 2: Nevada verified the data which was submitted by the districts for the C118 file and there is a decrease in our homeless population from 2015-16 to 2016-17 of 3931.  The data is correct as reported.</t>
  </si>
  <si>
    <t>Close 1: Per discussions with US Ed last year, and despite Nevada’s administration of multiple end of course exams in high school, Nevada was advised and required to report on a single high school end of course assessment by content area.  The choice of assessments was Math 1 and ELA 1 respectively.  During the 2017 administration of the state high school end of course exams, Nevada also offered a combined ELA end of course assessment.  The result was an overall difference in content participation on the Math I and ELA I assessments of approximately 18,000 students.  This difference is the cause of all demography and count differences from the 2016 and 2017 reporting of high school assessment results. 
Close 2: The combined ELA assessment provided a 3rd option for students to take a single ELA exam.  Some of these students would have taken the ELA 1 ELA 2 sequence of exams if the combined ELA was not an option.. This data indicates that several Nevada students took the combined ELA exam. The 2016-17 SY was the last year Nevada used the EOC (End of Course) assessment structure.  Starting with the SY 2017-18 Nevada will only have one ELA and Math assessment for HS.  This is an 11th grade assessment and so any student who has not taken one of the 2016-17 EOC exams will be reported in 2017-18.</t>
  </si>
  <si>
    <t xml:space="preserve">Close 1: 1. LEP: There was a statewide increase in the number of English learners from SY 2015-2016 to SY 2016-2017.   As a result, more students were eligible for services as well as assessed on state assessments. 2. Multi-racial :Two or more race category contains students with no single race identified.
Close 2: The unexpected increase in this population was a result of more students being reported without identifying any race/ethnicity.  NJ is reviewing current processes with an effort to improve the reporting of race/ethnicity identification. </t>
  </si>
  <si>
    <t xml:space="preserve">Close 1: There was a statewide increase in the number of English learners from SY 2015-2016 to SY 2016-2017.   As a result, more students were elligible for services as well as assessed on state assessments
Close 2: The unexpected increase in this population was a result of more students being reported without identifying any race/ethnicity.  NJ is reviewing current processes with an effort to improve the reporting of race/ethnicity identification. </t>
  </si>
  <si>
    <t xml:space="preserve">Close 1:  End of Year Math courses are being included on the Math Assessment files whereas Grade level tests are being included in the RLA Assessment files, so they are not comparable at Grade level.
Close 2: Q1.  New Jersey confirms that those students are still being counted in the grade in which they are enrolled (e.g., 8th graders counted in 8th grade regardless of the assessment in which they participated)                                                                        Q2. No distinction of grade level is made when assigning high school level tests to students.  If a student at an elementary or intermediate school grade level takes a high school level test, he or she takes the same test as the high school level students.  If any of the standard accommodations are required by a student’s IEP, the accommodations are offered, regardless of grade level.  The tests are all PARCC tests which have recieved USDOE approval as instruments that follow federal rules governing how well tests measure mastery of states’ academic standards.   The above does not pertain to DLM students, who are tested in accord with the guidelines for the assessment of cognitively impaired students               </t>
  </si>
  <si>
    <t>Relevant to data use</t>
  </si>
  <si>
    <t>Y2Y explained</t>
  </si>
  <si>
    <t>Limitation noted</t>
  </si>
  <si>
    <t>Reason to Include/ Exclude State Response</t>
  </si>
  <si>
    <t>Include State Response in Public File Data Notes</t>
  </si>
  <si>
    <t>PO review</t>
  </si>
  <si>
    <t>State-affirmed data were correct in response</t>
  </si>
  <si>
    <t>Compliance or implementation issue</t>
  </si>
  <si>
    <t>Does this mean NJ is putting students with no identified R/E in the MM subgroup?</t>
  </si>
  <si>
    <t>Program Office Notes</t>
  </si>
  <si>
    <t>Program Office Data Note Revision/Comment</t>
  </si>
  <si>
    <t>Program Office State Response Revision/Comment</t>
  </si>
  <si>
    <t>PO Remove Data Note (X = Remove)</t>
  </si>
  <si>
    <t>PO Remove State Response (X = Remove)</t>
  </si>
  <si>
    <t>A review of the raw data received from the assessment vendor revealed that more student test records were received with a flag indicating accommodations than were received for 2015-2016.</t>
  </si>
  <si>
    <t>Year to Year comparison (FS178): The FS178 number of students in the ECODIS, MHL MIG, and MM subgroups who took an assessment and received a valid score in SY 2016-17 is significantly larger than in SY 2015-16.  The number of students in the HOM subgroup who took an assessment and received a valid score in SY 2016-17 is significantly smaller than in SY 2015-16. 
Discrepancies by subgroup:
-ECODIS: 39,547 students, 18.7%
-HOM: 1,281 students, 14.0%
-MHL: 3,203 students, 12.2%
-MIG: 946 students, 137.9%
-MM: 4,078 students, 95.3%</t>
  </si>
  <si>
    <t>Year to Year comparison (FS175): The FS175 number of students in the ECODIS, MHL MIG, and MM subgroups who took an assessment and received a valid score in SY 2016-17 is significantly larger than in SY 2015-16.  The number of students in the HOM subgroup who took an assessment and received a valid score in SY 2016-17 is significantly smaller than in SY 2015-16. 
Discrepancies by subgroup:
-ECODIS: 39,626 students, 18.7%
-HOM: 1,315 students, 14.3%
-MHL: 3,199 students, 11.9%
-MIG: 990 students, 138.9%
-MM: 4,074 students, 95.1%</t>
  </si>
  <si>
    <t xml:space="preserve">ADE, in various methods of communication - training sessions, emails, phone, etc. - provides guidance to the field that all students must test. The  increase is also likely due in part to A-F State Accountability beginning again in FY17. While graduation rate is no longer linked to a statewide assessment, schools starting in FY17 are held accountable to a state letter grade system. </t>
  </si>
  <si>
    <t>Year to Year comparison (FS175/185): The number of HOM (Homeless) students who took an assessment and received a valid score in SY 2016-17 is 934 students, or 13.6%, larger than in SY 2015-16. 
A similar discrepancy exists for the FS185 number of students who were enrolled at the time of the assessment.</t>
  </si>
  <si>
    <t>Year to Year comparison (FS175/185): The FS175 of GRADE 11 students who took an assessment and received a valid score in SY 2016-17 is 439 students, or 504.6%, larger than in SY 2015-16.
Similar discrepancies exist for the FS185 number of students who were enrolled at the time of the assessment.</t>
  </si>
  <si>
    <t>11th grade is only the alternate assessment for literacy and math.  [When] Arkansas migrated from an alternate portfolio to NCSC/MSAA the grade of assessment changed as well. Alternate math was assessed in 9th grade and the change of test moved the assessment to 11th grade. Therefore, the students who took an alternate assessment for math in 9th grade only assessed literacy in 11th grade resulting in fewer students needing to assess math in 11th grade for year 2015/16.</t>
  </si>
  <si>
    <t xml:space="preserve">Year to Year comparison (FS175/185): The number of students who took a ALTASSALTACH assessment and received a valid score in SY 2016-17 is 461 students, or 12.8%, larger than in SY 2015-16. 
A similar discrepancy exists for the FS185 number of students who were enrolled at the time of the assessment. </t>
  </si>
  <si>
    <t xml:space="preserve">Year to Year comparison (FS178): The number of students in the HOM and MNP subgroups who took an assessment and received a valid score in SY 2016-17 is larger than in SY 2015-16. 
Discrepancies by subgroup:
-HOM: 679 students, 10.1%
-MNP: 209 students, 11.0%
Similar discrepancies for the FS188 number of students who were enrolled at the time of the assessment. </t>
  </si>
  <si>
    <t>. . .The increase in EOCs [end-of-course exams] taken is attributed in large part due to eligibility. AzMERIT was in its third year in FY17 meaning that high school students are less likely to have taken AIMS and/or have not already surpassed the EOCs curriculum-wise. Additionally, there was a small increase in grades 9-12 enrollment that is likely contributing to the assessment increase. Finally, the state letter grade accountability system started again in FY17, potentially contributing to this increase as well.</t>
  </si>
  <si>
    <t>. . .The increase in EOCs [end-of-course exams] taken is attributed in large part due to eligibility. AzMERIT was in its third year in FY17 meaning that high school students are less likely to have taken AIMS and/or have not already surpassed the EOCs curriculum-wise. Additionally, there was a small increase in grades 9-12 enrollment that is likely contributing to the assessment increase.</t>
  </si>
  <si>
    <t>. . .The increase in EOCs [end-of-course exams) taken is attributed in large part due to eligibility. AzMERIT was in its third year in FY17 meaning that high school students are less likely to have taken AIMS and/or have not already surpassed the EOCs curriculum-wise. Additionally, there was a small increase in grades 9-12 enrollment that is likely contributing to the assessment increase. Finally, the state letter grade accountability system started again in FY17, potentially contributing to this increase as well.
The only additional factor that ADE would have control over is that our guidance for Grade 8 accelerating math students was modified in FY17 to encourage these students to complete the EOC assessment in alignment with the EOC course they took. Regarding accommodations, at this time, ADE only permits Special Education students, students on 504s and English Learner students to utilize accommodations.</t>
  </si>
  <si>
    <t>. . .The increase in EOCs taken is attributed in large part due to eligibility. AzMERIT was in its third year in FY17 meaning that high school students are less likely to have taken AIMS and/or have not already surpassed the EOCs curriculum-wise. Additionally, there was a small increase in grades 9-12 enrollment that is likely contributing to the assessment increase. Finally, the state letter grade accountability system started again in FY17, potentially contributing to this increase as well.</t>
  </si>
  <si>
    <t>. . .The increase attributed to larger numbers of liaisons attending training and there has been a huge awareness of identifying students so we can provide them with services needed to be successful academically.</t>
  </si>
  <si>
    <t>. . .The increase can be attributed to larger numbers of liaisons attending training and there has been a huge awareness of identifying students so we can provide them with services needed to be successful academically. 
The increase in MNP students is consistent with the overall increase of the number of MNP students enrolled from 2015/16 to 2016/17.  During this period Arkansas experienced an increase of an overall net gain of . . . MNP students.</t>
  </si>
  <si>
    <t>Missing Data (175/178/185/188):  Achievement and Participation data for students in Assessment Type: REGASSWACC (Regular Assessment with Accommodations) data were not reported.</t>
  </si>
  <si>
    <t>Year to Year comparison (FS175/185): The FS175 number of students who took a REGASSWOACC assessment and received a valid score in SY 2016-17 is 3,019 students, or 17.2%, larger than in SY 2015-16.
A similar discrepancy exists for the FS185 number of students who were enrolled at the time of the assessment.</t>
  </si>
  <si>
    <t>Year to Year comparison (FS175): The number of students in the CWD, ECODIS, F, HOM, LEP M, and MAN subgroups who took an assessment and received a valid score in SY 2016-17 is significantly different from SY 2015-16. Discrepancies by subgroup:
-CWD: 609 students, 16.5% (lower than prior year)
-HOM: 500 students, 44.7% (lower than prior year)
-LEP: 1815 students, 39.5% (higher than prior year)
Similar discrepancies for the FS185 number of students who were enrolled at the time of the assessment.</t>
  </si>
  <si>
    <t xml:space="preserve">Year to Year comparison (FS178/188): The FS178 number of students who took a REGASSWOACC assessment and received a valid score in SY 2016-17 is 2979 students, or 16.6%, larger than in SY 2015-16.
A similar discrepancy exists for the FS188 number of students who were enrolled at the time of the assessment.
</t>
  </si>
  <si>
    <t xml:space="preserve">Year to Year comparison (FS178): The FS178 number of students in the CWD, HOM, and LEP subgroups who took an assessment and received a valid score in SY 2016-17 is different from SY 2015-16. Discrepancies by subgroup:
-CWD: 634 students, 16.8% (lower than prior year)
-HOM: 517 students, 44.6% (lower than prior year)
-LEP: 1,845 students, 39.6% (higher than prior year)
Similar discrepancies for the FS188 number of students who were enrolled at the time of the assessment.
</t>
  </si>
  <si>
    <t xml:space="preserve">Achievement metadata - [MATHEMATICS and READING/LANGUAGE ARTS]: Achievement data (FS 175/178) submitted for REGASSWOACC [PERF LEVEL 1] for grade(s) 12, however, EMAPS assessment metadata does not include this  GRADE 12/REGASSWOACC/PERF LEVEL 1 combination. 
When metadata and data submitted are mismatched, these data cannot be appropriately categorized as "proficient" or "not proficient" and are therefore not included in any calculations of a proficiency rate. </t>
  </si>
  <si>
    <t xml:space="preserve">There were fewer students identified as Homeless who took the assessments, due to an overall decrease in the number of students identified as Homeless. 
The increased number of students identified as Migrant was due to an overall increase in the number of identified eligible migrant students. Improved collaboration and relations with school districts resulted in more migrant students being identified.   </t>
  </si>
  <si>
    <t>. . . The number of students reported as using Extended Time, Small Group Testing, and Color Contrast [accommodations] increased between SY 2015-16 and SY 2016-17 . . . These increases account for the change in the reported numbers between years.</t>
  </si>
  <si>
    <t>Year to Year comparison (FS178/188): The FS178 number of HOM (Homeless) students who took an assessment and received a valid score in SY 2016-17 is 1,601 students, or 18.1%, smaller than in SY 2015-16. 
The FS178 number of MIG (Migrant) students who took an assessment and received a valid score in SY 2016-17 is 222 students, or 15.0%, larger than in SY 2015-16. 
Similar discrepancies exist for the FS188 number of students who were enrolled at the time of the assessment.</t>
  </si>
  <si>
    <t xml:space="preserve">There were fewer students identified as Homeless who took the assessments, due to an overall decrease in the number of students identified as Homeless. 
The increased number of students identified as Migrant was due to an overall increase in the number of identified eligible migrant students. Improved collaboration and relations with school districts resulted in more migrant students being identified.  </t>
  </si>
  <si>
    <t xml:space="preserve">Year to Year comparison (FS188): The SY 2016-17 participation rate for students in the LEP subgroup is 6.3 percentage points higher than was reported in SY 2015-16. </t>
  </si>
  <si>
    <t>Year to Year comparison (FS175/185): The number of students in most subgroups and all grades who took a REGASSWACC assessment and received a valid score in SY 2016-17 is significantly larger than in SY 2015-16. For ALL STUDENTS, the discrepancy is 2717 students, or 26.4%. Discrepancies across multiple subgroups (CWD, ECODIS, F, M, MB, MHL, MW) exist. Please submit a data note explaining the discrepancy if the data are correct or resubmit the data.
Similar discrepancies exist for the FS185 number of students who were enrolled at the time of the assessment.</t>
  </si>
  <si>
    <t>. . . The year to year comparisons should vary due to increasing data quality control of the testing process, i.e. fewer “Common Core opt out” students in 16-17.</t>
  </si>
  <si>
    <t>Year to Year comparison (FS175/185): The number of HOM (Homeless) students who took an assessment and received a valid score in SY 2016-17 is 256 students, or 14.7%, larger than in SY 2015-16. 
A similar discrepancy exists for the FS185 number of students who were enrolled at the time of the assessment.</t>
  </si>
  <si>
    <t>Achievement/Participation SEA to SCH comparison - [MTH]: The number of students in the CWD, ECODIS, F, M, MB, MHL, and MW subgroups who took an assessment and received a valid score reported at the SEA level in Grades, 8, HS, and all grades is greater than the sum of the SCH level counts of students who took an assessment and received a valid score. 
The SEA number of students who took an ALTASSALTACH assessment and received a valid score is 1,270 students (29.7%) larger than the School number. The SEA number of students in GRADE 8 who took an ALTASSALTACH assessment and received a valid score is 216 students (36.7%) larger than the School number. SEA to SCH discrepancies in ALTASSALTACH  also exist for the following subgroups: CWD (Students with Disabilities [IDEA]), ECODIS (Economically Disadvantaged), F (Female), M (Male), MB (Black), MHL (Hispanic/Latino), and MW (White).
The SEA number of students in GRADE HS who took a REGASSWOACC assessment and received a valid score is larger than the School number for the CWD, ECODIS, and MHL subgroups. Discrepancies range from 365 to 1,384 students (13.3-14.4%).
The SEA number of students in GRADE HS who took a REGASSWACC assessment and received a valid score is 342 students (11.4%) larger than the School number. Discrepancies in Grade HS/REGASSWACC exist for the following subgroups: CWD (Students with Disabilities [IDEA]) and M (Male).
The same discrepancies exist for the FS185 number of students who were enrolled at the time of the assessment.</t>
  </si>
  <si>
    <t>. . .The school counts are expected to be lower than the state files because the school counts do not include students enrolled in programs.</t>
  </si>
  <si>
    <t>Year to Year comparison (FS178/188): The FS178 number of students in most subgroups and all grades who took a REGASSWACC assessment and received a valid score in SY 2016-17 is significantly larger than in SY 2015-16. For ALL STUDENTS, the discrepancy is 3037 students, or 58.3%. Discrepancies across multiple subgroups (CWD, ECODIS, F, LEP, M, MB, MHL, MW) exist. Please submit a data note explaining the discrepancy if the data are correct or resubmit the data.
Similar discrepancies exist for the FS188 number of students who were enrolled at the time of the assessment.</t>
  </si>
  <si>
    <t>Year to Year comparison (FS178/188): The FS178 number of students in the HOM and LEP subgroups who took an assessment and received a valid score in SY 2016-17 is larger than in SY 2015-16. Discrepancies by subgroup:
-HOM: 289 students, 17.9%
-LEP: 2495 students, 17.0%
Similar smaller discrepancies exist for the FS188 number of students who were enrolled at the time of the assessment.</t>
  </si>
  <si>
    <t>Achievement/Participation SEA to SCH comparison - [RLA]: The number of students in the CWD, ECODIS, F, M, MB, MHL, and MW subgroups who took an assessment and received a valid score reported at the SEA level in Grades, 8, HS, and all grades is greater than the sum of the SCH level counts of students who took an assessment and received a valid score. 
The SEA number of students who took an ALTASSALTACH assessment and received a valid score is 1,285 students (29.8%) larger than the School number. The SEA number of students in GRADE 8 who took an ALTASSALTACH assessment and received a valid score is 215 students (36.4%) larger than the School number. SEA to SCH discrepancies in ALTASSALTACH  also exist for the following subgroups: CWD (Students with Disabilities [IDEA]), ECODIS (Economically Disadvantaged), F (Female), M (Male), MB (Black), MHL (Hispanic/Latino), and MW (White).
The SEA number of students in GRADE HS who took a REGASSWOACC assessment and received a valid score is larger than the School number for the CWD, ECODIS, and MHL subgroups. Discrepancies range from 365 to 1,383 students (13.4-14.4%).
The SEA number of students in GRADE HS who took a REGASSWACC assessment and received a valid score is 342 students (11.5%) larger than the School number. Discrepancies in Grade HS/REGASSWACC exist for the following subgroups: CWD (Students with Disabilities [IDEA]) and M (Male).
The same discrepancies exist for the FS188 number of students who were enrolled at the time of the assessment.</t>
  </si>
  <si>
    <t>. . . The school counts are expected to be lower than the state files because the school counts do not  include students enrolled in programs.</t>
  </si>
  <si>
    <t>Year to Year comparison (FS175/185): The FS175 number of students who took a REGASSWACC assessment and received a valid score in SY 2016-17 is 8266 students, or 86.7%, larger than in SY 2015-16. Discrepancies exist across all grades and multiple subgroups (CWD, ECODIS, F, HOM, LEP, M, MB, MHL, MM, MW).
A similar discrepancy exists for the FS185 number of students who were enrolled at the time of the assessment.</t>
  </si>
  <si>
    <t>Year to Year comparison (FS178/188): Thank you for your resubmission, however the number of students who took a REGASSWACC assessment and received a valid score in SY 2016-17 is 3754 students, or 44.8%, larger than in SY 2015-16.
The same discrepancies exist for the FS188 number of students who were enrolled at the time of the assessment.</t>
  </si>
  <si>
    <t>. . . The primary reason is due to the number of Recently Arrived ELL exemptions given in 2017. Our springtime ELL population has increased on average 8% a year over the last two years.</t>
  </si>
  <si>
    <t>. . . The n-size for students in the MA subgroup is small, so the percentage decrease observed reflects a small decrease in the number of students who did not participate. In the 2016-17 school year, there was a change in policy which led to the identification of a greater number of LEP students than in previously years; this change in size of the subgroup likely contributed to the observed decrease in the participation rate among the LEP subgroup.</t>
  </si>
  <si>
    <t xml:space="preserve">. . . The n-size for students in the MA subgroup is small, so the percentage decrease observed reflects a small decrease in the number of students who did not participate. </t>
  </si>
  <si>
    <t>. . . As data systems have improved, we have a more accurate count of students who are enrolled during the school year and are expected to test.</t>
  </si>
  <si>
    <t>In the 2016-17 school year, there was a change in policy which led to the identification of a greater number of LEP students than in previously years . . . We have improved data systems and have entered in a data sharing agreement with the Community Partnership which has led to a more accurate identification of homeless students; there is a greater number of homeless students identified in DC . . .</t>
  </si>
  <si>
    <t>In the 2016-17 school year, there was a change in policy which led to the identification of a greater number of LEP students than in previously years . . . 
We have improved data systems and have entered in a data sharing agreement with the Community Partnership which has led to a more accurate identification of homeless students; there is a greater number of homeless students identified in DC . . .  
Further, the demographics of DC have been shifting over time, which may have contributed to an increase in the number of MHL students observed in the 2016-17 school year.</t>
  </si>
  <si>
    <t>Subject Count Comparison - MTH to RLA (FS 185, 188): The count of CWD, HOM, MA, and MIG students in High School who were enrolled at the time of the assessment in a Mathematics assessment (FS185) does not align with the count of students who were enrolled at the time of the assessment in a Reading/Language Arts assessment (FS188). While some variation is expected, the CWD discrepancy of 4155 students, or 9.0%, the HOM discrepancy of 471 students, or 9.0%, the MA discrepancy of 751 students, or 6.8%, and the MIG discrepancy of 103 students, or 5.1%, are larger than expected.</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</si>
  <si>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104669 students, or 45.9%. Discrepancies in other subgroups range from 1,768 to 53,338 students.</t>
  </si>
  <si>
    <t>. . . Changes in the ethnic/race subgroups are due to changed methods of creating subgroups explained in the Hawaii's state plan. The MHL subgroup was impacted because of the state's usage of a  parent self-selection "primary" ethnicity/race.</t>
  </si>
  <si>
    <t xml:space="preserve">. . . The SY 2015-16 data incorrectly included Noise Buffers as an allowable accommodation. </t>
  </si>
  <si>
    <t>Year to Year comparison (FS175/185): The FS175 number of students who took a REGASSWACC assessment and received a valid score in SY 2016-17 is 414 students, or 64.7%, smaller than in SY 2015-16. 
The same discrepancy exists for the FS185 number of students who were enrolled at the time of the assessment.</t>
  </si>
  <si>
    <t>. . . Changes in the ethnic/race subgroups are due to changed methods of creating subgroups explained in the Hawaii's state plan. The MHL subgroup was impacted because the state's use of a  parent self-selection "primary" ethnicity/race.</t>
  </si>
  <si>
    <t>Year to Year comparison (FS175/185): The FS175 number of students who took a REGASSWACC assessment and received a valid score in SY 2016-17 is 5717 students, or 151.6%, larger than in SY 2015-16.
The same discrepancy exists for the FS185 number of students who were enrolled at the time of the assessment.</t>
  </si>
  <si>
    <t xml:space="preserve">. . . The difference is attributed to . . . ongoing professional development provided by the state in understanding the use of accommodations and supports. </t>
  </si>
  <si>
    <t xml:space="preserve">Year to Year comparison (FS175): The FS175 number of students in the HOM, LEP, MB, and MM subgroups who took an assessment and received a valid score in SY 2016-17 is larger than in SY 2015-16. 
Discrepancies by subgroup:
-HOM: 304 students, 10.8%
-LEP: 2052 students, 33.6%
-MB: 256 students, 16.3%
-MM: 452 students, 12.1%
Similar discrepancies exist for the FS185 number of students who were enrolled at the time of the assessment. </t>
  </si>
  <si>
    <t>. . . The increase in the number of LEP students in state is directly related to a decrease in the number of students exiting the program and general population changes. In addition, with the training provided by the state ELP program team, districts are identifying more students and accurately coding the status of ELs.
. . . The increase [in Homeless students reported] is explained by the overall population increase [of this group].
The number of MB students always fluctuates in Idaho due to its small population size.  . . . The increase in the number of MB and MM students tested is a reflection of the actual population increase.</t>
  </si>
  <si>
    <t xml:space="preserve">Year to Year comparison (FS178/188): The FS178 number of students who took a REGASSWACC assessment and received a valid score in SY 2016-17 is 1652 students, or 16.4%, smaller than in SY 2015-16. </t>
  </si>
  <si>
    <t xml:space="preserve">Year to Year comparison (FS178): The FS178 number of students in the HOM, LEP, MB, and MM subgroups who took an assessment and received a valid score in SY 2016-17 is larger than in SY 2015-16. Discrepancies by subgroup:
-HOM: 308 students, 11.0%
-LEP: 1831 students, 31.1%
-MB: 201 students, 13.3% 
-MM: 451 students, 12.0%
Similar discrepancies exist for the FS188 number of students who were enrolled at the time of the assessment. </t>
  </si>
  <si>
    <t>Year to Year comparison (FS175): The FS175 number of students in the MA and MAN subgroups who took an assessment and received a valid score in SY 2016-17 is larger than in SY 2015-16. 
Discrepancies by subgroup:
-MA: 4978 students, 10.7% 
-MAN: 1942 students, 70.5%
Similar discrepancies exist for the FS185 number of students who were enrolled at the time of the assessment.</t>
  </si>
  <si>
    <t>. . . Smaller N size[s] tend to have unstable trend data.</t>
  </si>
  <si>
    <t>Achievement/Participation SEA to SCH comparison - [RLA]: The SEA FS178 number of students in the ALL, CWD, ECODIS, F, M, MB, MHL, and MW subgroups who took an ALTASSALTACH assessment and received a valid score is greater than the sum of the SCH level counts of students who were enrolled in an ALTASSALTACH assessment. Across all grades, the discrepancy is 2,152 students (18.7%).
The same SEA to SCH discrepancy exists for the FS188 number of students who were enrolled at the time of the assessment.</t>
  </si>
  <si>
    <t xml:space="preserve">Subject Count Comparison - MTH to RLA (FS 185, 188): The count of CWD students in High School who were enrolled at the time of the assessment in a Mathematics assessment (FS185) does not align with the count of students who were enrolled at the time of the assessment in a Reading/Language Arts assessment (FS188). While some variation is expected, the CWD discrepancy of 1734 students, or 8.8% is larger than expected. </t>
  </si>
  <si>
    <t xml:space="preserve">Year to Year comparison (FS185): The SY 2016-17 participation rates for students in the CWD and MIG subgroups are significantly different from what were reported in SY 2015-16. 
Differences by subgroup:
-CWD: 8.4 percentage points (current year higher than prior year)
-MIG: 6.5 percentage points (current year higher than prior year)
</t>
  </si>
  <si>
    <t>Year to Year comparison (FS188): The SY 2016-17 participation rates for students in the CWD, LEP, MA, MIG, and MNP subgroups are significantly different from what were reported in SY 2015-16. 
Differences by subgroup:
-CWD: 8.1 percentage points (current year higher than prior year)
-LEP: 6.0 percentage points (current year higher than prior year)
-MA: 5.3 percentage points (current year higher than prior year)
-MIG: 11.0 percentage points (current year higher than prior year)
-MNP: 5.0 percentage points (current year higher than prior year)</t>
  </si>
  <si>
    <t>. . . Iowa has seen an increase in the number of homeless students.</t>
  </si>
  <si>
    <t xml:space="preserve">Year to Year comparison (FS175/185): The FS175 number of students in the HOM, LEP, MHL, MIG, and MM subgroups who took an assessment and received a valid score in SY 2016-17 is significantly different than numbers reported in SY 2015-16. x
Discrepancies by subgroup:
-HOM: 5418 students, 70.8%
-LEP: 1202 students, 11.7%
-MHL: 2334 students, 10.8%
-MIG: 264 students, 32.3% 
-MM: 1110 students, 15.6%
Similar discrepancies exist for the FS185 number of students who were enrolled at the time of the assessment. </t>
  </si>
  <si>
    <t>Year to Year comparison (FS178/188): The FS178 number of students in the HOM, LEP, MHL, MIG, and MM subgroups who took an assessment and received a valid score in SY 2016-17 is significantly different than numbers reported in SY 2015-16. 
Discrepancies by subgroup:
-HOM: 5844 students, 78.1%
-LEP: 1127 students, 11.9%
-MHL: 2375 students, 11.4%
-MIG: 287 students, 35.1% 
-MM: 1131 students, 16.1%
Similar discrepancies exist for the FS188 number of students who were enrolled at the time of the assessment.</t>
  </si>
  <si>
    <t xml:space="preserve">. . . High school students are not always taking ELA &amp; Math assessments during the same year. . . . </t>
  </si>
  <si>
    <t xml:space="preserve">Participation SEA to SCH comparison - [MTH]: The SEA FS185 number of students in the CWD subgroup who participated in an assessment for GRADE HS is 207 students, or 10.3%, greater than the sum of the SCH level counts of students who participated in an assessment. </t>
  </si>
  <si>
    <t>. . . The students [that make up] . . . the discrepancy are publicly funded students who attend private schools in Maine.  Additionally, there are . . . [a very small number of] students who attend schools outside of Maine. The publicly funded students in private schools or attending schools outside of Maine are counted in our SEA report, but are not included at the SCH level. . . .</t>
  </si>
  <si>
    <t xml:space="preserve">Participation SEA to SCH comparison - [RLA]: The SEA FS188 number of students in the CWD subgroup who participated in an assessment for GRADE HS is 207 students, or 10.3%, greater than the sum of the SCH level counts of students who participated in an assessment. </t>
  </si>
  <si>
    <t xml:space="preserve">Year to Year comparison (FS175): The FS175 number of students in the MM (Two or More Races) subgroup who took an assessment and received a valid score in SY 2016-17 is 252 students, or 14.6%, larger than in SY 2015-16.
A similar discrepancy exists for the FS185 number of students who were enrolled at the time of the assessment. </t>
  </si>
  <si>
    <t>. . . There are four scenarios which explain the discrepancy: 
1. Most students in 2017 grade 3 were not in a testing grade the prior year (grade 2)-When testing at grade 3 they were identified as MM (365 students).
2. Students in high school were not in a testing grade the prior year-When testing they were identified as MM (190 students).
3. Change in race identification from a single race to MM.  1206 students maintained the same race identification from the prior year. 119 students changed from a single race to MM.
4. Newly Enrolled Students which did not have a race identification for the prior year (104 students).
The total number of students is 1984.</t>
  </si>
  <si>
    <t>Year to Year comparison (FS178/188): The FS188 number of students in the MAN and MM subgroups who were enrolled at the time of the assessment in SY 2016-17 is significantly different than numbers reported in SY 2015-16. 
Discrepancies by subgroup:
-MAN: 210 students, 28.2%
-MM: 235 students, 13.1%
Similar discrepancies exist for the FS178 number of students who took an assessment and received a valid score.</t>
  </si>
  <si>
    <t xml:space="preserve">Year to Year comparison (FS175/185): The FS175 number of students who took an ALTASSALTACH assessment and received a valid score in SY 2016-17 is 907 students, or 21.4%, larger than in SY 2015-16. 
The same discrepancy exists for the FS185 number of students who were enrolled at the time of the assessment. </t>
  </si>
  <si>
    <t>In 2016, Maryland began giving a new alternate assessment, the MSAA, which was a grade 11 assessment at the high school level.  Maryland's previous alternate assessment, the Alt-MSA, was a grade 10 assessment at the high school level.  In 2016, very few grade 11 students were required to take the MSAA because they had already taken the Alt-MSA in grade 10 . . . However, in 2017, very few to none of the grade 11 students had taken the old Alt-MSA assessment, so they were all required to take the new grade 11 MSAA. . . . This accounts for the majority of the difference in FS 175.  The same logic holds true for FS 178 . . . And this is also causing the issues in [FS] 185 and [FS] 188.</t>
  </si>
  <si>
    <t xml:space="preserve">Year to Year comparison (FS175): The FS175 number of students in the LEP and MM subgroups who took an assessment and received a valid score in SY 2016-17 is larger than in SY 2015-16. 
Discrepancies by subgroup:
-LEP: 3661 students, 16.4%
-MM: 2345 students, 13.2%
Similar discrepancies exist for the FS185 number of students who were enrolled at the time of the assessment. </t>
  </si>
  <si>
    <t>Improvements in identifying . . . LEP students who were not exempt and multi-racial students are accounting for the vast majority of these changes.</t>
  </si>
  <si>
    <t>Year to Year comparison - CWD (FS175/185): The FS175 number of CWD students who took an ALTASSALTACH assessment and received a valid score in SY 2016-17 is 21.4% more than the number reported in SY 2015-16. The approximate discrepancy is 907 students. The same discrepancy exists for the FS185 number of CWD students who took an ALTASSALTACH assessment and received a valid score.</t>
  </si>
  <si>
    <t>Achievement SEA to SCH comparison - [MTH]: The FS175 SEA number of students in CWD and MB subgroups who took a REGASSWACC assessment and received a valid score reported for GRADE HS is greater than the sum of the SCH level counts of students by 480 (13.8%) and 252 students (11.1%), respectively. The same SEA to SCH discrepancy exists for the FS185 number of students who were enrolled at the time of the assessment.</t>
  </si>
  <si>
    <t>Achievement SEA to SCH comparison - [MTH]: The FS175 SEA number of students in MALE subgroup who took an ALTASSALTACH assessment and received a valid score reported is greater than the sum of the SCH level counts of students by 363 (10.6%). The same SEA to SCH discrepancy exists for the FS185 number of students who were enrolled at the time of the assessment.</t>
  </si>
  <si>
    <t>Year to Year comparison (FS178/188): The FS178 number of students who took an ALTASSALTACH assessment and received a valid score in SY 2016-17 is 898 students, or 21.1%, larger than in SY 2015-16. 
The same discrepancy exists for the FS188 number of students who were enrolled at the time of the assessment.</t>
  </si>
  <si>
    <t xml:space="preserve">Year to Year comparison (FS178): The FS178 number of students in the MM subgroup who took an assessment and received a valid score in SY 2016-17 is 2276 students, or 12.8%, larger than in SY 2015-16. 
A similar discrepancy (2303 students, 12.8%) exist for the FS185 number of students who were enrolled at the time of the assessment. </t>
  </si>
  <si>
    <t>Year to Year comparison - CWD (FS178/188): The number of CWD students who took an ALTASSALTACH assessment and received a valid score in SY 2016-17 is 21.1% more than the number reported in SY 2015-16. The approximate discrepancy is 898 students. The same discrepancy exists for the FS188 number of CWD students who took an ALTASSALTACH assessment and received a valid score.</t>
  </si>
  <si>
    <t xml:space="preserve">Achievement SEA to SCH comparison - [RLA]: The FS178 SEA number of students in MALE subgroup who took an ALTASSALTACH assessment and received a valid score reported is greater than the sum of the SCH level counts of students by 365 (10.7%). The same SEA to SCH discrepancy exists for the FS188 number of students who were enrolled at the time of the assessment. </t>
  </si>
  <si>
    <t>Year to Year comparison (FS178): The SY 2016-17 proficiency rates for students in the ALL (GRAND TOTAL), ECODIS, LEP, M, MAN, MB, MHL, MM, MNP, and MW subgroups are significantly different from what were reported in SY 2015-16. 
Differences by subgroup:
-ALL: 16.1 percentage points (current year lower than prior year)
-ECODIS: 17.6 percentage points  (current year lower than prior year)
-LEP: 15.0 percentage points (current year lower than prior year)
-M: 17.1 percentage points (current year lower than prior year)
-MAN: 16.2 percentage points (current year lower than prior year)
-MB: 17.7 percentage points (current year lower than prior year)
-MHL: 16.4 percentage points(current year lower than prior year)
-MM: 15.3 percentage points (current year lower than prior year)
-MNP: 19.7 percentage points (current year lower than prior year)
-MW: 15.9 percentage points (current year lower than prior year)</t>
  </si>
  <si>
    <t>Year to Year comparison (FS175/185): The FS175 number of students who took a REGASSWACC assessment and received a valid score in SY 2016-17 is 49237 students, or 114.8%, larger than in SY 2015-16. 
A larger discrepancy (52,676 students, 122.4%) exists for the FS185 number of students who were enrolled at the time of the assessment.</t>
  </si>
  <si>
    <t xml:space="preserve">Across file comparison: The SEA number of students in the ECODIS, F, HOM, LEP, M, MA, MB, and MHL subgroups who took an assessment and received a valid score for multiple grades across multiple assessment types (FS 175) is less than the number of students in these subgroups who participated in the assessment (FS 185).
For ECODIS (Economically Disadvantaged) Students: The discrepancies occur in the REGASSWACC assessment in Grades 3, 4, 5, 8. Discrepancies range from 313 to 428 students, or 5.3-6.3%. 
For F (Female) Students: The discrepancies occur in the REGASSWACC assessment in Grades 3, 4, 5, 8. Discrepancies range from 245 to 353 students, or 5.1-6.3%.
For HOM (Homeless) Students: The discrepancies occur in the REGASSWACC and REGASSWOACC assessments across most grades. Across all grades and assessment types, the discrepancy is 742 students, or 8.0%.
For LEP (Limited English Proficient) Students: The discrepancies occur in the REGASSWACC and REGASSWOACC assessments across all grades. Across all grades and assessment types, the discrepancy is 7,119 students, or 16.2%.
For MA (Asian) Students: The discrepancies occur in the REGASSWACC assessment in Grades 3, 4, and 5. Discrepancies range from 64 to 112 students, or 10.8-16.0%.
For MB (Black) Students: The discrepancies occur in the REGASSWACC assessment in Grades 3, 4, and 5. Discrepancies range from 74 to 125 students, or 6.6-8.9%.
For MHL (Hispanic/Latino) Students: The discrepancies occur in the REGASSWACC assessment across all grades. Across all grades, the discrepancy is 2,156 students, or 8.3%.
These discrepancies occur at the SEA, LEA, and School levels. </t>
  </si>
  <si>
    <t>Across file comparison: The SEA number of students who took an assessment and received a valid score for GRADES 3 and 4 in the REGASSWACC assessment (Grade 3: 10,966 students/Grade 4: 13,661 students) (FS 175) does not equal the number of Grade 3 and 4 students who participated in the REGASSWACC assessment (Grade 3: 11,582 students/Grade 4: 14,411 students) (FS 185). For Grade 3, this is a discrepancy of 616 students, or 5.3%. For Grade 4, this is a discrepancy of 750 students, or 5.2%. These discrepancies occur at the SEA, LEA, and School levels.</t>
  </si>
  <si>
    <t>Participation SEA to SCH comparison - [MTH]: The SEA FS185 number of students who were enrolled at the time of the assessment is 302,857 students, or 38.7% greater than the sum of the SCH level counts of students who were enrolled in an assessment. 
The SEA FS185 number of students who were enrolled at the time of the assessment in Grade 7 is 75,024 students, or 65.9% greater than the sum of the SCH level counts of students who were enrolled in an assessment.
The SEA FS185 number of students who were enrolled at the time of the assessment in the ALTPARTALTACH participation status is 6,946 students, or 38.3% greater than the sum of the SCH level counts of students who were enrolled in an assessment.
SEA to SCH discrepancies exist across all assessment types and subgroups.</t>
  </si>
  <si>
    <t xml:space="preserve">Year to Year comparison (FS175/185): The FS175 number of students who took a REGASSWACC assessment and received a valid score in SY 2016-17 is 3736 students, or 23.3%, smaller than in SY 2015-16. 
A slightly smaller discrepancy (3717 students, 23.2%) exists for the FS185 number of students who were enrolled at the time of the assessment. </t>
  </si>
  <si>
    <t>. . . Early in 2017 the message was to test all New to Country students in Reading, as it was not decided at that time how/if/when these students would be a part of accountability calculations in MNs ESSA plan.</t>
  </si>
  <si>
    <t>. . . The Math assessment is given to Grade 11 students, and the Reading assessment is given to Grade 10 students.</t>
  </si>
  <si>
    <t>Year to Year comparison (FS185): The SY 2016-17 participation rates for students in the HOM, MAN, MIG, and MM subgroups are significantly different from what were reported in SY 2015-16. 
Year-to-Year differences by subgroup: 
-HOM: 4.5 percentage points (current year higher than prior year)
-MAN: 6.4 percentage points (current year higher than prior year)
-MIG: 8.3 percentage points (current year higher than prior year)
-MM: 6.0 percentage points (current year higher than prior year)</t>
  </si>
  <si>
    <t>Year to Year comparison (FS188): The SY 2016-17 participation rates for students in the CWD, HOM, MAN, MIG, and MM subgroups are significantly different from what were reported in SY 2015-16. Year-to-Year differences by subgroup: 
-CWD: 4.1 percentage points (current year higher than prior year)
-HOM: 4.9 percentage points (current year higher than prior year)
-MAN: 6.2 percentage points (current year higher than prior year)
-MIG: 7.0 percentage points (current year higher than prior year)
-MM: 5.7 percentage points (current year higher than prior year)</t>
  </si>
  <si>
    <t>. . . MDE had an improved identification system in place this year for SCD students.</t>
  </si>
  <si>
    <t>Year to Year comparison (FS175): The FS175 number of students in the HOM, LEP, and MM subgroups who took an assessment and received a valid score in SY 2016-17 is significantly different than numbers reported in SY 2015-16. Discrepancies by subgroup:
-HOM: 559 students, 10.9%
-LEP: 688 students, 11.5%
-MM: 909 students, 26.7%
Similar smaller discrepancies exist for the FS185 number of students who were enrolled at the time of the assessment.</t>
  </si>
  <si>
    <t>. . . The State also implemented an improved method of determining students' enrollment and eligibility for participation at the time of testing. The increase in the number tested was expected.</t>
  </si>
  <si>
    <t>The State also implemented an improved method of determining students' enrollment and eligibility for participation at the time of testing. The increase in the number tested was expected.</t>
  </si>
  <si>
    <t>Year to Year comparison (FS178/188): The FS178 number of students in the MHL and MM subgroups who took an assessment and received a valid score in SY 2016-17 is significantly larger than numbers reported in SY 2015-16. Discrepancies by subgroup:
-MHL: 940 students, 10.5%
-MM: 904 students, 26.7%
Similar smaller discrepancies exist for the FS188 number of students who were enrolled at the time of the assessment.</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</si>
  <si>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3706 students, or 9.6%. Discrepancies in other subgroups range from 2-2081 students.</t>
  </si>
  <si>
    <t xml:space="preserve">
Year to Year comparison (FS175/185): The FS175 number of students in GRADES  8 and HS, as well as across all grades (Grand Total), who took an assessment and received a valid score in SY 2016-17 is significantly smaller than in SY 2015-16.
Discrepancies by grade:
-ALL GRADES (GRAND TOTAL): 61352 students, 13.3%
-GRADE 8: 12346 students, 18.7%
-GRADE HS: 52582 students, 98.3%</t>
  </si>
  <si>
    <t>Year to Year comparison (FS175/185): The FS175 number of students who took an assessment and received a valid score in SY 2016-17 is over 10% different from numbers reported in SY 2015-16 for the following subgroups: ECODIS, F, HOM, M, MAN, MAP, MB, and MW. The largest difference from the prior year is in the MW subgroup and is a  discrepancy of 47805 students, or 14.5%.</t>
  </si>
  <si>
    <t>Year to Year comparison (FS178/188): The FS178 number of students in GRADE HS, as well as across all grades (Grand Total), who took an assessment and received a valid score in SY 2016-17 is significantly smaller than in SY 2015-16.
Discrepancies by grade:
-ALL GRADES (GRAND TOTAL): 62242 students, 13.1%
-GRADE HS: 65644 students, 98.7%</t>
  </si>
  <si>
    <t>Year to Year comparison (FS175/185): The FS175 number of students who took an assessment and received a valid score in SY 2016-17 is over 11.7 to 17.8% smaller from numbers reported in SY 2015-16 for the following subgroups: ECODIS, F, M, MAN, MAP, MB, and MW. The largest difference from the prior year is in the MW subgroup and is a  discrepancy of 48759 students, or 14.3%.</t>
  </si>
  <si>
    <t>Year to Year comparison (FS175/185): The FS175 number of students in GRADES  8 and HS, as well as across all grades (Grand Total), who took an assessment and received a valid score in SY 2016-17 is significantly smaller for Grade 8 and larger for Grade HS than in SY 2015-16. 
Discrepancies by grade:
-GRADE 8: 12319 students, 18.6%
-GRADE HS: 27331 students, 50.5%</t>
  </si>
  <si>
    <t>Missouri experienced an increase in the number of students that were identified as homeless from 15-16 to 16-17.</t>
  </si>
  <si>
    <t xml:space="preserve">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15033 students, or 18.4%. Discrepancies in other subgroups range from 10-11363 students. </t>
  </si>
  <si>
    <t>Year to Year comparison (FS175/185): The FS175 number of students in GRADE 11, as well as across all grades (Grand Total), who took an assessment and received a valid score in SY 2016-17 is significantly larger than in SY 2015-16. 
Discrepancies by grade:
-ALL GRADES (GRAND TOTAL): 11006 students, 16.9%
-GRADE 11: 9038 students, 9129.3%</t>
  </si>
  <si>
    <t>Year to Year comparison (FS178/188): The FS178 number of students in GRADE 11, as well as across all grades (Grand Total), who took an assessment and received a valid score in SY 2016-17 is significantly larger than in SY 2015-16. 
Discrepancies by grade:
-ALL GRADES (GRAND TOTAL): 8208 students, 12.4%
-GRADE 11: 9039 students, 9130.3%</t>
  </si>
  <si>
    <t>Year to Year comparison (FS185): The SY 2016-17 participation rate for students in the LEP subgroup is 4.6 percent points lower than was reported in SY 2015-16.</t>
  </si>
  <si>
    <t xml:space="preserve">Year to Year comparison (FS188): The FS188 number of CWD students who enrolled at the time of the assessment in SY 2016-17 is 1385 students, or 15.6%, larger than in SY 2015-16.
</t>
  </si>
  <si>
    <t>Year to Year comparison (FS188): The SY 2016-17 participation rates for students in most subgroups are significantly different from what were reported in SY 2015-16. 
Differences by subgroup:
-ALL: 4.2 percentage points (current year lower than prior year)
-CWD: 18.2 percentage points (current year lower than prior year)
-ECODIS: 6.1 percentage points (current year lower than prior year)
-HOM: 8.8 percentage points (current year lower than prior year)
-LEP: 12.9 percentage points (current year lower than prior year)
-M: 4.8 percentage points (current year lower than prior year)
-MAN: 8.2 percentage points (current year lower than prior year)
-MB: 4.3 percentage points (current year lower than prior year)
-MHL: 5.0 percentage points (current year lower than prior year)
-MNP: 8.9 percentage points (current year lower than prior year)</t>
  </si>
  <si>
    <t>Missing Data (175/178/185/188):  Achievement and Participation data for students in GRADE 11 who took REGASSWACC assessments were not reported at the SEA, LEA, and School levels.</t>
  </si>
  <si>
    <t>. . . Student accommodations were easier to identify from Smarter Balanced reporting (reg, 3-8) in 2016-17 than in 2015-16.</t>
  </si>
  <si>
    <t>Year to Year comparison (FS175/185): The FS175 number of students who took an assessment and received a valid score in SY 2016-17 is over 10% different from numbers reported in SY 2015-16 for the following subgroups: CWD, ECODIS, F, M, MAN, MB, MHL  and MW. The largest difference from the prior year is in the MW subgroup and is a  discrepancy of 8975 students, or 17.4%.
A similar discrepancy (1386 students, 15.6%) exists for the FS185 number of students in the CWD subgroup only who were enrolled at the time of the assessment.</t>
  </si>
  <si>
    <t>Year to Year comparison (FS178/188): The FS178 number of students who took a REGASSWACC assessment and received a valid score in SY 2016-17 is 391 students, or 20.1%, larger than in SY 2015-16. 
The FS178 number of students who took a REGASSWOACC assessment and received a valid score in SY 2016-17 is 7875 students, or 12.4%, larger than in SY 2015-16.
The same discrepancies exist for the FS188 number of students who were enrolled at the time of the assessment.</t>
  </si>
  <si>
    <t>Year to Year comparison (FS178): The FS178 number of students who took an assessment and received a valid score in SY 2016-17 is between 11.1 to 19.5% different from numbers reported in SY 2015-16 for the following subgroups: F, M, MA, MAN, MB and MW. The largest difference from the prior year is in the MW subgroup and is a  discrepancy of 7008 students, or 13.4%.</t>
  </si>
  <si>
    <t>Year to Year comparison (FS178): The SY 2016-17 proficiency rates for students in all subgroups are significantly different from what were reported in SY 2015-16. 
Differences by subgroup:
-ALL: 31.2 percentage points (current year lower than prior year)
-CWD: 32.7 percentage points (current year lower than prior year)
-ECODIS: 37.4 percentage points (current year lower than prior year)
-F: 29.2 percentage points (current year lower than prior year)
-HOM: 35.9 percentage points (current year lower than prior year)
-LEP: 39.4 percentage points (current year lower than prior year)
-M: 33.1 percentage points (current year lower than prior year)
-MAN: 35.5 percentage points (current year lower than prior year)
-MB: 37.0 percentage points (current year lower than prior year)
-MHL: 38.0 percentage points (current year lower than prior year)
-MIG: 34.1 percentage points (current year lower than prior year)
-MM: 34.1 percentage points (current year lower than prior year)
-MNP: 8.9 percentage points (current year lower than prior year)
-MW: 28.7 percentage points (current year lower than prior year)</t>
  </si>
  <si>
    <t>Year to Year comparison (FS175/185): The FS175 GRAND TOTAL number of students who took an assessment and received a valid score in SY 2016-17 is 13222 students, or 5.4%, larger than in SY 2015-16.
Similar discrepancies exist for the FS185 number of students who were enrolled at the time of the assessment.</t>
  </si>
  <si>
    <t xml:space="preserve">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8656 students, or 22.6%. Discrepancies in other subgroups (ALL, CWD, ECODIS, F, HOM, LEP, M, MB, MHL, MNP) range from 154 to 6649 students. </t>
  </si>
  <si>
    <t>Year to Year comparison (FS175/185): The FS175 number of students who took a REGASSWACC assessment and received a valid score in SY 2016-17 is 1511 students, or 37.3%, smaller than in SY 2015-16. The same discrepancy exists for the FS185 number of students who were enrolled at the time of the assessment.</t>
  </si>
  <si>
    <t>Year to Year comparison (FS178/188): The FS178 number of students who took a REGASSWACC assessment and received a valid score in SY 2016-17 is 1104 students, or 27.1%, smaller than in SY 2015-16. 
The same discrepancy exists for the FS188 number of students who were enrolled at the time of the assessment.</t>
  </si>
  <si>
    <t>Year to Year comparison (FS175): The FS175 number of students in the LEP and MM subgroups who took an assessment and received a valid score in SY 2016-17 is larger than in SY 2015-16.
Discrepancies by subgroup:
-LEP: 9098 students, 30.1%
-MM: 5907 students, 48.1%
The same discrepancies exist for the FS185 number of students who were enrolled at the time of the assessment.</t>
  </si>
  <si>
    <t xml:space="preserve">1. LEP: There was a statewide increase in the number of English learners from SY 2015-2016 to SY 2016-2017. As a result, more students were eligible for services as well as assessed on state assessments. 
2. Multi-racial: Two or more race category contains students with no single race identified. The unexpected increase in this population was a result of more students being reported without identifying any race/ethnicity. NJ is reviewing current processes with an effort to improve the reporting of race/ethnicity identification. </t>
  </si>
  <si>
    <t>Year to Year comparison (FS178): The FS178 number of students in the  MM subgroup who took an assessment and received a valid score in SY 2016-17 is larger than in SY 2015-16. 
Discrepancies by subgroup:
-LEP: 5564 students, 20.7%
-MM: 5699 students, 45.4%
Similar discrepancies exist for the FS188 number of students who were enrolled at the time of the assessment.</t>
  </si>
  <si>
    <t xml:space="preserve">Subject Count Comparison - MTH to RLA (FS 185, 188): The count of ALL, CWD, ECODIS, F, M, MA, MB, MHL, MM, MNP, and MW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35897 students, or 13.7%, is in the ALL STUDENTS subgroup. Discrepancies in other subgroups range from 88-21021 students. </t>
  </si>
  <si>
    <t>Subject Count Comparison - MTH to RLA (FS 185, 188): The count of LEP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6301, or 22.6%,  is larger than expected.</t>
  </si>
  <si>
    <t>Year to Year comparison (FS175): The FS175 number of students in the HOM and LEP subgroups who took an assessment and received a valid score in SY 2016-17 is significantly different from numbers reported in SY 2015-16. 
Discrepancies by subgroup:
-HOM: 1225 students, 23.7%
-LEP: 11271 students, 39.0%</t>
  </si>
  <si>
    <t>Year to Year comparison (FS185): The FS185 number of students in the HOM and LEP subgroups who were enrolled at the time of the assessment in SY 2016-17 is significantly different from numbers reported in SY 2015-16. 
Discrepancies by subgroup:
-HOM: 1689 students, 29.9%
-LEP: 9391 students, 30.5%</t>
  </si>
  <si>
    <t>Year to Year comparison (FS175/185): The FS175 number of students who took a ALTASSALTACH assessment and received a valid score in SY 2016-17 is 413 students, or 24.4%, larger than in SY 2015-16. The same discrepancy exists for the FS185 number of students who were enrolled at the time of the assessment.</t>
  </si>
  <si>
    <t xml:space="preserve">Year to Year comparison - CWD (FS175/185): The FS175 number of CWD students who took an ALTASSALTACH assessment and received a valid score in SY 2016-17 is 24.7% more than the number reported in SY 2015-16. The approximate discrepancy is 417 students. The same discrepancy exists for the FS185 number of CWD students who took an ALTASSALTACH assessment and received a valid score. </t>
  </si>
  <si>
    <t xml:space="preserve">Year to Year comparison (FS178/188): The FS178 number of students who took a ALTASSALTACH assessment and received a valid score in SY 2016-17 is 421 students, or 24.3%, larger than in SY 2015-16. 
The FS178 number of students who took a REGASSWACC assessment and received a valid score in SY 2016-17 is 4532 students, or 15.3%, larger than in SY 2015-16.
Similar discrepancies exist for the FS188 number of students who were enrolled at the time of the assessment. </t>
  </si>
  <si>
    <t>Year to Year comparison (FS178/188): The FS178 number of students in the CWD, HOM, and LEP subgroups who took an assessment and received a valid score in SY 2016-17 is significantly different than numbers reported in SY 2015-16. Discrepancies by subgroup:
-CWD: 1889 students, 6.1%
-HOM: 1302 students, 24.7%
-LEP: 10975 students, 37.4%
Similar discrepancies exist for the FS188 number of students who were enrolled at the time of the assessment. Discrepancies by subgroup:
-CWD: 4258 students, 12.8%
-HOM: 1635 students, 29.1%
-LEP: 9421 students, 30.5%</t>
  </si>
  <si>
    <t>Year to Year comparison - CWD (FS178/188): The number of CWD students who took an ALTASSALTACH assessment and received a valid score in SY 2016-17 is 24.7% more than the number reported in SY 2015-16. The approximate discrepancy is 426 students. The same discrepancy exists for the FS188 number of CWD students who took an ALTASSALTACH assessment and received a valid score.</t>
  </si>
  <si>
    <t>Subject Count Comparison - MTH to RLA (FS 185, 188): The count of MAP and MW students in GRADES 3-8 who were enrolled at the time of the assessment in a Mathematics assessment (FS185) does not align with the count of students who were enrolled at the time of the assessment in a Reading/Language Arts assessment (FS188). While some variation is expected, the MAP discrepancy of 151, or 7.4%, and the MW discrepancy of 1764 students, or 5.2%, are larger than expected.</t>
  </si>
  <si>
    <t>Year to Year comparison (FS188): The SY 2016-17 participation rates for students in the CWD and MIG subgroups are significantly different from what were reported in SY 2015-16. 
Differences by subgroup:
-CWD: 4.6 percentage points (current year lower than prior year)</t>
  </si>
  <si>
    <t>Year to Year comparison (FS175/185): The FS175 number of students who took a REGASSWACC assessment and received a valid score in SY 2016-17 is 19941 students, or 15.9%, smaller than in SY 2015-16. The same discrepancy exists for the FS185 number of students who were enrolled at the time of the assessment.</t>
  </si>
  <si>
    <t>Achievement/Participation SEA to SCH comparison - [MTH]: The FS175 SEA number of students who took an ALTASSALTCH assessment and received a valid score is 12,567 students (64.2%) greater than the sum of the SCH level counts of students who took an ALTASSALTACH assessment and received a valid score. Large discrepancies exist across all grades and subgroups for this assessment type.
The same SEA to SCH discrepancies exist for the FS185 number of students who were enrolled at the time of the assessment.</t>
  </si>
  <si>
    <t>Achievement/Participation SEA to SCH comparison - [MTH]: The FS175 SEA number of CWD students in GRADE HS who took an assessment and received a valid score is 3,293 students (12.7%) greater than the sum of the SCH level counts of CWD students in GRADE HS who took an assessment and received a valid score. The same SEA to SCH discrepancy exists for the FS185 number of students who were enrolled at the time of the assessment.</t>
  </si>
  <si>
    <t>Achievement/Participation SEA to SCH comparison - [MTH]: The FS175 SEA number of CWD students who took a REGASSWOACC assessment and received a valid score is 15,800 students (14.8%) greater than the sum of the SCH level counts of CWD students who took a REGASSWOACC assessment and received a valid score. Large discrepancies exist across GRADES 3-8 for this subgroup/assessment type combination.
The same SEA to SCH discrepancies exist for the FS185 number of students who were enrolled at the time of the assessment.</t>
  </si>
  <si>
    <t>Year to Year comparison (FS178/188): The FS178 number of students who took a REGASSWACC assessment and received a valid score in SY 2016-17 is 11461 students, or 11.4%, larger than in SY 2015-16. 
The same discrepancy exists for the FS188 number of students who were enrolled at the time of the assessment.</t>
  </si>
  <si>
    <t xml:space="preserve">Achievement/Participation SEA to SCH comparison - [RLA]: The FS178 SEA number of students who took an ALTASSALTCH assessment and received a valid score is 12,550 students (64.2%) greater than the sum of the SCH level counts of students who took an ALTASSALTACH assessment and received a valid score. Large discrepancies exist across all grades and subgroups for this assessment type.
The same SEA to SCH discrepancies exist for the FS185 number of students who were enrolled at the time of the assessment. </t>
  </si>
  <si>
    <t xml:space="preserve">Achievement/Participation SEA to SCH comparison - [RLA]: The FS188 SEA number of CWD students who were enrolled at the time of the assessment across all grades is 54,255 students (20.5%) greater than the sum of the SCH level counts of CWD students who took an assessment and received a valid score. Discrepancies exist across all grades for the CWD subgroup.
Additionally, the FS188 SEA number of CWD students who were enrolled at the time of the assessment across all grades in the REGASSWOACC assessment type is 15,658 students (15.3%) greater than the sum of the SCH level counts of CWD students who were enrolled in a REGASSWOACC assessment. Discrepancies exist for this subgroup/assessment type combination in Grades 3-8. 
Similar SEA to SCH discrepancies exist for the FS178 number of students who took an assessment and received a valid score. </t>
  </si>
  <si>
    <t>Achievement/Participation SEA to SCH comparison - [RLA]: The FS178 SEA number of MB (Black) students who took a REGASSWACC assessment and received a valid score in Grade 7 is 249 students (11.3%) greater than the sum of the SCH level counts of MB/GRADE 7 students who took a REGASSWACC assessment and received a valid score. 
The FS178 SEA number of MB (Black) students who took a REGASSWACC assessment and received a valid score in Grade 8 is 233 students (10.8%) greater than the sum of the SCH level counts of MB/GRADE 8 students who took a REGASSWACC assessment and received a valid score. 
The same SEA to SCH discrepancies exist for the FS188 number of students who were enrolled at the time of the assessment.</t>
  </si>
  <si>
    <t xml:space="preserve">Subject Count Comparison - MTH to RLA (FS 185, 188): The count of HOM, LEP, MA, MHN, MIG, and MNP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955 students, or 5.6%, is in the MHN subgroup. Discrepancies in other subgroups range from 13-819 students.  </t>
  </si>
  <si>
    <t xml:space="preserve">Subject Count Comparison - MTH to RLA (FS 185, 188): The count of LEP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4074 students, or 11.1% is larger than expected. </t>
  </si>
  <si>
    <t xml:space="preserve">Year to Year comparison (FS175/185): The FS175 number of students who took a REGASSWACC assessment and received a valid score in SY 2016-17 is 843 students, or 59.2%, larger than in SY 2015-16. The same discrepancy exists for the FS185 number of students who were enrolled at the time of the assessment. </t>
  </si>
  <si>
    <t xml:space="preserve">Year to Year comparison (FS178/188): The FS178 number of students who took a REGASSWACC assessment and received a valid score in SY 2016-17 is 1396 students, or 73.3%, larger than in SY 2015-16. The same discrepancy exists for the FS188 number of students who were enrolled at the time of the assessment. </t>
  </si>
  <si>
    <t xml:space="preserve">. . . Ohio observed enrollment increases across all subgroups and all but one grade between SY 2015-2016 and SY 2016-2017.  Enrollment increases are particularly substantial for grade HS.  However, the degree and percentage of change are less alarming when considered in the context of SY 2014-2015 numbers.  While a 5.1% change was observed between SY 2015-2016 and SY 2016-2017, the change is only 1.9% between SY 2014-2015 and SY 2016-2017.  </t>
  </si>
  <si>
    <t>. . . Per USDOE file specs, students are included only once for purposes of reporting. . . . due to multiple factors, counts from year to year will include not only first-time test takers, but also students retaking an assessment. Coupled with increased enrollment across all subgroups, we would expect to see a significant uptick in the number of students taking an assessment and receiving a valid score.</t>
  </si>
  <si>
    <t xml:space="preserve">. . . Ohio observed enrollment increases across all subgroups and all but one grade between SY 2015-2016 and SY 2016-2017.  Particularly for students with disabilities, an increase of over 8% across all grade levels occurred.  We would expect this to lead to an increase in the number of students testing with accommodations.  The increase was most visible in grade HS, with an increase of 48%.  However, the degree and percentage of change are less alarming when considered in the context of SY 2014-2015 numbers.  While large changes were observed between SY 2015-2016 and SY 2016-2017, the changes are significantly smaller between SY 2014-2015 and SY 2016-2017.  </t>
  </si>
  <si>
    <t>. . . Per USDOE file specs, students are included only once for purposes of reporting. ODE's comment reders to the fact that, due to multiple factors, counts from year to year will include not only first-time test takers, but also students retaking an assessment.  Coupled with increased enrollment across all subgroups, we would expect to see a significant uptick in the number of students taking an assessment and receiving a valid score.</t>
  </si>
  <si>
    <t xml:space="preserve">. . . Ohio observed enrollment increases across all subgroups and all but one grade between SY 2015-2016 and SY 2016-2017.  However, the degree and percentage of change are less alarming when considered in the context of SY 2014-2015 numbers.  While large changes were observed between SY 2015-2016 and SY 2016-2017, the changes are significantly smaller between SY 2014-2015 and SY 2016-2017.  Ohio observed an increase in EL enrollment of 5,730, over 20%, between SY 2015-2016 and SY 2016-2017.  Of particular note regarding this question; almost 45% of EL students were identified as MHL.    </t>
  </si>
  <si>
    <t>. . . In Ohio, assessments are conducted on a "window" system, in which not all assessments are given at the same time.  Particularly in grade HS, not only is the testing schedule different than grades 3-8, but students take an end of course assessment (EOC) following completion of a course - not in any specific year or at any specific administration.  Additionally, we would expect the simple difference between the number of math EOC assessments (3) and ELA EOC assessments (2) to at least occasionally result in differences, although we only see a higher count in math during SY 2014-2015.  The differences observed between grades other than HS are fairly consistent across SY 2014-2015, SY 2015-2016, and SY 2016-2017.  We also see a higher percent difference between RLA and math (of 10.6%) for grade HS in SY 2015-2016 than highlighted here, which suggests some consistency or a gradual return to SY 2014-2015 counts.</t>
  </si>
  <si>
    <t xml:space="preserve">Year to Year comparison (FS175): The SY 2016-17 proficiency rates for students in all subgroups, including the Grand Total, who took an assessment and received a valid score are significantly lower than were reported in SY 2015-16. The Grand Total proficiency rate is lower by 33.1 percentage points. Subgroup differences from SY 2016-17 to SY 2015-16 range from 24.5 to 35.6 percentage points. </t>
  </si>
  <si>
    <t>Year to Year comparison (FS178): The SY 2016-17 proficiency rates for students in all subgroups, including the Grand Total, who took an assessment and received a valid score are significantly lower than were reported in SY 2015-16. The Grand Total proficiency rate is lower by 37.9 percentage points. Subgroup differences from SY 2016-17 to SY 2015-16 range from 20.1 to 39.9 percentage points.</t>
  </si>
  <si>
    <t xml:space="preserve">Missing Data (175/178/185/188):  Achievement and Participation data for MNP (Native Hawaiian/Pacific Islander) students in GRADE 4 who took ALTASSALTACH assessments were not reported at the School level. Data were reported at the SEA and LEA levels. </t>
  </si>
  <si>
    <t>. . . Participation rates in Oregon were lower in 2016-17 due to a significant number of parents opting their children out of statewide assessments. Oregon is working with school districts to increase participation in future years.</t>
  </si>
  <si>
    <t>. . . At the School level, we exclude students who were in District Special Education programs; these students are reported at the LEA and SEA levels, but not at the School level. The discrepancy between the counts of students at the State and School levels is equal to the number of District Special Ed students at each grade and achievement level.</t>
  </si>
  <si>
    <t>Year to Year comparison (FS175/185): The number of MM (Two or More Races) students who took an assessment and received a valid score in SY 2016-17 is 3596 students, or 12.4%, larger than in SY 2015-16. 
A similar discrepancy (3968 students, 13.2%) exists for the FS185 number of students who were enrolled at the time of the assessment.</t>
  </si>
  <si>
    <t>Year to Year comparison (FS178/188): The number of MM (Two or More Races) students who took an assessment and received a valid score in SY 2016-17 is 3567 students, or 12.3%, larger than in SY 2015-16. 
A similar discrepancy (3924 students, 13.1%) exists for the FS188 number of students who were enrolled at the time of the assessment.</t>
  </si>
  <si>
    <t xml:space="preserve">Subject Count Comparison - MTH to RLA (FS 185, 188): The count of LEP and MIG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1921 students, or 7.0%, and the MIG discrepancy of 155 students, or 9.2%, are larger than expected. </t>
  </si>
  <si>
    <t>Year to Year comparison (FS175/185): The FS185 GRAND TOTAL number of students who were enrolled at the time of the assessment in SY 2016-17 is 10369 students, or 5.1%, smaller than in SY 2015-16. 
A similar discrepancy (10244 students, 5.1%) exists for the FS175 number of students who took an assessment received a valid score.</t>
  </si>
  <si>
    <t>Year to Year comparison (FS178/188): The FS188 GRAND TOTAL number of students who were enrolled at the time of the assessment in SY 2016-17 is 10369 students, or 5.1%, smaller than in SY 2015-16. 
A similar discrepancy (9525 students, 4.7%) exists for the FS178 number of students who took an assessment received a valid score.</t>
  </si>
  <si>
    <t>Year to Year comparison (FS175/185): The FS175 GRAND TOTAL number of students who took an assessment and received a valid score in SY 2016-17 is 5803 students, or 7.1%, smaller than in SY 2015-16. 
The number of students who took a REGASSWACC assessment and received a valid score in SY 2016-17 is 8966 students, or 43.3%, smaller than in SY 2015-16.
Similar discrepancies exist for the FS185 number of students who were enrolled at the time of the assessment.</t>
  </si>
  <si>
    <t>Year to Year comparison (FS175/185): The FS175 number of LEP (Limited English Proficient) students who took an assessment and received a valid score in SY 2016-17 is 817 students, or 11.7%, smaller than in SY 2015-16. 
A similar discrepancy (952 students, 13.2%) exists for the FS185 number of students who were enrolled at the time of the assessment.</t>
  </si>
  <si>
    <t xml:space="preserve">Year to Year comparison (FS178/188): The FS178 GRAND TOTAL number of students who took an assessment and received a valid score in SY 2016-17 is 8232 students, or 9.9%, smaller than in SY 2015-16. 
The number of students who took a REGASSWACC assessment and received a valid score in SY 2016-17 is 2859 students, or 20.2%, smaller than in SY 2015-16.
Similar discrepancies exist for the FS188 number of students who were enrolled at the time of the assessment. </t>
  </si>
  <si>
    <t>Year to Year comparison (FS178/188): The FS188 number of students who were enrolled at the time of the assessment in SY 2016-17 is between 11.0 and 15.0% smaller than numbers reported in SY 2015-16 for the following subgroups: CWD, ECODIS, F, LEP, M, and MW. The largest difference from the prior year is in the MW subgroup and is a  discrepancy of 6934 students, or 13.4%.
Similar discrepancies exist for the C178 number of students who took an assessment and received a valid score.</t>
  </si>
  <si>
    <t>Subject Count Comparison - MTH to RLA (FS 185, 188): The count of CWD, LEP, MHL, and MNP students in HIGH SCHOOL who were enrolled at the time of the assessment in a Mathematics assessment (FS185) does not align with the count of students who were enrolled at the time of the assessment in a Reading/Language Arts assessment (FS188). While some variation is expected, the CWD discrepancy of 356 students, or 27.3%, the LEP discrepancy of 354 students, or 33.7%, the MHL discrepancy of 169 students, or 5.9%, and the MNP discrepancy of 2 students, or 10% are larger than expected.</t>
  </si>
  <si>
    <t>Subject Count Comparison - MTH to RLA (FS 185, 188): The count of LEP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715 students, or 13.7% is larger than expected.</t>
  </si>
  <si>
    <t xml:space="preserve">Year to Year comparison (FS175/185): The FS175 number of students in the HOM subgroup who took an assessment and received a valid score in SY 2016-17 is 1105 students, or 18.5%, smaller than in SY 2015-16.
A similar discrepancy (1066 students, or 19.2%) exists for the FS185 number of students who were enrolled at the time of the assessment. </t>
  </si>
  <si>
    <t xml:space="preserve">Year to Year comparison (FS178/188): The FS178 number of students in the HOM subgroup who took an assessment and received a valid score in SY 2016-17 is 1185 students, or 19.7%, smaller than in SY 2015-16.
A similar discrepancy (1131 students, or 18.4%) exists for the FS188 number of students who were enrolled at the time of the assessment. </t>
  </si>
  <si>
    <t>. . . Although all students are required to take the high school tests, they are not required to take them in the same grade or the same year.  This can lead to differences in the number of high school test-takers from year to year and between subjects.  This can also explain the differences in subgroups.</t>
  </si>
  <si>
    <t xml:space="preserve">Year to Year comparison (FS188): The SY 2016-17 participation rate for students in the MIG subgroup is 7.7 percentage points lower than was reported in SY 2015-16. </t>
  </si>
  <si>
    <t>With the online testing, there were more accommodations available in 2016-17 than in previous years. 
Last year we started a new process loading and identifying our accommodations in our SLDS, [and] the percentage fluctuation is due to an over identification of the math accommodations and under identifications of ELA accommodations in 2015-2016 year data. When totals are compared as a whole, (adding Language Arts and Math totals), the fluctuation is under seven percent. This is due to the refining of our new accommodation loading-identification process in our SDLS system . . .</t>
  </si>
  <si>
    <t>Last year we started a new process loading and identifying our accommodations in our SLDS, [and] the percentage fluctuation is due to an over identification of the math accommodations and under identifications of ELA accommodations in 2015-2016 year data. When totals are compared as a whole, (adding Language Arts and Math totals), the fluctuation is under seven percent. This is due to the refining of our new accommodation loading-identification process in our SDLS system . . .</t>
  </si>
  <si>
    <t>Year to Year comparison - CWD (FS178/188): The number of CWD students who took an ALTASSALTACH assessment and received a valid score in SY 2016-17 is 45.4% more than the number reported in SY 2015-16. The approximate discrepancy is 2198 students. The same discrepancy exists for the FS188 number of CWD students who took an ALTASSALTACH assessment and received a valid score.</t>
  </si>
  <si>
    <t xml:space="preserve">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19392 students, or 35.6%, is in the ALL STUDENTS subgroup. Discrepancies in other subgroups range from 7-13220 students. </t>
  </si>
  <si>
    <t>In SY 2016-17, versions of TX State assessments for students with need of accommodations (STAAR L &amp; STAAR A) were converted to online versions with accommodations embedded which offers better access to accommodations to students in need. Another contributing factor might be that from 2016 to 2017, TX has seen a 3.0% increase in population of students with disabilities, and a 1.1% increase of overall student population. . . .</t>
  </si>
  <si>
    <t>Over the past several years, Texas has consistently seen a significant reduction of Migratory students, which explains the difference of Migratory student number between prior year and current year. . . .</t>
  </si>
  <si>
    <t xml:space="preserve">In SY 2016-17, versions of TX State assessments for students with need of accommodations (STAAR L &amp; STAAR A) were converted to online versions with accommodations embedded which offers better access to accommodations to students in need. Another contributing factor might be that from 2016 to 2017, TX has seen a 3.0% increase in population of students with disabilities, and a 1.1% increase of overall student population. </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</si>
  <si>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192,150 students, or 49.1%, is in the ALL STUDENTS subgroup. Discrepancies in other subgroups range from 202 to 106,384 students. </t>
  </si>
  <si>
    <t xml:space="preserve">Subject Count Comparison - MTH to RLA (FS 185, 188): The count of MA, MM, MNP, and MW students in GRADES 3-8 who were enrolled at the time of the assessment in a Mathematics assessment (FS185) does not align with the count of students who were enrolled at the time of the assessment in a Reading/Language Arts assessment (FS188). While some variation is expected, the MA discrepancy of 10760 students, or 11.6%, the MM discrepancy of 2575 students, or 5.0%, the MNP discrepancy of 158 students, or 5.0%, and the MW discrepancy of 38160 students, or 6.0% are larger than expected. </t>
  </si>
  <si>
    <t xml:space="preserve">Year to Year comparison (FS175/185): The FS175 number of students who took a REGASSWACC assessment and received a valid score in SY 2016-17 is 551 students, or 42.5%, smaller than in SY 2015-16. The same discrepancy exists for the FS185 number of students who were enrolled at the time of the assessment. </t>
  </si>
  <si>
    <t xml:space="preserve">Year to Year comparison (FS178/188): The FS178 number of students who took a REGASSWACC assessment and received a valid score in SY 2016-17 is 559 students, or 48.0%, smaller than in SY 2015-16. The same discrepancy exists for the FS188 number of students who were enrolled at the time of the assessment. </t>
  </si>
  <si>
    <t>Year to Year comparison (FS188): The SY 2016-17 participation rates for students in the HOM, LEP subgroups are significantly different from what were reported in SY 2015-16. 
Differences by subgroup:
-HOM: 4.4 percentage points (current year lower than prior year)
-LEP: 4.9 percentage points (current year lower than prior year)</t>
  </si>
  <si>
    <t>. . . [The] discrepancy is due to private academies serving public students (high schools) which are included in SEA file but are not a part of a school district.</t>
  </si>
  <si>
    <t xml:space="preserve">Year to Year comparison - CWD (FS178/188): The number of CWD students who took an ALTASSALTACH assessment and received a valid score in SY 2016-17 is 58.5% less than the number reported in SY 2015-16. The approximate discrepancy is 83 students. The same discrepancy exists for the FS188 number of CWD students who took an ALTASSALTACH assessment and received a valid score. </t>
  </si>
  <si>
    <t>. . . The major increases in homeless counts can be attributed to a small number of LEAs. The cost of housing in Northern Virginia continues to impact counts in Fairfax County . . . and Loudoun County . . . Hurricane Matthew in September 2016 impacted counts in Virginia Beach and . . . additional . . . LEAs in the area).</t>
  </si>
  <si>
    <t xml:space="preserve">Year to Year comparison (FS178/188): The FS178 number of students who took an ALTASSGRADELVL assessment and received a valid score in SY 2016-17 is 633 students, or12.1%, smaller than in SY 2015-16. The same discrepancy exists for the FS188 number of students who were enrolled at the time of the assessment. </t>
  </si>
  <si>
    <t xml:space="preserve">Missing Data (175/178/185/188):  Achievement and Participation data for MB (Black/African American) students in all grades who took assessments were not reported at the LEA and School levels. Data for MB students were reported at the SEA level. </t>
  </si>
  <si>
    <t>Year to Year comparison (FS175/185): The number of HOM (Homeless) students who took an assessment and received a valid score in SY 2016-17 is 460 students, or 12.4%, smaller than in SY 2015-16.
The number of MB (Black/African American) students who took an assessment and received a valid score in SY 2016-17 is 806 students, or 13.0%, smaller than in SY 2015-16.
Larger discrepancies exist for the FS185 number of students who were enrolled at the time of the assessment.</t>
  </si>
  <si>
    <t xml:space="preserve">Achievement/Participation SEA to SCH comparison - [MTH]: The FS175 SEA number of MA (Asian) students who took an assessment and received a valid score is 5398 students (627.0%) smaller than the sum of the SCH level counts of students who took an assessment and received a valid score. Large discrepancies exist across all grades, ranging from 670 to 868 students.
Similar SEA to SCH discrepancies exist for the FS185 number of students who were enrolled at the time of the assessment. Additionally, similar SEA to LEA discrepancies exist for the FS175 number of students who took an assessment and received a valid score and the FS185 number of students who were enrolled at the time of the assessment. </t>
  </si>
  <si>
    <t xml:space="preserve">Year to Year comparison (FS175/185): The FS175 number of students who took a REGASSWACC assessment and received a valid score in SY 2016-17 is 12812 students, or 17.9%, larger than in SY 2015-16. The same discrepancy exists for the FS185 number of students who were enrolled at the time of the assessment. </t>
  </si>
  <si>
    <t>Year to Year comparison (FS175/185): The number of HOM (Homeless) students who were enrolled at the time of the assessment in SY 2016-17 is 3336 students, or 87.7%, larger than in SY 2015-16. 
A similar discrepancy (3147 students, or 85.8%) exists for the FS175 number of students who were enrolled at the time of the assessment.</t>
  </si>
  <si>
    <t xml:space="preserve">Year to Year comparison (FS178/188): The FS178 number of students in the HOM and MM subgroups who took an assessment and received a valid score in SY 2016-17 is significantly larger than numbers reported in SY 2015-16. Discrepancies by subgroup:
-HOM: 3032 students, 83.2%
-MM: 2231 students, 18.3%
Similar discrepancies exist for the FS188 number of students who were enrolled at the time of the assessment. </t>
  </si>
  <si>
    <t>. . . Race/ethnicity is self identified and the total can change from year to year. . . .</t>
  </si>
  <si>
    <t>Missing Data (175/185):  Achievement and Participation data for students in GRADE 6 who took REGASSWACC and REGASSWOACC assessments were not reported at the LEA and School levels but were reported at the SEA level.</t>
  </si>
  <si>
    <t>Year to Year comparison (FS175/185): The number of HOM (Homeless) students who took an assessment and received a valid score in SY 2016-17 is 1,566 students, or 17.7%, smaller than in SY 2015-16. 
The number of MIG (Migrant) students who took an assessment and received a valid score in SY 2016-17 is 216 students, or 14.5%, larger than in SY 2015-16. 
Similar discrepancies exist for the FS185 number of students who were enrolled at the time of the assessment.</t>
  </si>
  <si>
    <t>Should this comment type (Subject Count Comparison - MTH to RLA) be included in LEA/SCH public file documentation?</t>
  </si>
  <si>
    <t>Final State CDQR Response</t>
  </si>
  <si>
    <t>no change necessary</t>
  </si>
  <si>
    <t>Massachusetts rolled out new MCAS tests for grades 3-8 this year. A much higher percentage of students participating in 2016-2017 assessment exams did so online. This online testing allowed for several more types of accommodations, which contributed to the increase in the accommodation figures from the prior year. Also contributing to the increase, was the new online accommodation collection method. This allowed schools to enter accommodations more easily than the paper pencil reporting method that was previously used. This year’s counts should be looked upon as a stepping stone to a new baseline.  It is important to note, with the introduction of the new MCAS tests in MA in 2016-17, performance level counts and percentages from 2015-16 to 2016-17 cannot be compared.</t>
  </si>
  <si>
    <t xml:space="preserve">The number of students who took an assessment and received a valid score in SY 2016-17 is significantly smaller than in SY 2015-16 due to the exclusion of students from Algebra I and English II End-of-Course assessments as outlined by a waiver Missouri received. </t>
  </si>
  <si>
    <t xml:space="preserve">The number of students who took an assessment and received a valid score in SY 2016-17 is significantly different than in SY 2015-16 due to the exclusion of students from Algebra I and English II End-of-Course assessments as outlined by a waiver Missouri received. </t>
  </si>
  <si>
    <t xml:space="preserve">The count of students does not align between the Mathematics and Reading/Language Arts assessments due to the exclusion of students from Algebra I and English II End-of-Course assessments as outlined by a waiver Missouri received. </t>
  </si>
  <si>
    <t>For review within OSS: How can we provide context without including content about how districts canceled alt testing?</t>
  </si>
  <si>
    <t xml:space="preserve">Year to Year comparison (FS175): The FS175 number of students in most subgroups and all grades who took a REGASSWACC assessment and received a valid score in SY 2016-17 is significantly larger than in SY 2015-16. For ALL STUDENTS, the discrepancy is 5,125 students, or 20.6%. Discrepancies across multiple grades (4-8, HS) and subgroups (ALL, CWD, ECODIS, F, LEP, M, MB, MHL, MM, MW) exist.
ED Note: State indicated that data were correct as reported. </t>
  </si>
  <si>
    <t xml:space="preserve">Year to Year comparison (FS178): The FS178 number of students in most subgroups and all grades who took a REGASSWACC assessment and received a valid score in SY 2016-17 is significantly larger than in SY 2015-16. For ALL STUDENTS, the discrepancy is 5129 students, or 20.9%. Discrepancies across multiple grades (4-8, HS) and subgroups (ALL, CWD, ECODIS, F, LEP, M, MB, MHL, MM, MW) exist. Please submit a data note explaining the discrepancy if the data are correct or resubmit the data.
ED Note: State indicated that data were correct as reported. </t>
  </si>
  <si>
    <t xml:space="preserve">Year to Year comparison (FS175): The FS175 GRAND TOTAL number of students who took an assessment and received a valid score in SY 2016-17 is 39,798 students, or 7.1%, larger than in SY 2015-16.
The number of GRADE HS students who took an assessment and received a valid score in SY 2016-17 is 33,287 students, or 74.8%, larger than in SY 2015-16.
ED Note: State indicated that data were correct as reported. </t>
  </si>
  <si>
    <t xml:space="preserve">Year to Year comparison (FS178): The FS178 number of students in GRADE HS who took an assessment and received a valid score in SY 2016-17 is 12387 students, or 18.5%, larger than in SY 2015-16.
ED Note: State indicated that data were correct as reported. </t>
  </si>
  <si>
    <t xml:space="preserve">Year to Year comparison (FS175/185): The FS175 number of students who took a REGASSWACC assessment and received a valid score in SY 2016-17 is 43,787 students, or 71.3%, larger than in SY 2015-16. A similar discrepancy exists for the FS185 number of students who were enrolled at the time of the assessment. 
ED Note: State indicated that data were correct as reported. </t>
  </si>
  <si>
    <t xml:space="preserve">Year to Year comparison (FS175): The number of students in the CWD, HOM, LEP, and MAP subgroups who took an assessment and received a valid score in SY 2016-17 is larger than in SY 2015-16. Discrepancies by subgroup:
-CWD: 7,668 students, 11.7%
-HOM: 1,207 students, 15.3%
-LEP: 5,087 students, 16.0%
-MAP: 2,050 students, 11.9%
Similar discrepancies for the FS185 number of students who were enrolled at the time of the assessment. 
ED Note: State indicated that data were correct as reported. </t>
  </si>
  <si>
    <t xml:space="preserve">Year to Year comparison (FS178/188): The FS178 number of students who took a REGASSWACC assessment and received a valid score in SY 2016-17 is 54773 students, or 89.2%, larger than in SY 2015-16.
A similar discrepancy exists for the FS188 number of students who were enrolled at the time of the assessment. 
ED Note: State indicated that data were correct as reported. </t>
  </si>
  <si>
    <t xml:space="preserve">Year to Year comparison (FS178): The number of students in the CWD, HOM, and LEP subgroups who took an assessment and received a valid score in SY 2016-17 is larger than in SY 2015-16. 
Discrepancies by subgroup:
-CWD: 6680 students, 10.1%
-HOM: 1133 students, 14.3%
-LEP: 5049 students, 16.1%
Similar discrepancies for the FS188 number of students who were enrolled at the time of the assessment. 
ED Note: State indicated that data were correct as reported. </t>
  </si>
  <si>
    <t>Year to Year comparison (FS175/185): The number of students who took a REGASSWACC assessment and received a valid score in SY 2016-17 is 26,048 students, or 27.9%, larger than in SY 2015-16. The same discrepancy exists for the FS185 number of students who were enrolled at the time of the assessment. 
ED Note: State indicated that data were correct as reported.</t>
  </si>
  <si>
    <t>Year to Year comparison (FS178/188): The FS178 number of students who took a REGASSWACC assessment and received a valid score in SY 2016-17 is 31175 students, or 35.0%, larger than in SY 2015-16. The same discrepancy exists for the FS188 number of students who were enrolled at the time of the assessment. 
ED Note: State indicated that data were correct as reported.</t>
  </si>
  <si>
    <t>Year to Year comparison (FS178/188): The FS178 number of students who took a REGASSWACC assessment and received a valid score in SY 2016-17 is 4565 students, or 12.2%, larger than in SY 2015-16. 
The same discrepancy exists for the FS188 number of students who were enrolled at the time of the assessment. 
ED Note: State indicated that data were correct as reported.</t>
  </si>
  <si>
    <t>Year to Year comparison (FS185): The SY 2016-17 participation rates for students in the LEP and MA subgroups are significantly different from what were reported in SY 2015-16. 
Differences by subgroup:
-LEP: 7.5 percentage points (current year lower than prior year)
-MA: 7.3 percentage points (current year lower than prior year)
ED Note: DC indicated that data were correct as reported.</t>
  </si>
  <si>
    <t>Year to Year comparison (FS188): The SY 2016-17 participation rates for students in the MA  subgroups are significantly different from what were reported in SY 2015-16. 
Difference by subgroup:
-MA: 4.1 percentage points (current year lower than prior year)
ED Note: DC indicated that data were correct as reported.</t>
  </si>
  <si>
    <t>Year to Year comparison (FS175/185): The FS185 number of students in GRADES  4, 6, and HS who were enrolled at the time of the assessment in SY 2016-17 is significantly different than in SY 2015-16. Discrepancies by grade:
-GRADE 4: 758 students, 13.3%
-GRADE 6: 511 students, 10.9%
-GRADE HS: 1779 students, 26.5%
Similar, slightly smaller discrepancies exist for the FS175 number of students who took an assessment and received a valid score. 
ED Note: DC indicated that data were correct as reported.</t>
  </si>
  <si>
    <t>Year to Year comparison (FS175/185): The FS185 number of LEP (Limited English Proficient) students who were enrolled at the time of the assessment in SY 2016-17 is 787 students, or 53.3%, larger than in SY 2015-16. 
The number of HOM (Homeless) students who were enrolled at the time of the assessment in SY 2016-17 is 1624 students, or 55.5%, larger than in SY 2015-16. 
Similar discrepancies exist for the FS175 number of students who were enrolled at the time of the assessment.
ED Note: DC indicated that data were correct as reported.</t>
  </si>
  <si>
    <t>Year to Year comparison (FS178/188): The FS178 number of students who took a REGASSWACC assessment and received a valid score in SY 2016-17 is 1212 students, or 13.2%, smaller than in SY 2015-16. 
The same discrepancy exists for the FS188 number of students who were enrolled at the time of the assessment. 
ED Note: State indicated that data were correct as reported.</t>
  </si>
  <si>
    <t>Year to Year comparison (FS178/188): The FS188 number of students in GRADES  4, 6, and HS who were enrolled at the time of the assessment in SY 2016-17 is significantly different than in SY 2015-16. Discrepancies by grade:
-GRADE 4: 758 students, 13.3%
-GRADE 6: 511 students, 10.9%
-GRADE HS: 780 students, 13.8%
Similar, slightly smaller discrepancies exist for the FS178 number of students who took an assessment and received a valid score. 
ED Note: State indicated that data were correct as reported.</t>
  </si>
  <si>
    <t>Year to Year comparison (FS178/188): The FS178 number of students in the HOM, LEP, and MHL subgroups who took an assessment and received a valid score in SY 2016-17 is larger than in SY 2015-16. Discrepancies by subgroup:
-HOM: 687 students, 52.4%
-LEP: 1507 students, 63.9%
-MHL: 615 students, 11.5%
Similar, slightly larger discrepancies for the FS188 number of students who were enrolled at the time of the assessment. 
ED Note: State indicated that data were correct as reported.</t>
  </si>
  <si>
    <t>Year to Year comparison (FS175/185): The number of MM (Two or more Races) students who took an assessment and received a valid score in SY 2016-17 is 335 students, or 15.5%, larger than in SY 2015-16. The number of LEP (Limited English Proficient) students who took an assessment and received a valid score in SY 2016-17 is 962 students, or 26.1%, larger than in SY 2015-16.
Similar discrepancies exist for the FS185 number of students who were enrolled at the time of the assessment.
ED Note: State indicated that data were correct as reported.</t>
  </si>
  <si>
    <t>Year to Year comparison (FS178/188): The number of MM (Two or more Races) students who took an assessment and received a valid score in SY 2016-17 is 330 students, or 15.2%, larger than in SY 2015-16. The number of LEP (Limited English Proficient) students who took an assessment and received a valid score in SY 2016-17 is 887 students, or 26.2%, larger than in SY 2015-16.
Similar discrepancies exist for the FS188 number of students who were enrolled at the time of the assessment. 
ED Note: State indicated that data were correct as reported.</t>
  </si>
  <si>
    <t>Subject Count Comparison - MTH to RLA (FS 185, 188): The count of LEP students in GRADES 3-8 who were enrolled at the time of the assessment in a Mathematics assessment (FS185) does not align with the count of students who were enrolled at the time of the assessment in a Reading/Language Arts assessment (FS188). While some variation is expected, the LEP discrepancy of 371 students, or 8.3% is larger than expected.
ED Note: State indicated that data were correct as reported</t>
  </si>
  <si>
    <t>Year to Year comparison (FS175/185): The FS175 number of students who took a ALTASSALTACH assessment and received a valid score in SY 2016-17 is 2785 students, or 13.7%, larger than in SY 2015-16.
The FS175 number of students who took a REGASSWACC assessment and received a valid score in SY 2016-17 is 59627 students, or 124.6%, larger than in SY 2015-16.
Similar discrepancies exist for the FS185 number of students who were enrolled at the time of the assessment.
ED Note: State indicated that data were correct as reported.</t>
  </si>
  <si>
    <t>Year to Year comparison (FS178/188): The FS178 number of students who took a REGASSWACC assessment and received a valid score in SY 2016-17 is 22197 students, or 34.0%, smaller than in SY 2015-16. 
A similar discrepancy (22191 students, 34.0%) exists for the FS188 number of students who were enrolled at the time of the assessment.
ED Note: State indicated that data were correct as reported.</t>
  </si>
  <si>
    <t>Year to Year comparison (FS175/185): The FS175 number of students who took an assessment and received a valid score in SY 2016-17 is over 10% different from numbers reported in SY 2015-16 for the following subgroups: HOM, LEP, MAN, MB, MHL, MW. The largest difference from the prior year is in the MHL subgroup and is a  discrepancy of 7601 students, or 72.1%.
Similar discrepancies exist for the FS185 number of students who were enrolled at the time of the assessment. 
ED Note: State indicated that data were correct as reported.</t>
  </si>
  <si>
    <t>Year to Year comparison (FS178/188): The FS178 number of students who took an assessment and received a valid score in SY 2016-17 is between 13.3 to 92.5% different from numbers reported in SY 2015-16 for the following subgroups: HOM, LEP, MAN, MB, MHL, MW. The largest difference from the prior year is in the MHL subgroup and is a  discrepancy of 7588 students, or 72.1%.
Similar discrepancies exist for the FS188 number of students who were enrolled at the time of the assessment. 
ED Note: State indicated that data were correct as reported.</t>
  </si>
  <si>
    <t>Year to Year comparison (FS175/185): The FS175 number of students in the HOM subgroup who took an assessment and received a valid score in SY 2016-17 is 239 students, or 12.4%, larger than in SY 2015-16.
A similar discrepancy exists for the FS185 number of students who were enrolled at the time of the assessment. 
ED Note: State indicated that data were correct as reported.</t>
  </si>
  <si>
    <t>Year to Year comparison (FS178/188): The FS178 number of students in the HOM subgroup who took an assessment and received a valid score in SY 2016-17 is 228 students, or 11.9%, larger than in SY 2015-16.
A similar discrepancy (232 students, 11.5%) exists for the FS188 number of students who were enrolled at the time of the assessment.
ED Note: State indicated that data were correct as reported.</t>
  </si>
  <si>
    <t>Year to Year comparison - CWD (FS175/185): The FS175 number of CWD students who took an ALTASSALTACH assessment and received a valid score in SY 2016-17 is 46.1% more than the number reported in SY 2015-16. The approximate discrepancy is 5127 students. The same discrepancy exists for the FS185 number of CWD students who took an ALTASSALTACH assessment and received a valid score. 
ED Note: State indicated that data were correct as reported.</t>
  </si>
  <si>
    <t>Year to Year comparison (FS178/188): The FS178 number of students who took a REGASSWACC assessment and received a valid score in SY 2016-17 is 56671 students, or 60.5%, smaller than in SY 2015-16. 
A similar discrepancy (57702 students, 60.9%) exists for the FS188 number of students who were enrolled at the time of the assessment.
ED Note: State indicated that data were correct as reported.</t>
  </si>
  <si>
    <t>Year to Year comparison (FS178/188): The FS178 number of MAN (American Indian/Alaska Native) students who took an assessment and received a valid score in SY 2016-17 is 1885 students, or 67.5%, smaller than in SY 2015-16. 
A similar discrepancy (1844 students, 63.9%) exists for the FS188 number of students who were enrolled at the time of the assessment.
ED Note: State indicated that data were correct as reported.</t>
  </si>
  <si>
    <t>Achievement/Participation SEA to LEA comparison - [RLA]: The SEA FS178 number of MW (White) students who took an ALTASSALTACH assessment and received a valid score is 999 students (19.7%) greater than the sum of the LEA level counts of students who were enrolled in an ALTASSALTACH assessment. 
The same SEA to LEA discrepancy exists for the FS188 number of students who were enrolled at the time of the assessment.
ED Note: State indicated that data were correct as reported.</t>
  </si>
  <si>
    <t>Year to Year comparison (FS175): The FS175 number of students in the HOM, MHL, and MM subgroups who took an assessment and received a valid score in SY 2016-17 is significantly different than numbers reported in SY 2015-16. Discrepancies by subgroup:
-HOM: 1676 students, 13.9%
-MHL: 2099 students, 10.2%
-MM: 1205 students, 10.4%
Similar discrepancies exist for the FS185 number of students who were enrolled at the time of the assessment. Please submit a data note explaining the discrepancy if the data are correct or resubmit the data.
ED Note: State indicated that data were correct as reported</t>
  </si>
  <si>
    <t>Year to Year comparison (FS178/188): The FS188 number of students in the MHL and MM subgroups who were enrolled at the time of the assessment in SY 2016-17 is significantly different than numbers reported in SY 2015-16.
Discrepancies by subgroup:
-MHL: 2207 students, 10.4%
-MM: 1179 students, 10.0%
Similar, slightly smaller discrepancies exist for the FS178 number of students who took an assessment and received a valid score. 
ED Note: State indicated that data were correct as reported.</t>
  </si>
  <si>
    <t>Subject Count Comparison - MTH to RLA (FS 185, 188): The count of CWD, ECODIS, HOM, LEP, M, MHL, MIG, MM, and MNP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2402 students, or 9.3%, is in the ECODIS subgroup. Discrepancies in other subgroups range from 21-1316 students. 
ED Note: State indicated that data were correct as reported.</t>
  </si>
  <si>
    <t>Subject Count Comparison - MTH to RLA (FS 185, 188): The count of HOM, MAN, MIG, MM, and MW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1403 students, or 6.1%, is in the ECODIS subgroup. Discrepancies in other subgroups range from 13-294 students.
ED Note: State indicated that data were correct as reported.</t>
  </si>
  <si>
    <t>Achievement/Participation SEA to SCH comparison - [MTH]: The SEA FS185 number of students in the CWD, ECODIS, F, M, and MW subgroups who were enrolled in an ALTASSALTACH assessment in some grades is greater than the sum of the SCH level counts of students who were enrolled in an ALTASSALTACH assessment. 
The SEA FS185 number of students who were enrolled in an ALTASSALTACH assessment is 1,502 students (18.8%) larger than the SCH number. SEA to SCH ALTASSALTACH discrepancies by grade and subgroup range from 210 to 1502 students (15.6 to 41.7%).
The same SEA to SCH discrepancies exist for the FS175 number of students who took an ALTASSALTACH assessment and received a valid score.
ED Note: State indicated that data were correct as reported.</t>
  </si>
  <si>
    <t>Achievement/Participation SEA to SCH comparison - [RLA]: The SEA FS188 number of students in the CWD, ECODIS, F, M, and MW subgroups who were enrolled in an ALTASSALTACH assessment in some grades is greater than the sum of the SCH level counts of students who were enrolled in an ALTASSALTACH assessment. 
The SEA FS185 number of students who were enrolled in an ALTASSALTACH assessment is 1,510 students (19.1%) larger than the SCH number. 
Discrepancies exist across the CWD, ECODIS, FEMALE, MALE, and MW subgroups. These discrepancies also occur in the FS178 number of students who took an ALTASSALTACH assessment and received a valid score.
ED Note: State indicated that data were correct as reported.</t>
  </si>
  <si>
    <t>Subject Count Comparison - MTH to RLA (FS 185, 188): The count of LEP and MA students in High School who were enrolled at the time of the assessment in a Mathematics assessment (FS185) does not align with the count of students who were enrolled at the time of the assessment in a Reading/Language Arts assessment (FS188). While some variation is expected, the LEP discrepancy of 124 students, or 9.7%, and the MA discrepancy of 223 students, or 6.3%, are larger than expected. 
ED Note: State indicated that data were correct as reported.</t>
  </si>
  <si>
    <t>Year to Year comparison (FS175): The FS175 number of students in the MM (Two or More Races) subgroup who took an assessment and received a valid score in SY 2016-17 is 2179 students, or 12.2%, larger than in SY 2015-16.
A similar larger discrepancy (2352 students, 12.9%) exists for the FS185 number of students who were enrolled at the time of the assessment. 
ED Note: State indicated that data were correct as reported</t>
  </si>
  <si>
    <t>Year to Year comparison (FS178/188): The FS178 number of students who took a REGASSWACC assessment and received a valid score in SY 2016-17 is 1227 students, or 22.1%, larger than in SY 2015-16. 
The same discrepancy exists for the FS188 number of students who were enrolled at the time of the assessment. 
ED Note: State indicated that data were correct as reported</t>
  </si>
  <si>
    <t>Year to Year comparison (FS178): The FS178 number of students in the MM (Two or More Races) subgroup who took an assessment and received a valid score in SY 2016-17 is 2392 students, or 13.2%, larger than in SY 2015-16.
A slightly larger discrepancy (2529 students, 13.8%) exists for the FS188 number of students who were enrolled at the time of the assessment. 
ED Note: State indicated that data were correct as reported</t>
  </si>
  <si>
    <t>Subject Count Comparison - MTH to RLA (FS 185, 188): The count of CWD, ECODIS, LEP, MAN, MB, MHL, MIG, and MM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2597 students, or 13.0%, is in the ECODIS subgroup. Discrepancies in other subgroups range from 12-826 students.  
ED Note: State indicated that data were correct as reported.</t>
  </si>
  <si>
    <t>Year to Year comparison (FS188): The FS188 number of HOM students who enrolled at the time of the assessment in SY 2016-17 is 2552 students, or 24.8%, larger than in SY 2015-16. 
ED Note: State indicated that data were correct as reported</t>
  </si>
  <si>
    <t>Year to Year comparison (FS175): The FS175 number of students who took a REGASSWAOCC assessment and received a valid score in SY 2016-17 is 48325 students, or 11.1%, smaller than in SY 2015-16. 
ED Note: State indicated that data were correct as reported</t>
  </si>
  <si>
    <t>Year to Year comparison (FS185): The FS185 number of HOM students who enrolled at the time of the assessment in SY 2016-17 is 2736 students, or 27.0%, larger than in SY 2015-16. 
ED Note: State indicated that data were correct as reported</t>
  </si>
  <si>
    <t>Year to Year comparison (FS178/188): The FS178 number of students who took a REGASSWOACC assessment and received a valid score in SY 2016-17 is 62196 students, or 13.7%, smaller than in SY 2015-16.
The FS188 number of students who were enrolled in a REGPARTWACC assessment in SY 2016-17 is 1504 students, or 10.7%, larger than in SY 2015-16.
ED Note: State indicated that data were correct as reported</t>
  </si>
  <si>
    <t>Subject Count Comparison - MTH to RLA (FS 185, 188): The count of MAP students in GRADES 3-8 who were enrolled at the time of the assessment in a Mathematics assessment (FS185) does not align with the count of students who were enrolled at the time of the assessment in a Reading/Language Arts assessment (FS188). While some variation is expected, the MAP discrepancy of 635 students, or 7.6% is larger than expected. 
ED Note: State indicated that data were correct as reported.</t>
  </si>
  <si>
    <t>Year to Year comparison (FS175/185): The FS175 number of students who took an ALTASSALTACH assessment and received a valid score in SY 2016-17 is 733 students, or 15.0%, smaller than in SY 2015-16. The same discrepancy exists for the FS185 number of students who were enrolled at the time of the assessment. 
ED Note: State indicated that data were correct as reported</t>
  </si>
  <si>
    <t>Year to Year comparison (FS175/185): The FS175 number of students who took a REGASSWACC assessment and received a valid score in SY 2016-17 is 4936 students, or 386.2%, larger than in SY 2015-16. The same discrepancy exists for the FS185 number of students who were enrolled at the time of the assessment.
ED Note: State indicated that data were correct as reported</t>
  </si>
  <si>
    <t>Year to Year comparison (FS175): The FS175 number of students in the MM (Two or More Races) subgroup who took an assessment and received a valid score in SY 2016-17 is 224 students, or 10.8%, larger than in SY 2015-16. The same discrepancy exists for the FS185 number of students who were enrolled at the time of the assessment.
ED Note: State indicated that data were correct as reported</t>
  </si>
  <si>
    <t>Year to Year comparison (FS178): The FS178 number of students in the MM (Two or More Races) subgroup who took an assessment and received a valid score in SY 2016-17 is 220 students, or 10.7%, larger than in SY 2015-16.
The same discrepancy exists for the FS188 number of students who were enrolled at the time of the assessment. 
ED Note: State indicated that data were correct as reported</t>
  </si>
  <si>
    <t>1. LEP: There was a statewide increase in the number of English learners from SY 2015-2016 to SY 2016-2017.   As a result, more students were eligible for services as well as assessed on state assessments. 2. Multi-racial :Two or more race category contains students with no single race identified.</t>
  </si>
  <si>
    <t>Year to Year comparison (FS178/188): The FS188 number of students in GRADES  9, 10, and 12--as well as across all grades (Grand Total) who were enrolled at the time of the assessment in SY 2016-17 is significantly different than in SY 2015-16. 
Discrepancies by grade:
-ALL GRADES (GRAND TOTAL): 13867 students, 5.9%
-GRADE 9: 10319 students, 92.5%
-GRADE 10: 15862 students, 188.2%
-GRADE 12: 1661 students, 9770.6%
Similar discrepancies exist for the FS178 number of students who took an assessment and received a valid score.
ED Note: State indicated that data were correct as reported</t>
  </si>
  <si>
    <t>Year to Year comparison (FS178/188): The FS178 number of students in the CWD and HOM subgroups who took an assessment and received a valid score in SY 2016-17 is significantly different from the numbers reported in SY 2015-16. 
Discrepancies by subgroup:
-CWD: 3191 students, 12.1%
-HOM: 1563 students, 18.4%
Slightly smaller discrepancies exist for the FS188 number of students who were enrolled at the time of the assessment.
ED Note: State indicated that data were correct as reported</t>
  </si>
  <si>
    <t>Year to Year comparison (FS179/189): The FS179 number of HOM (Homeless) students who took an assessment and received a valid score in SY 2016-17 is 668 students, or 21.2%, smaller than in SY 2015-16. 
A similar discrepancy (474 students, 12.9%) exists for the FS189 number of students who were enrolled at the time of the assessment. 
ED Note: State indicated that data were correct as reported</t>
  </si>
  <si>
    <t>Year to Year comparison (FS175): The FS175 number of students in the LEP and MM subgroups who took an assessment and received a valid score in SY 2016-17 is larger than in SY 2015-16. 
Discrepancies by subgroup:
-LEP: 9730 students, 11.1%
-MM: 3390 students, 18.5%
ED Note: New York provided a comment about the increase in the overall  population of students of two or more races in 8th grade.</t>
  </si>
  <si>
    <t>Year to Year comparison (FS185): The FS185 number of students in the LEP and MM subgroups who were enrolled at the time of the assessment in SY 2016-17 is larger than in SY 2015-16. 
Discrepancies by subgroup:
-LEP: 12259 students, 12.6%
-MM: 5490 students, 22.6%
ED Note: New York provided a comment about the increase in the overall  population of students of two or more races in 8th grade.</t>
  </si>
  <si>
    <t>Year to Year comparison (FS188): The FS188 number of students in the LEP and MM subgroups who were enrolled at the time of the assessment in SY 2016-17 is larger than in SY 2015-16. 
Discrepancies by subgroup:
-LEP: 11949 students, 12.3%
-MM: 5630 students, 23.2%
ED Note: New York provided a comment about the increase in the overall  population of students of two or more races in 8th grade. The state also commented that newly arrived English Learners take the ELP in lieu of the reading/language arts assessment. </t>
  </si>
  <si>
    <t>Year to Year comparison (FS185): The FS185 GRAND TOTAL number of students who were enrolled at the time of the assessment in SY 2016-17 is 45765 students, or 5.1%, larger than in SY 2015-16.
ED Note: State indicated that data were correct as reported.</t>
  </si>
  <si>
    <t>Year to Year comparison (FS175/185): The FS175 GRADE HS number of students who took an assessment and received a valid score in SY 2016-17 is 33425 students, or 28.5%, larger than in SY 2015-16. A similar discrepancy (34950 students, 29.6%) exists for the FS185 GRADE HS number of students who were enrolled at the time of the assessment. 
ED Note: State indicated that data were correct as reported.</t>
  </si>
  <si>
    <t>Year to Year comparison (FS175/185): The FS175 number of students who took a REGASSWACC assessment and received a valid score in SY 2016-17 is 8964 students, or 10.8%, larger than in SY 2015-16. The same discrepancy exists for the FS185 number of students who were enrolled at the time of the assessment. 
ED Note: State indicated that data were correct as reported.</t>
  </si>
  <si>
    <t>Achievement/Participation SEA to SCH comparison - [MTH]: The FS175 SEA number of students in GRADE HS who took an assessment and received a valid score is 34,196 students (22.7%) greater than the sum of the SCH level counts of students who took an assessment and received a valid score. Large discrepancies exist across all subgroups and REGASSWACC/REGASSWOACC assessment types.
Similar SEA to SCH discrepancies exist for the FS185 number of students who were enrolled at the time of the assessment. Additionally, similar SEA to LEA discrepancies exist for the FS175 number of students who took an assessment and received a valid score and the FS185 number of students who were enrolled at the time of the assessment. 
ED Note: State indicated that data were correct as reported.</t>
  </si>
  <si>
    <t>Year to Year comparison (FS178/188): The FS178 GRADE HS number of students who took an assessment and received a valid score in SY 2016-17 is 32475 students, or 25.2%, larger than in SY 2015-16. A similar discrepancy (33458 students, 25.7%) exists for the FS188 GRADE HS number of students who were enrolled at the time of the assessment. 
ED Note: State indicated that data were correct as reported.</t>
  </si>
  <si>
    <t>Year to Year comparison (FS178/188): The FS178 number of students who took a REGASSWACC assessment and received a valid score in SY 2016-17 is 10088 students, or 11.9%, larger than in SY 2015-16. The same discrepancy exists for the FS188 number of students who were enrolled at the time of the assessment. 
ED Note: State indicated that data were correct as reported.</t>
  </si>
  <si>
    <t>Year to Year comparison (FS178/188): The FS178 number of students in the HOM, LEP, and MHL subgroups who took an assessment and received a valid score in SY 2016-17 is significantly larger than numbers reported in SY 2015-16. 
Discrepancies by subgroup:
-HOM: 1311 students, 12.8%
-LEP: 5806 students, 21.5%
-MHL: 5792 students, 12.4%
Similar, slightly larger discrepancies exist for the FS188 number of students who were enrolled at the time of the assessment. 
ED Note: State indicated that data were correct as reported.</t>
  </si>
  <si>
    <t>Achievement/Participation SEA to SCH comparison - [RLA]: The FS178 SEA number of students in GRADE HS who took an assessment and received a valid score is 31,147 students (19.3%) greater than the sum of the SCH level counts of students who took an assessment and received a valid score. Large discrepancies exist across all subgroups and REGASSWACC/REGASSWOACC assessment types.
Similar SEA to SCH discrepancies exist for the FS188 number of students who were enrolled at the time of the assessment. Additionally, similar SEA to LEA discrepancies exist for the FS178 number of students who took an assessment and received a valid score and the FS188 number of students who were enrolled at the time of the assessment.
ED Note: State indicated that data were correct as reported.</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</si>
  <si>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The discrepancy for the ALL STUDENTS subgroup is 10712 students, or 7.0%. Discrepancies in other subgroups range from 5-8211 students. 
ED Note: State indicated that data were correct as reported.</t>
  </si>
  <si>
    <t>Year to Year comparison (FS175/185): The FS175 number of students who took a REGASSWACC assessment and received a valid score in SY 2016-17 is 3530 students, or 23.1%, smaller than in SY 2015-16. The same discrepancy exists for the FS185 number of students who were enrolled at the time of the assessment.
ED Note: State indicated that data were correct as reported.</t>
  </si>
  <si>
    <t>Year to Year comparison (FS175/185): The number of LEP (Limited English Proficient) students who took an assessment and received a valid score in SY 2016-17 is 3953 students, or 14.7%, larger than in SY 2015-16. 
A similar discrepancy (4218 students, 15.4%) exists for the FS185 number of students who were enrolled at the time of the assessment. 
ED Note: State indicated that data were correct as reported.</t>
  </si>
  <si>
    <t>Achievement/Participation SEA to SCH comparison - [MTH]: The FS175 SEA number of CWD (Students with Disabilities [IDEA]) students who took an assessment and received a valid score is 5,167 students (12.3%) greater than the sum of the SCH level counts of students who took an assessment and received a valid score. Large discrepancies exist across all grades, ranging from 680 to 793 students.
Similar SEA to SCH discrepancies exist for the FS185 number of students who were enrolled at the time of the assessment. Additionally, similar SEA to LEA discrepancies exist for the FS175 number of students who took an assessment and received a valid score and the FS185 number of students who were enrolled at the time of the assessment.
ED Note: State indicated that data were correct as reported.</t>
  </si>
  <si>
    <t>Achievement/Participation SEA to SCH comparison - [MTH]: The FS175 SEA number of students who took an ALTASSALTACH assessment and received a valid score is 2,482 students (64.8%) greater than the sum of the SCH level counts of students who took an assessment and received a valid score. Large discrepancies exist across all subgroups and grades.
Similar SEA to SCH discrepancies exist for the FS185 number of students who were enrolled at the time of the assessment. 
ED Note: State indicated that data were correct as reported.</t>
  </si>
  <si>
    <t>Year to Year comparison (FS178/188): The FS178 number of students who took a REGASSWACC assessment and received a valid score in SY 2016-17 is 2392 students, or 16.6%, smaller than in SY 2015-16. The same discrepancy exists for the FS188 number of students who were enrolled at the time of the assessment.
ED Note: State indicated that data were correct as reported.</t>
  </si>
  <si>
    <t>Year to Year comparison (FS178/188): The number of LEP (Limited English Proficient) students who took an assessment and received a valid score in SY 2016-17 is 3707 students, or 14.6%, larger than in SY 2015-16. 
A similar discrepancy (4212 students, 15.3%) exists for the FS188 number of students who were enrolled at the time of the assessment. 
ED Note: State indicated that data were correct as reported.</t>
  </si>
  <si>
    <t>Achievement/Participation SEA to SCH comparison - [RLA]: The FS178 SEA number of students who took an ALTASSALTACH assessment and received a valid score is 2,485 students (64.9%) greater than the sum of the SCH level counts of students who took an assessment and received a valid score. Large discrepancies exist across all the ALL, CWD, ECODIS, F, LEP, M, MHL, and MW subgroups and across all grades.
Similar SEA to SCH discrepancies exist for the FS188 number of students who were enrolled at the time of the assessment.
ED Note: State indicated that data were correct as reported.</t>
  </si>
  <si>
    <t>Year to Year comparison (FS175): The FS175 GRADE HS number of students who took an assessment and received a valid score in SY 2016-17 is 6501 students, or 37.4%, larger than in SY 2015-16. 
ED Note: State indicated that data were correct as reported.</t>
  </si>
  <si>
    <t>Subject Count Comparison - MTH to RLA (FS 185, 188): The count of ALL, CWD, F, HOM, LEP, M, MA, MHL, MM, MNP, and MW students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3028 students, or 6.8%, is in the ALL STUDENTS subgroup. Discrepancies in other subgroups range from 6-1921 students. 
ED Note: State indicated that data were correct as reported.</t>
  </si>
  <si>
    <t>Year to Year comparison (FS175/185): The FS175 number of students who took a REGASSWACC assessment and received a valid score in SY 2016-17 is 2299 students, or 79.3%, smaller than in SY 2015-16.
The same discrepancy exists for the FS185 number of students who were enrolled at the time of the assessment.
ED Note: State indicated that data were correct as reported.</t>
  </si>
  <si>
    <t>Year to Year comparison (FS178/188): The FS178 number of students who took a REGASSWACC assessment and received a valid score in SY 2016-17 is 2532 students, or 131.5%, larger than in SY 2015-16. The same discrepancy exists for the FS188 number of students who were enrolled at the time of the assessment.
ED Note: State indicated that data were correct as reported.</t>
  </si>
  <si>
    <t>Year to Year comparison (FS175/185): The FS175 number of students who took a REGASSWACC assessment and received a valid score in SY 2016-17 is 69928 students, or 12.2%, larger than in SY 2015-16. The same discrepancy exists for the FS185 number of students who were enrolled at the time of the assessment. 
ED Note: State indicated that data were correct as reported.</t>
  </si>
  <si>
    <t>Year to Year comparison (FS175/185): The FS175 number of students in the MIG (Migrant) subgroup who took an assessment and received a valid score in SY 2016-17 is 3065 students, or 19.1%, smaller than in SY 2015-16.
A similar discrepancy (3099 students, or 19.1%) exists for the FS185 number of students who were enrolled at the time of the assessment.
ED Note: State indicated that data were correct as reported.</t>
  </si>
  <si>
    <t>Year to Year comparison (FS178/188): The FS178 number of students in the MIG (Migrant) subgroup who took an assessment and received a valid score in SY 2016-17 is 3676 students, or 17.4%, smaller than in SY 2015-16.
A similar discrepancy (3762 students, or 17.3%) exists for the FS188 number of students who were enrolled at the time of the assessment. 
ED Note: State indicated that data were correct as reported.</t>
  </si>
  <si>
    <t>Year to Year comparison (FS178/188): The FS178 number of students who took a REGASSWACC assessment and received a valid score in SY 2016-17 is 127011 students, or 19.9%, larger than in SY 2015-16. The same discrepancy exists for the FS188 number of students who were enrolled at the time of the assessment. 
ED Note: State indicated that data were correct as reported.</t>
  </si>
  <si>
    <t>Year to Year comparison (FS178/188): The FS188 number of HOM (Homeless) students who were enrolled at the time of the assessment in SY 2016-17 is 1089 students, or 13.0%, larger than in SY 2015-16. A similar discrepancy exists for the FS178 number of students who took an assessment and received a valid score. 
ED Note: State indicated that data were correct as reported.</t>
  </si>
  <si>
    <t>Subject Count Comparison - MTH to RLA (FS 185, 188): The count of students in all subgroups in High School who were enrolled at the time of the assessment in a Mathematics assessment (FS185) does not align with the count of students who were enrolled at the time of the assessment in a Reading/Language Arts assessment (FS188). While some variation is expected, the discrepancies are larger than expected. The largest discrepancy of 129433 students, or 56.1%, is in the ALL STUDENTS subgroup. Discrepancies in other subgroups range from 23-65577 students.  
ED Note: The state noted that there are more end of course assessments administered in mathematics. </t>
  </si>
  <si>
    <t>Achievement/Participation SEA to SCH comparison - [MTH]: The SEA FS175 number of students in the ALL, F, M, and MW subgroups who took an assessment and received a valid score in GRADE 11 is 585 students (10.2%) greater than the sum of the SCH level counts of students who took an assessment and received a valid score. 
SEA to SCH discrepancies by Grade/Assessment Type/Subgroup: 
-GRADE 11/ALL ASSESSMENT TYPES/ALL STUDENTS: 585 students, 10.2%
-GRADE 11/REGASSWOACC/ALL STUDENTS: 551 students, 10.0%
-GRADE 11/ALL ASSESSMENT TYPES/F: 286 students, 10.4%
-GRADE 11/REGASSWOACC/F: 272 students, 10.3%
-GRADE 11/ALL ASSESSMENT TYPES/M: 299 students, 10.0%
-GRADE 11/ALL ASSESSMENT TYPES/MW: 546 students, 10.5%
-GRADE 11/REGASSWOACC/MW: 515 students, 10.3%
Similar SEA to SCH discrepancies exist for the FS185 number of students who were enrolled at the time of the assessment. Additionally, similar SEA to LEA discrepancies exist for the FS175 number of students who took an assessment and received a valid score and FS185  were enrolled at the time of the assessment.
ED Note: State indicated that data were correct as reported.</t>
  </si>
  <si>
    <t>Achievement/Participation SEA to SCH comparison - [RLA]: The SEA FS178 number of students in the ALL, F, M, and MW subgroups who took an assessment and received a valid score in GRADE 11 is 588 students (10.2%) greater than the sum of the SCH level counts of students who took an assessment and received a valid score. 
SEA to SCH discrepancies by Grade/Assessment Type/Subgroup: 
-GRADE 11/ALL ASSESSMENT TYPES/ALL STUDENTS: 588 students, 10.2%
-GRADE 11/REGASSWOACC/ALL STUDENTS: 564 students, 10.4%
-GRADE 11/ALL ASSESSMENT TYPES/F: 291 students, 10.6%
-GRADE 11/REGASSWOACC/F: 279 students, 10.7%
-GRADE 11/REGASSWOACC/M: 285 students, 10.1%
-GRADE 11/ALL ASSESSMENT TYPES/MW: 549 students, 10.6%
-GRADE 11/REGASSWOACC/MW: 528 students, 10.7%
Similar SEA to SCH discrepancies exist for the FS188 number of students who were enrolled at the time of the assessment. Additionally, similar SEA to LEA discrepancies exist for the FS178 number of students who took an assessment and received a valid score and FS188  were enrolled at the time of the assessment.
ED Note: State indicated that data were correct as reported.</t>
  </si>
  <si>
    <t>Year to Year comparison (FS178/188): The FS178 number of students who took a REGASSWACC assessment and received a valid score in SY 2016-17 is 19327 students, or 40.0%, larger than in SY 2015-16. The same discrepancy exists for the FS188 number of students who were enrolled at the time of the assessment.
ED Note: State indicated that data were correct as reported.</t>
  </si>
  <si>
    <t xml:space="preserve">Year to Year comparison (FS175/185): The FS185 number of MM (Two or More Races) students who were enrolled at the time of the assessment in SY 2016-17 is 211 students, or 20.7%, larger than in SY 2015-16. 
A similar discrepancy (207 students, 20.4%) exists for the FS175 number of students who were enrolled at the time of the assessment.
ED Note: State indicated that data were correct as reported. </t>
  </si>
  <si>
    <t>Year to Year comparison (FS178/188): The FS188 number of MM (Two or More Races) students who were enrolled at the time of the assessment in SY 2016-17 is 211 students, or 28.9%, larger than in SY 2015-16. 
A similar discrepancy (205 students, 20.7%) exists for the FS175 number of students who were enrolled at the time of the assessment. 
ED Note: State indicated that data were correct as reported</t>
  </si>
  <si>
    <t>FINAL ANSWER</t>
  </si>
  <si>
    <t>State note: po review, no note from PO about whether to include</t>
  </si>
  <si>
    <t>Nevada's total enrollment increased from SY 2015-16 to SY 2016-17.</t>
  </si>
  <si>
    <t>Changes to assessments and testing policies resulted in large year to year changes.</t>
  </si>
  <si>
    <t xml:space="preserve">End of Year Math courses are being included on the Math Assessment files whereas Grade level tests are being included in the RLA Assessment files, so they are not comparable at Grade level.
</t>
  </si>
  <si>
    <t>We have had an increase in the homeless student population. We have also identified a process issue related to the count of LEP students.</t>
  </si>
  <si>
    <t xml:space="preserve">There was also an increase of students with disabilities between the two years. </t>
  </si>
  <si>
    <t>We have had an increase in the homeless student population and the CWD population. We have also identified a process issue related to the count of LEP students.</t>
  </si>
  <si>
    <t xml:space="preserve">Data changes were due to updates made to the business rules for determining the count of students taking assessments with accommodations. </t>
  </si>
  <si>
    <t>The change is due to a decrease in enrollment over the last three years.</t>
  </si>
  <si>
    <t xml:space="preserve">We have discovered a data discrepancy in the 2015-16 enrollment counts in one of our largest districts that is the cause of the drop in assessment numbers in the Homeless subgroup. We have reviewed the numbers for 2016-17 and there do not appear to be any issues with that count at this time. </t>
  </si>
  <si>
    <t xml:space="preserve">Homeless:
We have discovered a data discrepancy in the 2015-16 enrollment counts in one of our largest districts that is the cause of the drop in assessment numbers in the Homeless subgroup. We have reviewed the numbers for 2016-17 and there do not appear to be any issues with that count at this time. 
Multicultural \ Multiethnic \ Multiracial \ other:
2014-15 was the first year that we publicly reported statewide assessment results by the racial/ethnic category MM (Two or More Races), and we have observed increasing amounts of students identifying as this race/ethnic category since then. In 2016-17, the increase in students identifying as MM was accompanied by fewer students identifying as American Indian and White. </t>
  </si>
  <si>
    <t>The testing schedule for the math and reading/language arts (RLA) assessments varies by grade between subjects, therefore the number of students who took the math assessment may not equal the number of students who took the RLA assessment.</t>
  </si>
  <si>
    <t>Fewer high school students were tested in math (52,160) than in RLA (71,919) because the grade most students are tested in math varies from the grade most students are tested in RLA.</t>
  </si>
  <si>
    <t xml:space="preserve">Year to Year comparison - CWD (FS178/188): The number of CWD students who took an ALTASSALTACH assessment and received a valid score in SY 2016-17 is 45.4% more than the number reported in SY 2015-16. The approximate discrepancy is 2198 students. The same discrepancy exists for the FS188 number of CWD students who took an ALTASSALTACH assessment and received a valid score. 
ED Note: State indicated that data were correct as reported. </t>
  </si>
  <si>
    <t>Subject</t>
  </si>
  <si>
    <t>Missing Data (175/178/185/188):  Achievement and Participation data for MNP (Native Hawaiian/Pacific Islander) students in GRADE HS who took ALTASSALTACH assessments were not reported at the School level. Data were reported at the SEA and LEA levels.</t>
  </si>
  <si>
    <t>Asian Permitted Values Error (175/178/185/188): States are expected to submit the MAP (Asian and Pacific Islander) or a combindation of MA (Asian) and MNP (Native Hawaiian and Pacific Islander). Both MAP (Asian and Pacific Islander) and MNP (Native Hawaiian and Pacific Islander) counts were reported. Reporting conflicting subgroups may have caused duplication in counts of Native Hawaiian and Pacific Islander students.</t>
  </si>
  <si>
    <t>Mathematics and Reading/Language Arts</t>
  </si>
  <si>
    <t>Through training and [technical assistance] across Utah, [the state discovered that] teachers were not . . . [identifying those students who took an assessment with accommodations] correctly in the previous years.  When Utah moved to a computer based assessment [in] SY 2014, many accommodation[s] for students were now universal tools for all students, [and] therefore no longer [were considered an] . . . assessment [with accommodations].</t>
  </si>
  <si>
    <t>EDFacts Data Note</t>
  </si>
  <si>
    <t>State Response to EDFacts Data Note</t>
  </si>
  <si>
    <t>Year to Year comparison (FS178/188): The FS178 number of students who took a REGASSWACC assessment and received a valid score in SY 2016-17 is 13068 students, or 18.5%, larger than in SY 2015-16.
The same discrepancy exists for the FS188 number of students who were enrolled at the time of the assessment.</t>
  </si>
  <si>
    <t>Note on SY 2016-17 Assessment Data Documentation and Notes</t>
  </si>
  <si>
    <t>Assessment Type</t>
  </si>
  <si>
    <t>Column in Data Notes</t>
  </si>
  <si>
    <t>Limited English Proficient Students/English Learners</t>
  </si>
  <si>
    <t>Beginning with the release of the SY 2016-17 Assessment Achievement and Participation LEA and School public data files, Assessment data notes have been separated from the data documentation to improve usage. A separate tab in this document ("DEFINITIONS") provides the explanation of all abbreviations used in the DATA NOTES tab.</t>
  </si>
  <si>
    <t>Reading/ Language Arts</t>
  </si>
  <si>
    <t xml:space="preserve">Due to a state data processing error, approximately 50,000 students, primarily in Grades 5-8, were misclassified as not proficient in the Mathematics Achievement data, leading to lower calculated proficiency rates. To view VA's SY 2016-17 Mathematics Achievement data, please go to the Virginia Department of Education's Statistics and Reports website: http://www.doe.virginia.gov/statistics_reports/index.shtml. </t>
  </si>
  <si>
    <t>DATA QUALITY</t>
  </si>
  <si>
    <t>Year to Year comparison (FS175/185): The number of HOM (Homeless) students who were enrolled at the time of the assessment in SY 2016-17 is 1293 students, or 13.3%, larger than in SY 2015-16. A similar discrepancy exists for the FS175 number of students who took an assessment and received a valid score.
ED Note: State indicated that counts  of Homeless students enrolled were correct as reported.  See VA note on FS 175 DG 583 Mathematics Issue Type "Data Quality."</t>
  </si>
  <si>
    <t>Date of Change</t>
  </si>
  <si>
    <t>Type of Change</t>
  </si>
  <si>
    <t>March 2020</t>
  </si>
  <si>
    <t>Add</t>
  </si>
  <si>
    <t>Modify</t>
  </si>
  <si>
    <t>See Document History Tab for Updates to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</si>
</sst>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10"/>
      <name val="MS Sans Serif"/>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family val="2"/>
      <scheme val="minor"/>
    </font>
    <font>
      <b/>
      <sz val="18"/>
      <color theme="3"/>
      <name val="Calibri Light"/>
      <family val="2"/>
      <scheme val="major"/>
    </font>
    <font>
      <sz val="11"/>
      <color rgb="FF9C6500"/>
      <name val="Calibri"/>
      <family val="2"/>
      <scheme val="minor"/>
    </font>
    <font>
      <sz val="10"/>
      <color theme="1"/>
      <name val="Tahoma"/>
      <family val="2"/>
    </font>
    <font>
      <sz val="18"/>
      <color theme="3"/>
      <name val="Calibri Light"/>
      <family val="2"/>
      <scheme val="major"/>
    </font>
    <font>
      <sz val="11"/>
      <color rgb="FF9C5700"/>
      <name val="Calibri"/>
      <family val="2"/>
      <scheme val="minor"/>
    </font>
    <font>
      <sz val="11"/>
      <color rgb="FF000000"/>
      <name val="Calibri"/>
      <family val="2"/>
    </font>
    <font>
      <sz val="12"/>
      <color theme="1"/>
      <name val="Times New Roman"/>
      <family val="1"/>
    </font>
    <font>
      <sz val="12"/>
      <name val="Times New Roman"/>
      <family val="1"/>
    </font>
    <font>
      <b/>
      <sz val="12"/>
      <name val="Times New Roman"/>
      <family val="1"/>
    </font>
    <font>
      <b/>
      <sz val="12"/>
      <color theme="1"/>
      <name val="Times New Roman"/>
      <family val="1"/>
    </font>
  </fonts>
  <fills count="44">
    <fill>
      <patternFill patternType="none"/>
    </fill>
    <fill>
      <patternFill patternType="gray125"/>
    </fill>
    <fill>
      <patternFill patternType="solid">
        <fgColor theme="1" tint="0.14999847407452621"/>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bgColor theme="6"/>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s>
  <cellStyleXfs count="93">
    <xf numFmtId="0" fontId="0" fillId="0" borderId="0"/>
    <xf numFmtId="0" fontId="6" fillId="0" borderId="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8" borderId="5" applyNumberFormat="0" applyAlignment="0" applyProtection="0"/>
    <xf numFmtId="0" fontId="13" fillId="9" borderId="6" applyNumberFormat="0" applyAlignment="0" applyProtection="0"/>
    <xf numFmtId="0" fontId="14" fillId="9" borderId="5" applyNumberFormat="0" applyAlignment="0" applyProtection="0"/>
    <xf numFmtId="0" fontId="15" fillId="0" borderId="7" applyNumberFormat="0" applyFill="0" applyAlignment="0" applyProtection="0"/>
    <xf numFmtId="0" fontId="16" fillId="10" borderId="8" applyNumberFormat="0" applyAlignment="0" applyProtection="0"/>
    <xf numFmtId="0" fontId="17" fillId="0" borderId="0" applyNumberFormat="0" applyFill="0" applyBorder="0" applyAlignment="0" applyProtection="0"/>
    <xf numFmtId="0" fontId="1" fillId="11" borderId="9" applyNumberFormat="0" applyFont="0" applyAlignment="0" applyProtection="0"/>
    <xf numFmtId="0" fontId="18" fillId="0" borderId="0" applyNumberFormat="0" applyFill="0" applyBorder="0" applyAlignment="0" applyProtection="0"/>
    <xf numFmtId="0" fontId="2" fillId="0" borderId="10"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1" fillId="0" borderId="0" applyNumberFormat="0" applyFill="0" applyBorder="0" applyAlignment="0" applyProtection="0"/>
    <xf numFmtId="0" fontId="22" fillId="7" borderId="0" applyNumberFormat="0" applyBorder="0" applyAlignment="0" applyProtection="0"/>
    <xf numFmtId="0" fontId="19" fillId="15" borderId="0" applyNumberFormat="0" applyBorder="0" applyAlignment="0" applyProtection="0"/>
    <xf numFmtId="0" fontId="19" fillId="19" borderId="0" applyNumberFormat="0" applyBorder="0" applyAlignment="0" applyProtection="0"/>
    <xf numFmtId="0" fontId="19" fillId="23" borderId="0" applyNumberFormat="0" applyBorder="0" applyAlignment="0" applyProtection="0"/>
    <xf numFmtId="0" fontId="19" fillId="27" borderId="0" applyNumberFormat="0" applyBorder="0" applyAlignment="0" applyProtection="0"/>
    <xf numFmtId="0" fontId="19" fillId="31" borderId="0" applyNumberFormat="0" applyBorder="0" applyAlignment="0" applyProtection="0"/>
    <xf numFmtId="0" fontId="19" fillId="35" borderId="0" applyNumberFormat="0" applyBorder="0" applyAlignment="0" applyProtection="0"/>
    <xf numFmtId="0" fontId="23" fillId="0" borderId="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8" borderId="5" applyNumberFormat="0" applyAlignment="0" applyProtection="0"/>
    <xf numFmtId="0" fontId="13" fillId="9" borderId="6" applyNumberFormat="0" applyAlignment="0" applyProtection="0"/>
    <xf numFmtId="0" fontId="14" fillId="9" borderId="5" applyNumberFormat="0" applyAlignment="0" applyProtection="0"/>
    <xf numFmtId="0" fontId="15" fillId="0" borderId="7" applyNumberFormat="0" applyFill="0" applyAlignment="0" applyProtection="0"/>
    <xf numFmtId="0" fontId="16" fillId="10" borderId="8"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10"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4" fillId="0" borderId="0" applyNumberFormat="0" applyFill="0" applyBorder="0" applyAlignment="0" applyProtection="0"/>
    <xf numFmtId="0" fontId="25" fillId="7"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24" fillId="0" borderId="0" applyNumberFormat="0" applyFill="0" applyBorder="0" applyAlignment="0" applyProtection="0"/>
    <xf numFmtId="0" fontId="25" fillId="7"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26" fillId="0" borderId="0"/>
  </cellStyleXfs>
  <cellXfs count="46">
    <xf numFmtId="0" fontId="0" fillId="0" borderId="0" xfId="0"/>
    <xf numFmtId="0" fontId="0" fillId="0" borderId="0" xfId="0" applyAlignment="1">
      <alignment vertical="top" wrapText="1"/>
    </xf>
    <xf numFmtId="0" fontId="0" fillId="0" borderId="0" xfId="0" applyAlignment="1">
      <alignment wrapText="1"/>
    </xf>
    <xf numFmtId="0" fontId="2" fillId="0" borderId="0" xfId="0" applyFont="1" applyAlignment="1">
      <alignment wrapText="1"/>
    </xf>
    <xf numFmtId="0" fontId="5" fillId="0" borderId="0" xfId="0" applyFont="1"/>
    <xf numFmtId="0" fontId="5" fillId="0" borderId="0" xfId="0" applyFont="1" applyAlignment="1">
      <alignment wrapText="1"/>
    </xf>
    <xf numFmtId="0" fontId="0" fillId="0" borderId="0" xfId="0" applyAlignment="1">
      <alignment vertical="top"/>
    </xf>
    <xf numFmtId="0" fontId="0" fillId="0" borderId="0" xfId="0" applyBorder="1" applyAlignment="1">
      <alignment vertical="top" wrapText="1"/>
    </xf>
    <xf numFmtId="0" fontId="20" fillId="0" borderId="1" xfId="0" applyFont="1" applyBorder="1" applyAlignment="1">
      <alignment horizontal="left" vertical="top"/>
    </xf>
    <xf numFmtId="0" fontId="2" fillId="39" borderId="0" xfId="0" applyFont="1" applyFill="1" applyAlignment="1">
      <alignment wrapText="1"/>
    </xf>
    <xf numFmtId="0" fontId="0" fillId="0" borderId="0" xfId="0" applyAlignment="1"/>
    <xf numFmtId="0" fontId="2" fillId="40" borderId="0" xfId="0" applyFont="1" applyFill="1" applyAlignment="1">
      <alignment wrapText="1"/>
    </xf>
    <xf numFmtId="0" fontId="2" fillId="41" borderId="0" xfId="0" applyFont="1" applyFill="1" applyAlignment="1">
      <alignment wrapText="1"/>
    </xf>
    <xf numFmtId="0" fontId="0" fillId="38" borderId="0" xfId="0" applyFill="1" applyAlignment="1">
      <alignment vertical="top" wrapText="1"/>
    </xf>
    <xf numFmtId="0" fontId="0" fillId="0" borderId="0" xfId="0"/>
    <xf numFmtId="0" fontId="0" fillId="0" borderId="0" xfId="0" applyFill="1" applyBorder="1" applyAlignment="1">
      <alignment vertical="top" wrapText="1"/>
    </xf>
    <xf numFmtId="0" fontId="28" fillId="0" borderId="1" xfId="0" applyFont="1" applyFill="1" applyBorder="1" applyAlignment="1">
      <alignment horizontal="left" vertical="top" wrapText="1"/>
    </xf>
    <xf numFmtId="0" fontId="28" fillId="0" borderId="1" xfId="1" applyFont="1" applyFill="1" applyBorder="1" applyAlignment="1">
      <alignment horizontal="left" vertical="top" wrapText="1"/>
    </xf>
    <xf numFmtId="0" fontId="27" fillId="0" borderId="1" xfId="0" applyFont="1" applyFill="1" applyBorder="1" applyAlignment="1">
      <alignment vertical="top" wrapText="1"/>
    </xf>
    <xf numFmtId="0" fontId="0" fillId="0" borderId="0" xfId="0"/>
    <xf numFmtId="0" fontId="0" fillId="0" borderId="1" xfId="0" applyBorder="1" applyAlignment="1">
      <alignment wrapText="1"/>
    </xf>
    <xf numFmtId="0" fontId="2" fillId="42" borderId="1" xfId="0" applyFont="1" applyFill="1" applyBorder="1" applyAlignment="1">
      <alignment wrapText="1"/>
    </xf>
    <xf numFmtId="0" fontId="5" fillId="0" borderId="0" xfId="0" applyFont="1" applyAlignment="1">
      <alignment horizontal="left"/>
    </xf>
    <xf numFmtId="0" fontId="27" fillId="0" borderId="14" xfId="0" applyFont="1" applyFill="1" applyBorder="1" applyAlignment="1">
      <alignment vertical="top" wrapText="1"/>
    </xf>
    <xf numFmtId="0" fontId="28" fillId="0" borderId="14" xfId="0" applyFont="1" applyFill="1" applyBorder="1" applyAlignment="1">
      <alignment horizontal="left" vertical="top" wrapText="1"/>
    </xf>
    <xf numFmtId="0" fontId="27" fillId="0" borderId="13" xfId="0" applyFont="1" applyFill="1" applyBorder="1" applyAlignment="1">
      <alignment vertical="top" wrapText="1"/>
    </xf>
    <xf numFmtId="0" fontId="27" fillId="0" borderId="13" xfId="0" applyFont="1" applyFill="1" applyBorder="1" applyAlignment="1">
      <alignment horizontal="left" vertical="top" wrapText="1"/>
    </xf>
    <xf numFmtId="0" fontId="28" fillId="0" borderId="13" xfId="0" applyFont="1" applyFill="1" applyBorder="1" applyAlignment="1">
      <alignment horizontal="left" vertical="top" wrapText="1"/>
    </xf>
    <xf numFmtId="0" fontId="27" fillId="0" borderId="18" xfId="0" applyFont="1" applyFill="1" applyBorder="1" applyAlignment="1">
      <alignment vertical="top" wrapText="1"/>
    </xf>
    <xf numFmtId="0" fontId="27" fillId="0" borderId="11" xfId="0" applyFont="1" applyFill="1" applyBorder="1" applyAlignment="1">
      <alignment vertical="top" wrapText="1"/>
    </xf>
    <xf numFmtId="0" fontId="27" fillId="0" borderId="16" xfId="0" applyFont="1" applyFill="1" applyBorder="1" applyAlignment="1">
      <alignment vertical="top" wrapText="1"/>
    </xf>
    <xf numFmtId="0" fontId="29" fillId="0" borderId="15" xfId="0" applyFont="1" applyFill="1" applyBorder="1" applyAlignment="1">
      <alignment vertical="top" wrapText="1"/>
    </xf>
    <xf numFmtId="0" fontId="29" fillId="0" borderId="12" xfId="0" applyFont="1" applyFill="1" applyBorder="1" applyAlignment="1">
      <alignment vertical="top" wrapText="1"/>
    </xf>
    <xf numFmtId="0" fontId="29" fillId="0" borderId="17" xfId="0" applyFont="1" applyFill="1" applyBorder="1" applyAlignment="1">
      <alignment vertical="top" wrapText="1"/>
    </xf>
    <xf numFmtId="0" fontId="27" fillId="0" borderId="1" xfId="0" applyFont="1" applyBorder="1" applyAlignment="1">
      <alignment horizontal="left" vertical="top" wrapText="1"/>
    </xf>
    <xf numFmtId="0" fontId="29" fillId="43" borderId="1" xfId="0" applyFont="1" applyFill="1" applyBorder="1" applyAlignment="1">
      <alignment vertical="top" wrapText="1"/>
    </xf>
    <xf numFmtId="0" fontId="28" fillId="0" borderId="1" xfId="0" applyFont="1" applyBorder="1" applyAlignment="1">
      <alignment horizontal="left" vertical="top" wrapText="1"/>
    </xf>
    <xf numFmtId="0" fontId="27" fillId="0" borderId="1" xfId="0" applyFont="1" applyBorder="1" applyAlignment="1">
      <alignment vertical="top" wrapText="1"/>
    </xf>
    <xf numFmtId="0" fontId="30" fillId="0" borderId="1" xfId="0" applyFont="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3" fillId="2" borderId="1" xfId="0" applyFont="1" applyFill="1" applyBorder="1" applyAlignment="1">
      <alignment horizontal="left" vertical="top"/>
    </xf>
    <xf numFmtId="0" fontId="3" fillId="3" borderId="1" xfId="0" applyFont="1" applyFill="1" applyBorder="1" applyAlignment="1">
      <alignment horizontal="center" vertical="top"/>
    </xf>
    <xf numFmtId="0" fontId="3" fillId="4" borderId="1" xfId="0" applyFont="1" applyFill="1" applyBorder="1" applyAlignment="1">
      <alignment horizontal="left" vertical="top"/>
    </xf>
    <xf numFmtId="0" fontId="20" fillId="36" borderId="1" xfId="0" applyFont="1" applyFill="1" applyBorder="1" applyAlignment="1">
      <alignment vertical="top"/>
    </xf>
    <xf numFmtId="0" fontId="4" fillId="37" borderId="1" xfId="0" applyFont="1" applyFill="1" applyBorder="1" applyAlignment="1">
      <alignment horizontal="left" vertical="top" wrapText="1"/>
    </xf>
  </cellXfs>
  <cellStyles count="93">
    <cellStyle name="20% - Accent1" xfId="18" builtinId="30" customBuiltin="1"/>
    <cellStyle name="20% - Accent1 2" xfId="59" xr:uid="{00000000-0005-0000-0000-000001000000}"/>
    <cellStyle name="20% - Accent2" xfId="21" builtinId="34" customBuiltin="1"/>
    <cellStyle name="20% - Accent2 2" xfId="62" xr:uid="{00000000-0005-0000-0000-000003000000}"/>
    <cellStyle name="20% - Accent3" xfId="24" builtinId="38" customBuiltin="1"/>
    <cellStyle name="20% - Accent3 2" xfId="65" xr:uid="{00000000-0005-0000-0000-000005000000}"/>
    <cellStyle name="20% - Accent4" xfId="27" builtinId="42" customBuiltin="1"/>
    <cellStyle name="20% - Accent4 2" xfId="68" xr:uid="{00000000-0005-0000-0000-000007000000}"/>
    <cellStyle name="20% - Accent5" xfId="30" builtinId="46" customBuiltin="1"/>
    <cellStyle name="20% - Accent5 2" xfId="71" xr:uid="{00000000-0005-0000-0000-000009000000}"/>
    <cellStyle name="20% - Accent6" xfId="33" builtinId="50" customBuiltin="1"/>
    <cellStyle name="20% - Accent6 2" xfId="74" xr:uid="{00000000-0005-0000-0000-00000B000000}"/>
    <cellStyle name="40% - Accent1" xfId="19" builtinId="31" customBuiltin="1"/>
    <cellStyle name="40% - Accent1 2" xfId="60" xr:uid="{00000000-0005-0000-0000-00000D000000}"/>
    <cellStyle name="40% - Accent2" xfId="22" builtinId="35" customBuiltin="1"/>
    <cellStyle name="40% - Accent2 2" xfId="63" xr:uid="{00000000-0005-0000-0000-00000F000000}"/>
    <cellStyle name="40% - Accent3" xfId="25" builtinId="39" customBuiltin="1"/>
    <cellStyle name="40% - Accent3 2" xfId="66" xr:uid="{00000000-0005-0000-0000-000011000000}"/>
    <cellStyle name="40% - Accent4" xfId="28" builtinId="43" customBuiltin="1"/>
    <cellStyle name="40% - Accent4 2" xfId="69" xr:uid="{00000000-0005-0000-0000-000013000000}"/>
    <cellStyle name="40% - Accent5" xfId="31" builtinId="47" customBuiltin="1"/>
    <cellStyle name="40% - Accent5 2" xfId="72" xr:uid="{00000000-0005-0000-0000-000015000000}"/>
    <cellStyle name="40% - Accent6" xfId="34" builtinId="51" customBuiltin="1"/>
    <cellStyle name="40% - Accent6 2" xfId="75" xr:uid="{00000000-0005-0000-0000-000017000000}"/>
    <cellStyle name="60% - Accent1" xfId="78" builtinId="32" customBuiltin="1"/>
    <cellStyle name="60% - Accent1 2" xfId="37" xr:uid="{00000000-0005-0000-0000-000019000000}"/>
    <cellStyle name="60% - Accent1 2 2" xfId="86" xr:uid="{00000000-0005-0000-0000-00001A000000}"/>
    <cellStyle name="60% - Accent2" xfId="79" builtinId="36" customBuiltin="1"/>
    <cellStyle name="60% - Accent2 2" xfId="38" xr:uid="{00000000-0005-0000-0000-00001C000000}"/>
    <cellStyle name="60% - Accent2 2 2" xfId="87" xr:uid="{00000000-0005-0000-0000-00001D000000}"/>
    <cellStyle name="60% - Accent3" xfId="80" builtinId="40" customBuiltin="1"/>
    <cellStyle name="60% - Accent3 2" xfId="39" xr:uid="{00000000-0005-0000-0000-00001F000000}"/>
    <cellStyle name="60% - Accent3 2 2" xfId="88" xr:uid="{00000000-0005-0000-0000-000020000000}"/>
    <cellStyle name="60% - Accent4" xfId="81" builtinId="44" customBuiltin="1"/>
    <cellStyle name="60% - Accent4 2" xfId="40" xr:uid="{00000000-0005-0000-0000-000022000000}"/>
    <cellStyle name="60% - Accent4 2 2" xfId="89" xr:uid="{00000000-0005-0000-0000-000023000000}"/>
    <cellStyle name="60% - Accent5" xfId="82" builtinId="48" customBuiltin="1"/>
    <cellStyle name="60% - Accent5 2" xfId="41" xr:uid="{00000000-0005-0000-0000-000025000000}"/>
    <cellStyle name="60% - Accent5 2 2" xfId="90" xr:uid="{00000000-0005-0000-0000-000026000000}"/>
    <cellStyle name="60% - Accent6" xfId="83" builtinId="52" customBuiltin="1"/>
    <cellStyle name="60% - Accent6 2" xfId="42" xr:uid="{00000000-0005-0000-0000-000028000000}"/>
    <cellStyle name="60% - Accent6 2 2" xfId="91" xr:uid="{00000000-0005-0000-0000-000029000000}"/>
    <cellStyle name="Accent1" xfId="17" builtinId="29" customBuiltin="1"/>
    <cellStyle name="Accent1 2" xfId="58" xr:uid="{00000000-0005-0000-0000-00002B000000}"/>
    <cellStyle name="Accent2" xfId="20" builtinId="33" customBuiltin="1"/>
    <cellStyle name="Accent2 2" xfId="61" xr:uid="{00000000-0005-0000-0000-00002D000000}"/>
    <cellStyle name="Accent3" xfId="23" builtinId="37" customBuiltin="1"/>
    <cellStyle name="Accent3 2" xfId="64" xr:uid="{00000000-0005-0000-0000-00002F000000}"/>
    <cellStyle name="Accent4" xfId="26" builtinId="41" customBuiltin="1"/>
    <cellStyle name="Accent4 2" xfId="67" xr:uid="{00000000-0005-0000-0000-000031000000}"/>
    <cellStyle name="Accent5" xfId="29" builtinId="45" customBuiltin="1"/>
    <cellStyle name="Accent5 2" xfId="70" xr:uid="{00000000-0005-0000-0000-000033000000}"/>
    <cellStyle name="Accent6" xfId="32" builtinId="49" customBuiltin="1"/>
    <cellStyle name="Accent6 2" xfId="73" xr:uid="{00000000-0005-0000-0000-000035000000}"/>
    <cellStyle name="Bad" xfId="7" builtinId="27" customBuiltin="1"/>
    <cellStyle name="Bad 2" xfId="49" xr:uid="{00000000-0005-0000-0000-000037000000}"/>
    <cellStyle name="Calculation" xfId="10" builtinId="22" customBuiltin="1"/>
    <cellStyle name="Calculation 2" xfId="52" xr:uid="{00000000-0005-0000-0000-000039000000}"/>
    <cellStyle name="Check Cell" xfId="12" builtinId="23" customBuiltin="1"/>
    <cellStyle name="Check Cell 2" xfId="54" xr:uid="{00000000-0005-0000-0000-00003B000000}"/>
    <cellStyle name="Explanatory Text" xfId="15" builtinId="53" customBuiltin="1"/>
    <cellStyle name="Explanatory Text 2" xfId="56" xr:uid="{00000000-0005-0000-0000-00003D000000}"/>
    <cellStyle name="Good" xfId="6" builtinId="26" customBuiltin="1"/>
    <cellStyle name="Good 2" xfId="48" xr:uid="{00000000-0005-0000-0000-00003F000000}"/>
    <cellStyle name="Heading 1" xfId="2" builtinId="16" customBuiltin="1"/>
    <cellStyle name="Heading 1 2" xfId="44" xr:uid="{00000000-0005-0000-0000-000041000000}"/>
    <cellStyle name="Heading 2" xfId="3" builtinId="17" customBuiltin="1"/>
    <cellStyle name="Heading 2 2" xfId="45" xr:uid="{00000000-0005-0000-0000-000043000000}"/>
    <cellStyle name="Heading 3" xfId="4" builtinId="18" customBuiltin="1"/>
    <cellStyle name="Heading 3 2" xfId="46" xr:uid="{00000000-0005-0000-0000-000045000000}"/>
    <cellStyle name="Heading 4" xfId="5" builtinId="19" customBuiltin="1"/>
    <cellStyle name="Heading 4 2" xfId="47" xr:uid="{00000000-0005-0000-0000-000047000000}"/>
    <cellStyle name="Input" xfId="8" builtinId="20" customBuiltin="1"/>
    <cellStyle name="Input 2" xfId="50" xr:uid="{00000000-0005-0000-0000-000049000000}"/>
    <cellStyle name="Linked Cell" xfId="11" builtinId="24" customBuiltin="1"/>
    <cellStyle name="Linked Cell 2" xfId="53" xr:uid="{00000000-0005-0000-0000-00004B000000}"/>
    <cellStyle name="Neutral" xfId="77" builtinId="28" customBuiltin="1"/>
    <cellStyle name="Neutral 2" xfId="36" xr:uid="{00000000-0005-0000-0000-00004D000000}"/>
    <cellStyle name="Neutral 2 2" xfId="85" xr:uid="{00000000-0005-0000-0000-00004E000000}"/>
    <cellStyle name="Normal" xfId="0" builtinId="0"/>
    <cellStyle name="Normal 2" xfId="43" xr:uid="{00000000-0005-0000-0000-000050000000}"/>
    <cellStyle name="Normal 2 2" xfId="92" xr:uid="{00000000-0005-0000-0000-000051000000}"/>
    <cellStyle name="Normal 3" xfId="1" xr:uid="{00000000-0005-0000-0000-000052000000}"/>
    <cellStyle name="Note" xfId="14" builtinId="10" customBuiltin="1"/>
    <cellStyle name="Output" xfId="9" builtinId="21" customBuiltin="1"/>
    <cellStyle name="Output 2" xfId="51" xr:uid="{00000000-0005-0000-0000-000055000000}"/>
    <cellStyle name="Title" xfId="76" builtinId="15" customBuiltin="1"/>
    <cellStyle name="Title 2" xfId="35" xr:uid="{00000000-0005-0000-0000-000057000000}"/>
    <cellStyle name="Title 2 2" xfId="84" xr:uid="{00000000-0005-0000-0000-000058000000}"/>
    <cellStyle name="Total" xfId="16" builtinId="25" customBuiltin="1"/>
    <cellStyle name="Total 2" xfId="57" xr:uid="{00000000-0005-0000-0000-00005A000000}"/>
    <cellStyle name="Warning Text" xfId="13" builtinId="11" customBuiltin="1"/>
    <cellStyle name="Warning Text 2" xfId="55" xr:uid="{00000000-0005-0000-0000-00005C000000}"/>
  </cellStyles>
  <dxfs count="25">
    <dxf>
      <fill>
        <patternFill>
          <bgColor theme="7" tint="0.79998168889431442"/>
        </patternFill>
      </fill>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left" vertical="bottom" textRotation="0" wrapText="0" indent="0" justifyLastLine="0" shrinkToFit="0" readingOrder="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border>
    </dxf>
    <dxf>
      <fill>
        <patternFill>
          <bgColor theme="7" tint="0.7999816888943144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FF3399"/>
      <color rgb="FFCCB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87F7C0-1B0D-4D42-BB7C-A70822693780}" name="Table2" displayName="Table2" ref="A1:K232" totalsRowShown="0" headerRowDxfId="21" dataDxfId="19" headerRowBorderDxfId="20" tableBorderDxfId="18" totalsRowBorderDxfId="17">
  <autoFilter ref="A1:K232" xr:uid="{7A8FB83A-49E5-43D6-8A72-D7FF3DC6F8AF}"/>
  <tableColumns count="11">
    <tableColumn id="1" xr3:uid="{9822F8FD-A741-4BBA-A5D8-7D61C4EC6278}" name="State" dataDxfId="16"/>
    <tableColumn id="2" xr3:uid="{9DC17125-AAEF-430D-B619-17923F557A84}" name="File Spec" dataDxfId="15"/>
    <tableColumn id="3" xr3:uid="{EE573E36-736A-4DAC-8337-2B06125EBE74}" name="Data Group" dataDxfId="14"/>
    <tableColumn id="4" xr3:uid="{9B4EFEA7-A929-4FA2-94F4-DC3AA1EA00BA}" name="Subject" dataDxfId="13"/>
    <tableColumn id="5" xr3:uid="{FA890549-0887-4069-BF35-34C054CB408B}" name="Level" dataDxfId="12"/>
    <tableColumn id="6" xr3:uid="{6BA0B6FB-3E38-4486-AE05-8C042AF26BC7}" name="Issue Type" dataDxfId="11"/>
    <tableColumn id="7" xr3:uid="{4B77D630-5789-4F91-8FB8-2A24FD619799}" name="Subgroup" dataDxfId="10"/>
    <tableColumn id="8" xr3:uid="{AD89DDB7-2F26-4D09-933F-19F009ECF177}" name="Grade" dataDxfId="9"/>
    <tableColumn id="9" xr3:uid="{7637DD6B-8CC7-43D4-88EE-19140A546557}" name="Assessment Type(s)" dataDxfId="8"/>
    <tableColumn id="10" xr3:uid="{BD1D4CE5-C5FE-4D27-A3B9-1DA7A9435B19}" name="EDFacts Data Note" dataDxfId="7"/>
    <tableColumn id="11" xr3:uid="{66D57ADA-CE9D-4A60-86D6-E3156FA12609}" name="State Response to EDFacts Data Note" dataDxfId="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8EB72-4E6A-419F-A98E-1C922A581F33}" name="Table1" displayName="Table1" ref="A1:C42" totalsRowShown="0" headerRowDxfId="5" dataDxfId="4">
  <sortState xmlns:xlrd2="http://schemas.microsoft.com/office/spreadsheetml/2017/richdata2" ref="A2:C42">
    <sortCondition ref="A2:A42"/>
    <sortCondition ref="B2:B42"/>
  </sortState>
  <tableColumns count="3">
    <tableColumn id="1" xr3:uid="{DD4ABF3C-3901-4F63-89B1-893EEB2DDB05}" name="Column in Data Notes" dataDxfId="3"/>
    <tableColumn id="3" xr3:uid="{85A26B8F-6B2F-4CC1-B9D4-8AA2140E9A56}" name="Subgroup Abbreviation" dataDxfId="2"/>
    <tableColumn id="2" xr3:uid="{7BD648E4-84D9-4D89-9A17-DBCC51A31030}" name="Defini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9.08984375" defaultRowHeight="14.5" x14ac:dyDescent="0.35"/>
  <cols>
    <col min="1" max="1" width="59.36328125" style="6" customWidth="1"/>
    <col min="2" max="2" width="14.36328125" style="6" customWidth="1"/>
    <col min="3" max="16384" width="9.08984375" style="6"/>
  </cols>
  <sheetData>
    <row r="1" spans="1:1" x14ac:dyDescent="0.35">
      <c r="A1" s="21" t="s">
        <v>724</v>
      </c>
    </row>
    <row r="2" spans="1:1" ht="87" x14ac:dyDescent="0.35">
      <c r="A2" s="20" t="s">
        <v>728</v>
      </c>
    </row>
    <row r="4" spans="1:1" x14ac:dyDescent="0.35">
      <c r="A4" s="6" t="s">
        <v>738</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5AD9-C275-4B49-BFEE-ED69BB334DE3}">
  <dimension ref="A1:CE16"/>
  <sheetViews>
    <sheetView topLeftCell="E1" zoomScale="85" zoomScaleNormal="85" workbookViewId="0">
      <pane xSplit="61" ySplit="2" topLeftCell="BN3" activePane="bottomRight" state="frozen"/>
      <selection activeCell="E1" sqref="E1"/>
      <selection pane="topRight" activeCell="BN1" sqref="BN1"/>
      <selection pane="bottomLeft" activeCell="E3" sqref="E3"/>
      <selection pane="bottomRight" activeCell="CC4" sqref="CC4"/>
    </sheetView>
  </sheetViews>
  <sheetFormatPr defaultColWidth="9.08984375" defaultRowHeight="14.5" x14ac:dyDescent="0.35"/>
  <cols>
    <col min="1" max="4" width="0" style="6" hidden="1" customWidth="1"/>
    <col min="5" max="6" width="9.08984375" style="6"/>
    <col min="7" max="8" width="0" style="6" hidden="1" customWidth="1"/>
    <col min="9" max="11" width="9.08984375" style="6"/>
    <col min="12" max="12" width="13.90625" style="1" customWidth="1"/>
    <col min="13" max="13" width="9.6328125" style="1" customWidth="1"/>
    <col min="14" max="27" width="0" style="6" hidden="1" customWidth="1"/>
    <col min="28" max="28" width="16.453125" style="6" hidden="1" customWidth="1"/>
    <col min="29" max="54" width="0" style="6" hidden="1" customWidth="1"/>
    <col min="55" max="55" width="18.08984375" style="6" hidden="1" customWidth="1"/>
    <col min="56" max="58" width="0" style="6" hidden="1" customWidth="1"/>
    <col min="59" max="59" width="23" style="6" hidden="1" customWidth="1"/>
    <col min="60" max="65" width="0" style="6" hidden="1" customWidth="1"/>
    <col min="66" max="66" width="29.54296875" style="1" customWidth="1"/>
    <col min="67" max="67" width="43" style="1" customWidth="1"/>
    <col min="68" max="73" width="9.08984375" style="1"/>
    <col min="74" max="74" width="27.90625" style="1" customWidth="1"/>
    <col min="75" max="75" width="39.6328125" style="1" customWidth="1"/>
    <col min="76" max="76" width="26" style="1" customWidth="1"/>
    <col min="77" max="77" width="24.90625" style="1" customWidth="1"/>
    <col min="78" max="78" width="25.90625" style="1" customWidth="1"/>
    <col min="79" max="80" width="9.08984375" style="1"/>
    <col min="81" max="81" width="10.453125" style="1" customWidth="1"/>
    <col min="82" max="82" width="41" style="1" customWidth="1"/>
    <col min="83" max="83" width="52.453125" style="1" customWidth="1"/>
    <col min="84" max="16384" width="9.08984375" style="6"/>
  </cols>
  <sheetData>
    <row r="1" spans="1:83" s="8" customFormat="1" ht="18" customHeight="1" x14ac:dyDescent="0.35">
      <c r="A1" s="41" t="s">
        <v>0</v>
      </c>
      <c r="B1" s="41"/>
      <c r="C1" s="41"/>
      <c r="D1" s="41"/>
      <c r="E1" s="41"/>
      <c r="F1" s="41"/>
      <c r="G1" s="41"/>
      <c r="H1" s="41"/>
      <c r="I1" s="41"/>
      <c r="J1" s="41"/>
      <c r="K1" s="41"/>
      <c r="L1" s="41"/>
      <c r="M1" s="41"/>
      <c r="N1" s="42" t="s">
        <v>1</v>
      </c>
      <c r="O1" s="42"/>
      <c r="P1" s="42"/>
      <c r="Q1" s="42"/>
      <c r="R1" s="42"/>
      <c r="S1" s="42"/>
      <c r="T1" s="42"/>
      <c r="U1" s="42"/>
      <c r="V1" s="42"/>
      <c r="W1" s="42"/>
      <c r="X1" s="42"/>
      <c r="Y1" s="42"/>
      <c r="Z1" s="42"/>
      <c r="AA1" s="42"/>
      <c r="AB1" s="42"/>
      <c r="AC1" s="42"/>
      <c r="AD1" s="43" t="s">
        <v>2</v>
      </c>
      <c r="AE1" s="43"/>
      <c r="AF1" s="43"/>
      <c r="AG1" s="43"/>
      <c r="AH1" s="43"/>
      <c r="AI1" s="43"/>
      <c r="AJ1" s="43"/>
      <c r="AK1" s="43"/>
      <c r="AL1" s="43"/>
      <c r="AM1" s="43"/>
      <c r="AN1" s="43"/>
      <c r="AO1" s="43"/>
      <c r="AP1" s="43"/>
      <c r="AQ1" s="43"/>
      <c r="AR1" s="43"/>
      <c r="AS1" s="43"/>
      <c r="AT1" s="44" t="s">
        <v>330</v>
      </c>
      <c r="AU1" s="44"/>
      <c r="AV1" s="44"/>
      <c r="AW1" s="44"/>
      <c r="AX1" s="44"/>
      <c r="AY1" s="44"/>
      <c r="AZ1" s="44"/>
      <c r="BA1" s="44"/>
      <c r="BB1" s="44"/>
      <c r="BC1" s="44"/>
      <c r="BD1" s="44"/>
      <c r="BE1" s="44"/>
      <c r="BF1" s="44"/>
      <c r="BG1" s="44"/>
      <c r="BH1" s="44"/>
      <c r="BI1" s="44"/>
      <c r="BJ1" s="44"/>
      <c r="BK1" s="44"/>
      <c r="BL1" s="44"/>
      <c r="BM1" s="44"/>
      <c r="BN1" s="45" t="s">
        <v>370</v>
      </c>
      <c r="BO1" s="45"/>
      <c r="BP1" s="45"/>
      <c r="BQ1" s="45"/>
      <c r="BR1" s="45"/>
      <c r="BS1" s="45"/>
      <c r="BT1" s="45"/>
      <c r="BU1" s="45"/>
      <c r="BV1" s="45"/>
      <c r="BW1" s="45"/>
      <c r="BX1" s="45"/>
      <c r="BY1" s="45"/>
      <c r="BZ1" s="45"/>
      <c r="CA1" s="45"/>
      <c r="CB1" s="45"/>
      <c r="CC1" s="45"/>
      <c r="CD1" s="45"/>
      <c r="CE1" s="45"/>
    </row>
    <row r="2" spans="1:83" s="10" customFormat="1" ht="71.400000000000006" customHeight="1" x14ac:dyDescent="0.35">
      <c r="A2" s="3" t="s">
        <v>313</v>
      </c>
      <c r="B2" s="3" t="s">
        <v>333</v>
      </c>
      <c r="C2" s="3" t="s">
        <v>334</v>
      </c>
      <c r="D2" s="3" t="s">
        <v>310</v>
      </c>
      <c r="E2" s="3" t="s">
        <v>3</v>
      </c>
      <c r="F2" s="3" t="s">
        <v>339</v>
      </c>
      <c r="G2" s="3" t="s">
        <v>335</v>
      </c>
      <c r="H2" s="3" t="s">
        <v>336</v>
      </c>
      <c r="I2" s="3" t="s">
        <v>4</v>
      </c>
      <c r="J2" s="3" t="s">
        <v>5</v>
      </c>
      <c r="K2" s="3" t="s">
        <v>6</v>
      </c>
      <c r="L2" s="3" t="s">
        <v>7</v>
      </c>
      <c r="M2" s="3" t="s">
        <v>8</v>
      </c>
      <c r="N2" s="3" t="s">
        <v>9</v>
      </c>
      <c r="O2" s="3" t="s">
        <v>10</v>
      </c>
      <c r="P2" s="3" t="s">
        <v>11</v>
      </c>
      <c r="Q2" s="3" t="s">
        <v>12</v>
      </c>
      <c r="R2" s="3" t="s">
        <v>13</v>
      </c>
      <c r="S2" s="3" t="s">
        <v>14</v>
      </c>
      <c r="T2" s="3" t="s">
        <v>15</v>
      </c>
      <c r="U2" s="3" t="s">
        <v>16</v>
      </c>
      <c r="V2" s="3" t="s">
        <v>17</v>
      </c>
      <c r="W2" s="3" t="s">
        <v>3</v>
      </c>
      <c r="X2" s="3" t="s">
        <v>7</v>
      </c>
      <c r="Y2" s="3" t="s">
        <v>18</v>
      </c>
      <c r="Z2" s="3" t="s">
        <v>19</v>
      </c>
      <c r="AA2" s="3" t="s">
        <v>20</v>
      </c>
      <c r="AB2" s="3" t="s">
        <v>21</v>
      </c>
      <c r="AC2" s="3" t="s">
        <v>22</v>
      </c>
      <c r="AD2" s="3" t="s">
        <v>9</v>
      </c>
      <c r="AE2" s="3" t="s">
        <v>10</v>
      </c>
      <c r="AF2" s="3" t="s">
        <v>11</v>
      </c>
      <c r="AG2" s="3" t="s">
        <v>12</v>
      </c>
      <c r="AH2" s="3" t="s">
        <v>13</v>
      </c>
      <c r="AI2" s="3" t="s">
        <v>14</v>
      </c>
      <c r="AJ2" s="3" t="s">
        <v>15</v>
      </c>
      <c r="AK2" s="3" t="s">
        <v>303</v>
      </c>
      <c r="AL2" s="3" t="s">
        <v>23</v>
      </c>
      <c r="AM2" s="3" t="s">
        <v>324</v>
      </c>
      <c r="AN2" s="3" t="s">
        <v>309</v>
      </c>
      <c r="AO2" s="3" t="s">
        <v>308</v>
      </c>
      <c r="AP2" s="3" t="s">
        <v>341</v>
      </c>
      <c r="AQ2" s="3" t="s">
        <v>24</v>
      </c>
      <c r="AR2" s="3" t="s">
        <v>25</v>
      </c>
      <c r="AS2" s="3" t="s">
        <v>26</v>
      </c>
      <c r="AT2" s="3" t="s">
        <v>9</v>
      </c>
      <c r="AU2" s="3" t="s">
        <v>10</v>
      </c>
      <c r="AV2" s="3" t="s">
        <v>11</v>
      </c>
      <c r="AW2" s="3" t="s">
        <v>12</v>
      </c>
      <c r="AX2" s="3" t="s">
        <v>13</v>
      </c>
      <c r="AY2" s="3" t="s">
        <v>14</v>
      </c>
      <c r="AZ2" s="3" t="s">
        <v>15</v>
      </c>
      <c r="BA2" s="3" t="s">
        <v>326</v>
      </c>
      <c r="BB2" s="3" t="s">
        <v>327</v>
      </c>
      <c r="BC2" s="3" t="s">
        <v>384</v>
      </c>
      <c r="BD2" s="3" t="s">
        <v>385</v>
      </c>
      <c r="BE2" s="3" t="s">
        <v>381</v>
      </c>
      <c r="BF2" s="3" t="s">
        <v>328</v>
      </c>
      <c r="BG2" s="3" t="s">
        <v>383</v>
      </c>
      <c r="BH2" s="3" t="s">
        <v>329</v>
      </c>
      <c r="BI2" s="3" t="s">
        <v>319</v>
      </c>
      <c r="BJ2" s="3" t="s">
        <v>320</v>
      </c>
      <c r="BK2" s="3" t="s">
        <v>321</v>
      </c>
      <c r="BL2" s="3" t="s">
        <v>322</v>
      </c>
      <c r="BM2" s="3" t="s">
        <v>318</v>
      </c>
      <c r="BN2" s="9" t="s">
        <v>372</v>
      </c>
      <c r="BO2" s="9" t="s">
        <v>605</v>
      </c>
      <c r="BP2" s="9" t="s">
        <v>378</v>
      </c>
      <c r="BQ2" s="9" t="s">
        <v>371</v>
      </c>
      <c r="BR2" s="9" t="s">
        <v>373</v>
      </c>
      <c r="BS2" s="9" t="s">
        <v>397</v>
      </c>
      <c r="BT2" s="9" t="s">
        <v>396</v>
      </c>
      <c r="BU2" s="9" t="s">
        <v>399</v>
      </c>
      <c r="BV2" s="11" t="s">
        <v>374</v>
      </c>
      <c r="BW2" s="12" t="s">
        <v>375</v>
      </c>
      <c r="BX2" s="9" t="s">
        <v>402</v>
      </c>
      <c r="BY2" s="11" t="s">
        <v>403</v>
      </c>
      <c r="BZ2" s="12" t="s">
        <v>404</v>
      </c>
      <c r="CA2" s="11" t="s">
        <v>405</v>
      </c>
      <c r="CB2" s="12" t="s">
        <v>406</v>
      </c>
      <c r="CC2" s="12" t="s">
        <v>701</v>
      </c>
      <c r="CD2" s="11" t="s">
        <v>376</v>
      </c>
      <c r="CE2" s="12" t="s">
        <v>377</v>
      </c>
    </row>
    <row r="3" spans="1:83" ht="409.5" x14ac:dyDescent="0.35">
      <c r="A3" s="6">
        <v>404</v>
      </c>
      <c r="B3" s="6" t="s">
        <v>338</v>
      </c>
      <c r="C3" s="6" t="s">
        <v>340</v>
      </c>
      <c r="D3" s="6" t="s">
        <v>337</v>
      </c>
      <c r="E3" s="6" t="s">
        <v>225</v>
      </c>
      <c r="F3" s="6" t="s">
        <v>312</v>
      </c>
      <c r="G3" s="6" t="s">
        <v>311</v>
      </c>
      <c r="H3" s="6" t="s">
        <v>311</v>
      </c>
      <c r="I3" s="6" t="s">
        <v>93</v>
      </c>
      <c r="J3" s="6" t="s">
        <v>94</v>
      </c>
      <c r="K3" s="6" t="s">
        <v>28</v>
      </c>
      <c r="L3" s="1" t="s">
        <v>29</v>
      </c>
      <c r="M3" s="1" t="s">
        <v>30</v>
      </c>
      <c r="N3" s="6" t="s">
        <v>31</v>
      </c>
      <c r="Q3" s="6" t="s">
        <v>38</v>
      </c>
      <c r="R3" s="6" t="s">
        <v>38</v>
      </c>
      <c r="S3" s="6" t="s">
        <v>34</v>
      </c>
      <c r="T3" s="6" t="s">
        <v>35</v>
      </c>
      <c r="U3" s="6" t="s">
        <v>226</v>
      </c>
      <c r="W3" s="6" t="s">
        <v>225</v>
      </c>
      <c r="X3" s="6" t="s">
        <v>29</v>
      </c>
      <c r="Y3" s="6" t="s">
        <v>226</v>
      </c>
      <c r="Z3" s="6" t="s">
        <v>227</v>
      </c>
      <c r="AD3" s="6" t="s">
        <v>31</v>
      </c>
      <c r="AG3" s="6" t="s">
        <v>38</v>
      </c>
      <c r="AH3" s="6" t="s">
        <v>38</v>
      </c>
      <c r="AI3" s="6" t="s">
        <v>34</v>
      </c>
      <c r="AJ3" s="6" t="s">
        <v>35</v>
      </c>
      <c r="AK3" s="6" t="s">
        <v>82</v>
      </c>
      <c r="AL3" s="6" t="s">
        <v>51</v>
      </c>
      <c r="AN3" s="6" t="s">
        <v>226</v>
      </c>
      <c r="AO3" s="6" t="s">
        <v>53</v>
      </c>
      <c r="AT3" s="6" t="s">
        <v>31</v>
      </c>
      <c r="AW3" s="6" t="s">
        <v>38</v>
      </c>
      <c r="AX3" s="6" t="s">
        <v>38</v>
      </c>
      <c r="AY3" s="6" t="s">
        <v>34</v>
      </c>
      <c r="AZ3" s="6" t="s">
        <v>35</v>
      </c>
      <c r="BA3" s="6" t="s">
        <v>331</v>
      </c>
      <c r="BB3" s="6" t="s">
        <v>51</v>
      </c>
      <c r="BD3" s="6" t="s">
        <v>226</v>
      </c>
      <c r="BI3" s="6">
        <v>2</v>
      </c>
      <c r="BJ3" s="6">
        <v>12</v>
      </c>
      <c r="BK3" s="6">
        <v>27</v>
      </c>
      <c r="BL3" s="6">
        <v>0</v>
      </c>
      <c r="BM3" s="6">
        <v>0</v>
      </c>
      <c r="BN3" s="1" t="s">
        <v>226</v>
      </c>
      <c r="BO3" s="1" t="s">
        <v>227</v>
      </c>
      <c r="BQ3" s="1" t="s">
        <v>87</v>
      </c>
      <c r="BR3" s="1" t="s">
        <v>394</v>
      </c>
      <c r="BS3" s="1" t="s">
        <v>398</v>
      </c>
      <c r="BT3" s="1" t="s">
        <v>400</v>
      </c>
      <c r="BV3" s="1" t="s">
        <v>551</v>
      </c>
      <c r="BW3" s="1" t="s">
        <v>227</v>
      </c>
      <c r="CC3" s="1" t="s">
        <v>702</v>
      </c>
      <c r="CD3" s="13" t="s">
        <v>551</v>
      </c>
      <c r="CE3" s="13" t="s">
        <v>227</v>
      </c>
    </row>
    <row r="4" spans="1:83" ht="409.5" x14ac:dyDescent="0.35">
      <c r="A4" s="6">
        <v>406</v>
      </c>
      <c r="B4" s="6" t="s">
        <v>338</v>
      </c>
      <c r="C4" s="6" t="s">
        <v>340</v>
      </c>
      <c r="D4" s="6" t="s">
        <v>337</v>
      </c>
      <c r="E4" s="6" t="s">
        <v>225</v>
      </c>
      <c r="F4" s="6" t="s">
        <v>312</v>
      </c>
      <c r="G4" s="6" t="s">
        <v>311</v>
      </c>
      <c r="H4" s="6" t="s">
        <v>311</v>
      </c>
      <c r="I4" s="6" t="s">
        <v>95</v>
      </c>
      <c r="J4" s="6" t="s">
        <v>96</v>
      </c>
      <c r="K4" s="6" t="s">
        <v>28</v>
      </c>
      <c r="L4" s="1" t="s">
        <v>29</v>
      </c>
      <c r="M4" s="1" t="s">
        <v>30</v>
      </c>
      <c r="O4" s="6" t="s">
        <v>31</v>
      </c>
      <c r="Q4" s="6" t="s">
        <v>38</v>
      </c>
      <c r="R4" s="6" t="s">
        <v>38</v>
      </c>
      <c r="S4" s="6" t="s">
        <v>34</v>
      </c>
      <c r="T4" s="6" t="s">
        <v>35</v>
      </c>
      <c r="U4" s="6" t="s">
        <v>228</v>
      </c>
      <c r="W4" s="6" t="s">
        <v>225</v>
      </c>
      <c r="X4" s="6" t="s">
        <v>29</v>
      </c>
      <c r="Y4" s="6" t="s">
        <v>228</v>
      </c>
      <c r="Z4" s="6" t="s">
        <v>367</v>
      </c>
      <c r="AE4" s="6" t="s">
        <v>31</v>
      </c>
      <c r="AG4" s="6" t="s">
        <v>38</v>
      </c>
      <c r="AH4" s="6" t="s">
        <v>38</v>
      </c>
      <c r="AI4" s="6" t="s">
        <v>34</v>
      </c>
      <c r="AJ4" s="6" t="s">
        <v>35</v>
      </c>
      <c r="AK4" s="6" t="s">
        <v>36</v>
      </c>
      <c r="AL4" s="6" t="s">
        <v>51</v>
      </c>
      <c r="AN4" s="6" t="s">
        <v>228</v>
      </c>
      <c r="AO4" s="6" t="s">
        <v>53</v>
      </c>
      <c r="AU4" s="6" t="s">
        <v>31</v>
      </c>
      <c r="AW4" s="6" t="s">
        <v>38</v>
      </c>
      <c r="AX4" s="6" t="s">
        <v>38</v>
      </c>
      <c r="AY4" s="6" t="s">
        <v>34</v>
      </c>
      <c r="AZ4" s="6" t="s">
        <v>35</v>
      </c>
      <c r="BA4" s="6" t="s">
        <v>331</v>
      </c>
      <c r="BB4" s="6" t="s">
        <v>51</v>
      </c>
      <c r="BD4" s="6" t="s">
        <v>228</v>
      </c>
      <c r="BI4" s="6">
        <v>2</v>
      </c>
      <c r="BJ4" s="6">
        <v>12</v>
      </c>
      <c r="BK4" s="6">
        <v>27</v>
      </c>
      <c r="BL4" s="6">
        <v>0</v>
      </c>
      <c r="BM4" s="6">
        <v>0</v>
      </c>
      <c r="BN4" s="1" t="s">
        <v>228</v>
      </c>
      <c r="BO4" s="1" t="s">
        <v>367</v>
      </c>
      <c r="BQ4" s="1" t="s">
        <v>87</v>
      </c>
      <c r="BR4" s="1" t="s">
        <v>394</v>
      </c>
      <c r="BS4" s="1" t="s">
        <v>398</v>
      </c>
      <c r="BT4" s="1" t="s">
        <v>400</v>
      </c>
      <c r="BV4" s="1" t="s">
        <v>552</v>
      </c>
      <c r="BW4" s="1" t="s">
        <v>367</v>
      </c>
      <c r="CC4" s="1" t="s">
        <v>702</v>
      </c>
      <c r="CD4" s="13" t="s">
        <v>552</v>
      </c>
      <c r="CE4" s="13" t="s">
        <v>367</v>
      </c>
    </row>
    <row r="5" spans="1:83" ht="348" x14ac:dyDescent="0.35">
      <c r="A5" s="6">
        <v>353</v>
      </c>
      <c r="B5" s="6" t="s">
        <v>338</v>
      </c>
      <c r="C5" s="6" t="s">
        <v>340</v>
      </c>
      <c r="D5" s="6" t="s">
        <v>337</v>
      </c>
      <c r="E5" s="6" t="s">
        <v>75</v>
      </c>
      <c r="F5" s="6" t="s">
        <v>315</v>
      </c>
      <c r="G5" s="6" t="s">
        <v>311</v>
      </c>
      <c r="H5" s="6" t="s">
        <v>311</v>
      </c>
      <c r="I5" s="6" t="s">
        <v>93</v>
      </c>
      <c r="J5" s="6" t="s">
        <v>94</v>
      </c>
      <c r="K5" s="6" t="s">
        <v>28</v>
      </c>
      <c r="L5" s="1" t="s">
        <v>29</v>
      </c>
      <c r="M5" s="1" t="s">
        <v>30</v>
      </c>
      <c r="N5" s="6" t="s">
        <v>31</v>
      </c>
      <c r="Q5" s="6" t="s">
        <v>176</v>
      </c>
      <c r="R5" s="6" t="s">
        <v>38</v>
      </c>
      <c r="S5" s="6" t="s">
        <v>38</v>
      </c>
      <c r="T5" s="6" t="s">
        <v>35</v>
      </c>
      <c r="U5" s="6" t="s">
        <v>213</v>
      </c>
      <c r="W5" s="6" t="s">
        <v>75</v>
      </c>
      <c r="X5" s="6" t="s">
        <v>29</v>
      </c>
      <c r="Y5" s="6" t="s">
        <v>213</v>
      </c>
      <c r="Z5" s="6" t="s">
        <v>663</v>
      </c>
      <c r="AD5" s="6" t="s">
        <v>31</v>
      </c>
      <c r="AG5" s="6" t="s">
        <v>176</v>
      </c>
      <c r="AH5" s="6" t="s">
        <v>38</v>
      </c>
      <c r="AI5" s="6" t="s">
        <v>38</v>
      </c>
      <c r="AJ5" s="6" t="s">
        <v>35</v>
      </c>
      <c r="AK5" s="6" t="s">
        <v>82</v>
      </c>
      <c r="AL5" s="6" t="s">
        <v>51</v>
      </c>
      <c r="AN5" s="6" t="s">
        <v>213</v>
      </c>
      <c r="AO5" s="6" t="s">
        <v>347</v>
      </c>
      <c r="AP5" s="6" t="s">
        <v>361</v>
      </c>
      <c r="AT5" s="6" t="s">
        <v>31</v>
      </c>
      <c r="AW5" s="6" t="s">
        <v>176</v>
      </c>
      <c r="AX5" s="6" t="s">
        <v>38</v>
      </c>
      <c r="AY5" s="6" t="s">
        <v>38</v>
      </c>
      <c r="AZ5" s="6" t="s">
        <v>35</v>
      </c>
      <c r="BA5" s="6" t="s">
        <v>331</v>
      </c>
      <c r="BB5" s="6" t="s">
        <v>51</v>
      </c>
      <c r="BD5" s="6" t="s">
        <v>347</v>
      </c>
      <c r="BI5" s="6">
        <v>0</v>
      </c>
      <c r="BJ5" s="6">
        <v>0</v>
      </c>
      <c r="BK5" s="6">
        <v>23</v>
      </c>
      <c r="BL5" s="6">
        <v>11</v>
      </c>
      <c r="BM5" s="6">
        <v>0</v>
      </c>
      <c r="BN5" s="1" t="s">
        <v>347</v>
      </c>
      <c r="BO5" s="1" t="s">
        <v>390</v>
      </c>
      <c r="BP5" s="1" t="s">
        <v>401</v>
      </c>
      <c r="BQ5" s="1" t="s">
        <v>87</v>
      </c>
      <c r="BR5" s="1" t="s">
        <v>394</v>
      </c>
      <c r="BS5" s="1" t="s">
        <v>398</v>
      </c>
      <c r="BT5" s="1" t="s">
        <v>395</v>
      </c>
      <c r="BV5" s="1" t="s">
        <v>527</v>
      </c>
      <c r="BW5" s="1" t="s">
        <v>528</v>
      </c>
      <c r="CC5" s="1" t="s">
        <v>702</v>
      </c>
      <c r="CD5" s="13" t="s">
        <v>527</v>
      </c>
      <c r="CE5" s="13" t="s">
        <v>528</v>
      </c>
    </row>
    <row r="6" spans="1:83" ht="348" x14ac:dyDescent="0.35">
      <c r="A6" s="6">
        <v>354</v>
      </c>
      <c r="B6" s="6" t="s">
        <v>338</v>
      </c>
      <c r="C6" s="6" t="s">
        <v>340</v>
      </c>
      <c r="D6" s="6" t="s">
        <v>337</v>
      </c>
      <c r="E6" s="6" t="s">
        <v>75</v>
      </c>
      <c r="F6" s="6" t="s">
        <v>315</v>
      </c>
      <c r="G6" s="6" t="s">
        <v>311</v>
      </c>
      <c r="H6" s="6" t="s">
        <v>311</v>
      </c>
      <c r="I6" s="6" t="s">
        <v>95</v>
      </c>
      <c r="J6" s="6" t="s">
        <v>96</v>
      </c>
      <c r="K6" s="6" t="s">
        <v>28</v>
      </c>
      <c r="L6" s="1" t="s">
        <v>29</v>
      </c>
      <c r="M6" s="1" t="s">
        <v>30</v>
      </c>
      <c r="O6" s="6" t="s">
        <v>31</v>
      </c>
      <c r="Q6" s="6" t="s">
        <v>176</v>
      </c>
      <c r="R6" s="6" t="s">
        <v>38</v>
      </c>
      <c r="S6" s="6" t="s">
        <v>38</v>
      </c>
      <c r="T6" s="6" t="s">
        <v>35</v>
      </c>
      <c r="U6" s="6" t="s">
        <v>214</v>
      </c>
      <c r="W6" s="6" t="s">
        <v>75</v>
      </c>
      <c r="X6" s="6" t="s">
        <v>29</v>
      </c>
      <c r="Y6" s="6" t="s">
        <v>214</v>
      </c>
      <c r="Z6" s="6" t="s">
        <v>215</v>
      </c>
      <c r="AE6" s="6" t="s">
        <v>31</v>
      </c>
      <c r="AG6" s="6" t="s">
        <v>176</v>
      </c>
      <c r="AH6" s="6" t="s">
        <v>38</v>
      </c>
      <c r="AI6" s="6" t="s">
        <v>38</v>
      </c>
      <c r="AJ6" s="6" t="s">
        <v>35</v>
      </c>
      <c r="AK6" s="6" t="s">
        <v>82</v>
      </c>
      <c r="AL6" s="6" t="s">
        <v>51</v>
      </c>
      <c r="AN6" s="6" t="s">
        <v>214</v>
      </c>
      <c r="AO6" s="6" t="s">
        <v>348</v>
      </c>
      <c r="AP6" s="6" t="s">
        <v>361</v>
      </c>
      <c r="AU6" s="6" t="s">
        <v>31</v>
      </c>
      <c r="AW6" s="6" t="s">
        <v>176</v>
      </c>
      <c r="AX6" s="6" t="s">
        <v>38</v>
      </c>
      <c r="AY6" s="6" t="s">
        <v>38</v>
      </c>
      <c r="AZ6" s="6" t="s">
        <v>35</v>
      </c>
      <c r="BA6" s="6" t="s">
        <v>331</v>
      </c>
      <c r="BB6" s="6" t="s">
        <v>51</v>
      </c>
      <c r="BD6" s="6" t="s">
        <v>348</v>
      </c>
      <c r="BI6" s="6">
        <v>0</v>
      </c>
      <c r="BJ6" s="6">
        <v>0</v>
      </c>
      <c r="BK6" s="6">
        <v>23</v>
      </c>
      <c r="BL6" s="6">
        <v>11</v>
      </c>
      <c r="BM6" s="6">
        <v>0</v>
      </c>
      <c r="BN6" s="1" t="s">
        <v>348</v>
      </c>
      <c r="BO6" s="1" t="s">
        <v>391</v>
      </c>
      <c r="BQ6" s="1" t="s">
        <v>87</v>
      </c>
      <c r="BR6" s="1" t="s">
        <v>394</v>
      </c>
      <c r="BS6" s="1" t="s">
        <v>398</v>
      </c>
      <c r="BT6" s="1" t="s">
        <v>395</v>
      </c>
      <c r="BV6" s="1" t="s">
        <v>529</v>
      </c>
      <c r="BW6" s="1" t="s">
        <v>528</v>
      </c>
      <c r="CC6" s="1" t="s">
        <v>702</v>
      </c>
      <c r="CD6" s="13" t="s">
        <v>529</v>
      </c>
      <c r="CE6" s="13" t="s">
        <v>528</v>
      </c>
    </row>
    <row r="7" spans="1:83" ht="406" x14ac:dyDescent="0.35">
      <c r="A7" s="6">
        <v>358</v>
      </c>
      <c r="B7" s="6" t="s">
        <v>338</v>
      </c>
      <c r="C7" s="6" t="s">
        <v>340</v>
      </c>
      <c r="D7" s="6" t="s">
        <v>337</v>
      </c>
      <c r="E7" s="6" t="s">
        <v>75</v>
      </c>
      <c r="F7" s="6" t="s">
        <v>315</v>
      </c>
      <c r="G7" s="6" t="s">
        <v>311</v>
      </c>
      <c r="H7" s="6" t="s">
        <v>311</v>
      </c>
      <c r="I7" s="6" t="s">
        <v>47</v>
      </c>
      <c r="J7" s="6" t="s">
        <v>48</v>
      </c>
      <c r="K7" s="6" t="s">
        <v>28</v>
      </c>
      <c r="L7" s="1" t="s">
        <v>100</v>
      </c>
      <c r="M7" s="1" t="s">
        <v>30</v>
      </c>
      <c r="N7" s="6" t="s">
        <v>31</v>
      </c>
      <c r="O7" s="6" t="s">
        <v>31</v>
      </c>
      <c r="Q7" s="6" t="s">
        <v>216</v>
      </c>
      <c r="R7" s="6" t="s">
        <v>64</v>
      </c>
      <c r="S7" s="6" t="s">
        <v>38</v>
      </c>
      <c r="T7" s="6" t="s">
        <v>86</v>
      </c>
      <c r="U7" s="6" t="s">
        <v>217</v>
      </c>
      <c r="W7" s="6" t="s">
        <v>75</v>
      </c>
      <c r="X7" s="6" t="s">
        <v>100</v>
      </c>
      <c r="Y7" s="6" t="s">
        <v>217</v>
      </c>
      <c r="Z7" s="6" t="s">
        <v>218</v>
      </c>
      <c r="AD7" s="6" t="s">
        <v>31</v>
      </c>
      <c r="AE7" s="6" t="s">
        <v>31</v>
      </c>
      <c r="AG7" s="6" t="s">
        <v>216</v>
      </c>
      <c r="AH7" s="6" t="s">
        <v>64</v>
      </c>
      <c r="AI7" s="6" t="s">
        <v>38</v>
      </c>
      <c r="AJ7" s="6" t="s">
        <v>86</v>
      </c>
      <c r="AK7" s="6" t="s">
        <v>82</v>
      </c>
      <c r="AL7" s="6" t="s">
        <v>51</v>
      </c>
      <c r="AN7" s="6" t="s">
        <v>217</v>
      </c>
      <c r="AO7" s="6" t="s">
        <v>349</v>
      </c>
      <c r="AP7" s="6" t="s">
        <v>362</v>
      </c>
      <c r="AT7" s="6" t="s">
        <v>31</v>
      </c>
      <c r="AU7" s="6" t="s">
        <v>31</v>
      </c>
      <c r="AW7" s="6" t="s">
        <v>216</v>
      </c>
      <c r="AX7" s="6" t="s">
        <v>64</v>
      </c>
      <c r="AY7" s="6" t="s">
        <v>38</v>
      </c>
      <c r="AZ7" s="6" t="s">
        <v>86</v>
      </c>
      <c r="BA7" s="6" t="s">
        <v>331</v>
      </c>
      <c r="BB7" s="6" t="s">
        <v>51</v>
      </c>
      <c r="BD7" s="6" t="s">
        <v>217</v>
      </c>
      <c r="BI7" s="6">
        <v>0</v>
      </c>
      <c r="BJ7" s="6">
        <v>0</v>
      </c>
      <c r="BK7" s="6">
        <v>23</v>
      </c>
      <c r="BL7" s="6">
        <v>11</v>
      </c>
      <c r="BM7" s="6">
        <v>0</v>
      </c>
      <c r="BN7" s="1" t="s">
        <v>217</v>
      </c>
      <c r="BO7" s="1" t="s">
        <v>392</v>
      </c>
      <c r="BP7" s="1" t="s">
        <v>604</v>
      </c>
      <c r="BQ7" s="1" t="s">
        <v>87</v>
      </c>
      <c r="BR7" s="1" t="s">
        <v>393</v>
      </c>
      <c r="BS7" s="1" t="s">
        <v>398</v>
      </c>
      <c r="BT7" s="1" t="s">
        <v>395</v>
      </c>
      <c r="BV7" s="1" t="s">
        <v>530</v>
      </c>
      <c r="BW7" s="1" t="s">
        <v>392</v>
      </c>
      <c r="CC7" s="1" t="s">
        <v>702</v>
      </c>
      <c r="CD7" s="13" t="s">
        <v>530</v>
      </c>
      <c r="CE7" s="13" t="s">
        <v>392</v>
      </c>
    </row>
    <row r="8" spans="1:83" ht="406" x14ac:dyDescent="0.35">
      <c r="A8" s="6">
        <v>359</v>
      </c>
      <c r="B8" s="6" t="s">
        <v>338</v>
      </c>
      <c r="C8" s="6" t="s">
        <v>340</v>
      </c>
      <c r="D8" s="6" t="s">
        <v>337</v>
      </c>
      <c r="E8" s="6" t="s">
        <v>75</v>
      </c>
      <c r="F8" s="6" t="s">
        <v>315</v>
      </c>
      <c r="G8" s="6" t="s">
        <v>311</v>
      </c>
      <c r="H8" s="6" t="s">
        <v>311</v>
      </c>
      <c r="I8" s="6" t="s">
        <v>47</v>
      </c>
      <c r="J8" s="6" t="s">
        <v>48</v>
      </c>
      <c r="K8" s="6" t="s">
        <v>28</v>
      </c>
      <c r="L8" s="1" t="s">
        <v>100</v>
      </c>
      <c r="M8" s="1" t="s">
        <v>30</v>
      </c>
      <c r="N8" s="6" t="s">
        <v>31</v>
      </c>
      <c r="O8" s="6" t="s">
        <v>31</v>
      </c>
      <c r="Q8" s="6" t="s">
        <v>107</v>
      </c>
      <c r="R8" s="6" t="s">
        <v>101</v>
      </c>
      <c r="S8" s="6" t="s">
        <v>38</v>
      </c>
      <c r="T8" s="6" t="s">
        <v>86</v>
      </c>
      <c r="U8" s="6" t="s">
        <v>219</v>
      </c>
      <c r="V8" s="6" t="s">
        <v>220</v>
      </c>
      <c r="W8" s="6" t="s">
        <v>75</v>
      </c>
      <c r="X8" s="6" t="s">
        <v>100</v>
      </c>
      <c r="Y8" s="6" t="s">
        <v>220</v>
      </c>
      <c r="Z8" s="6" t="s">
        <v>218</v>
      </c>
      <c r="AC8" s="6" t="s">
        <v>43</v>
      </c>
      <c r="AD8" s="6" t="s">
        <v>31</v>
      </c>
      <c r="AE8" s="6" t="s">
        <v>31</v>
      </c>
      <c r="AG8" s="6" t="s">
        <v>107</v>
      </c>
      <c r="AH8" s="6" t="s">
        <v>101</v>
      </c>
      <c r="AI8" s="6" t="s">
        <v>38</v>
      </c>
      <c r="AJ8" s="6" t="s">
        <v>86</v>
      </c>
      <c r="AK8" s="6" t="s">
        <v>82</v>
      </c>
      <c r="AL8" s="6" t="s">
        <v>51</v>
      </c>
      <c r="AN8" s="6" t="s">
        <v>220</v>
      </c>
      <c r="AO8" s="6" t="s">
        <v>350</v>
      </c>
      <c r="AP8" s="6" t="s">
        <v>362</v>
      </c>
      <c r="AT8" s="6" t="s">
        <v>31</v>
      </c>
      <c r="AU8" s="6" t="s">
        <v>31</v>
      </c>
      <c r="AW8" s="6" t="s">
        <v>107</v>
      </c>
      <c r="AX8" s="6" t="s">
        <v>101</v>
      </c>
      <c r="AY8" s="6" t="s">
        <v>38</v>
      </c>
      <c r="AZ8" s="6" t="s">
        <v>86</v>
      </c>
      <c r="BA8" s="6" t="s">
        <v>331</v>
      </c>
      <c r="BB8" s="6" t="s">
        <v>51</v>
      </c>
      <c r="BD8" s="6" t="s">
        <v>220</v>
      </c>
      <c r="BI8" s="6">
        <v>0</v>
      </c>
      <c r="BJ8" s="6">
        <v>0</v>
      </c>
      <c r="BK8" s="6">
        <v>23</v>
      </c>
      <c r="BL8" s="6">
        <v>11</v>
      </c>
      <c r="BM8" s="6">
        <v>0</v>
      </c>
      <c r="BN8" s="1" t="s">
        <v>220</v>
      </c>
      <c r="BO8" s="1" t="s">
        <v>392</v>
      </c>
      <c r="BP8" s="1" t="s">
        <v>604</v>
      </c>
      <c r="BQ8" s="1" t="s">
        <v>87</v>
      </c>
      <c r="BR8" s="1" t="s">
        <v>393</v>
      </c>
      <c r="BS8" s="1" t="s">
        <v>398</v>
      </c>
      <c r="BT8" s="1" t="s">
        <v>395</v>
      </c>
      <c r="BV8" s="1" t="s">
        <v>531</v>
      </c>
      <c r="BW8" s="1" t="s">
        <v>392</v>
      </c>
      <c r="CC8" s="1" t="s">
        <v>702</v>
      </c>
      <c r="CD8" s="13" t="s">
        <v>531</v>
      </c>
      <c r="CE8" s="13" t="s">
        <v>392</v>
      </c>
    </row>
    <row r="9" spans="1:83" ht="232" x14ac:dyDescent="0.35">
      <c r="A9" s="6">
        <v>360</v>
      </c>
      <c r="B9" s="6" t="s">
        <v>338</v>
      </c>
      <c r="C9" s="6" t="s">
        <v>340</v>
      </c>
      <c r="D9" s="6" t="s">
        <v>337</v>
      </c>
      <c r="E9" s="6" t="s">
        <v>142</v>
      </c>
      <c r="F9" s="6" t="s">
        <v>316</v>
      </c>
      <c r="G9" s="6" t="s">
        <v>311</v>
      </c>
      <c r="H9" s="6" t="s">
        <v>311</v>
      </c>
      <c r="I9" s="6">
        <v>175</v>
      </c>
      <c r="J9" s="6">
        <v>583</v>
      </c>
      <c r="K9" s="6" t="s">
        <v>28</v>
      </c>
      <c r="L9" s="1" t="s">
        <v>29</v>
      </c>
      <c r="M9" s="1" t="s">
        <v>30</v>
      </c>
      <c r="N9" s="6" t="s">
        <v>31</v>
      </c>
      <c r="Q9" s="6" t="s">
        <v>131</v>
      </c>
      <c r="R9" s="6" t="s">
        <v>38</v>
      </c>
      <c r="S9" s="6" t="s">
        <v>38</v>
      </c>
      <c r="T9" s="6" t="s">
        <v>35</v>
      </c>
      <c r="U9" s="6" t="s">
        <v>143</v>
      </c>
      <c r="W9" s="6" t="s">
        <v>142</v>
      </c>
      <c r="X9" s="6" t="s">
        <v>29</v>
      </c>
      <c r="Y9" s="6" t="s">
        <v>143</v>
      </c>
      <c r="Z9" s="6" t="s">
        <v>67</v>
      </c>
      <c r="AD9" s="6" t="s">
        <v>31</v>
      </c>
      <c r="AG9" s="6" t="s">
        <v>131</v>
      </c>
      <c r="AH9" s="6" t="s">
        <v>38</v>
      </c>
      <c r="AI9" s="6" t="s">
        <v>38</v>
      </c>
      <c r="AJ9" s="6" t="s">
        <v>35</v>
      </c>
      <c r="AK9" s="6" t="s">
        <v>82</v>
      </c>
      <c r="AL9" s="6" t="s">
        <v>51</v>
      </c>
      <c r="AN9" s="6" t="s">
        <v>143</v>
      </c>
      <c r="AO9" s="6" t="s">
        <v>351</v>
      </c>
      <c r="AP9" s="6" t="s">
        <v>363</v>
      </c>
      <c r="AT9" s="6" t="s">
        <v>31</v>
      </c>
      <c r="AW9" s="6" t="s">
        <v>131</v>
      </c>
      <c r="AX9" s="6" t="s">
        <v>38</v>
      </c>
      <c r="AY9" s="6" t="s">
        <v>38</v>
      </c>
      <c r="AZ9" s="6" t="s">
        <v>35</v>
      </c>
      <c r="BA9" s="6" t="s">
        <v>332</v>
      </c>
      <c r="BB9" s="6" t="s">
        <v>51</v>
      </c>
      <c r="BD9" s="6" t="s">
        <v>379</v>
      </c>
      <c r="BI9" s="6">
        <v>1</v>
      </c>
      <c r="BJ9" s="6">
        <v>0</v>
      </c>
      <c r="BK9" s="6">
        <v>24</v>
      </c>
      <c r="BL9" s="6">
        <v>18</v>
      </c>
      <c r="BM9" s="6">
        <v>0</v>
      </c>
      <c r="BN9" s="1" t="s">
        <v>379</v>
      </c>
      <c r="BO9" s="1" t="s">
        <v>363</v>
      </c>
      <c r="BQ9" s="1" t="s">
        <v>87</v>
      </c>
      <c r="BR9" s="1" t="s">
        <v>394</v>
      </c>
      <c r="BS9" s="1" t="s">
        <v>398</v>
      </c>
      <c r="BT9" s="1" t="s">
        <v>393</v>
      </c>
      <c r="BV9" s="1" t="s">
        <v>532</v>
      </c>
      <c r="BW9" s="1" t="s">
        <v>363</v>
      </c>
      <c r="CC9" s="1" t="s">
        <v>702</v>
      </c>
      <c r="CD9" s="13" t="s">
        <v>532</v>
      </c>
      <c r="CE9" s="13" t="s">
        <v>363</v>
      </c>
    </row>
    <row r="10" spans="1:83" ht="232" x14ac:dyDescent="0.35">
      <c r="A10" s="6">
        <v>363</v>
      </c>
      <c r="B10" s="6" t="s">
        <v>338</v>
      </c>
      <c r="C10" s="6" t="s">
        <v>340</v>
      </c>
      <c r="D10" s="6" t="s">
        <v>337</v>
      </c>
      <c r="E10" s="6" t="s">
        <v>142</v>
      </c>
      <c r="F10" s="6" t="s">
        <v>316</v>
      </c>
      <c r="G10" s="6" t="s">
        <v>311</v>
      </c>
      <c r="H10" s="6" t="s">
        <v>311</v>
      </c>
      <c r="I10" s="6">
        <v>185</v>
      </c>
      <c r="J10" s="6">
        <v>588</v>
      </c>
      <c r="K10" s="6" t="s">
        <v>28</v>
      </c>
      <c r="L10" s="1" t="s">
        <v>29</v>
      </c>
      <c r="M10" s="1" t="s">
        <v>30</v>
      </c>
      <c r="N10" s="6" t="s">
        <v>31</v>
      </c>
      <c r="Q10" s="6" t="s">
        <v>131</v>
      </c>
      <c r="R10" s="6" t="s">
        <v>38</v>
      </c>
      <c r="S10" s="6" t="s">
        <v>38</v>
      </c>
      <c r="T10" s="6" t="s">
        <v>35</v>
      </c>
      <c r="U10" s="6" t="s">
        <v>144</v>
      </c>
      <c r="W10" s="6" t="s">
        <v>142</v>
      </c>
      <c r="X10" s="6" t="s">
        <v>29</v>
      </c>
      <c r="Y10" s="6" t="s">
        <v>144</v>
      </c>
      <c r="Z10" s="6" t="s">
        <v>67</v>
      </c>
      <c r="AD10" s="6" t="s">
        <v>31</v>
      </c>
      <c r="AG10" s="6" t="s">
        <v>131</v>
      </c>
      <c r="AH10" s="6" t="s">
        <v>38</v>
      </c>
      <c r="AI10" s="6" t="s">
        <v>38</v>
      </c>
      <c r="AJ10" s="6" t="s">
        <v>35</v>
      </c>
      <c r="AK10" s="6" t="s">
        <v>82</v>
      </c>
      <c r="AL10" s="6" t="s">
        <v>51</v>
      </c>
      <c r="AN10" s="6" t="s">
        <v>144</v>
      </c>
      <c r="AO10" s="6" t="s">
        <v>352</v>
      </c>
      <c r="AP10" s="6" t="s">
        <v>363</v>
      </c>
      <c r="AT10" s="6" t="s">
        <v>31</v>
      </c>
      <c r="AW10" s="6" t="s">
        <v>131</v>
      </c>
      <c r="AX10" s="6" t="s">
        <v>38</v>
      </c>
      <c r="AY10" s="6" t="s">
        <v>38</v>
      </c>
      <c r="AZ10" s="6" t="s">
        <v>35</v>
      </c>
      <c r="BA10" s="6" t="s">
        <v>332</v>
      </c>
      <c r="BB10" s="6" t="s">
        <v>51</v>
      </c>
      <c r="BD10" s="6" t="s">
        <v>380</v>
      </c>
      <c r="BI10" s="6">
        <v>1</v>
      </c>
      <c r="BJ10" s="6">
        <v>0</v>
      </c>
      <c r="BK10" s="6">
        <v>24</v>
      </c>
      <c r="BL10" s="6">
        <v>18</v>
      </c>
      <c r="BM10" s="6">
        <v>0</v>
      </c>
      <c r="BN10" s="1" t="s">
        <v>380</v>
      </c>
      <c r="BO10" s="1" t="s">
        <v>363</v>
      </c>
      <c r="BQ10" s="1" t="s">
        <v>87</v>
      </c>
      <c r="BR10" s="1" t="s">
        <v>394</v>
      </c>
      <c r="BS10" s="1" t="s">
        <v>398</v>
      </c>
      <c r="BT10" s="1" t="s">
        <v>393</v>
      </c>
      <c r="BV10" s="1" t="s">
        <v>533</v>
      </c>
      <c r="BW10" s="1" t="s">
        <v>363</v>
      </c>
      <c r="CC10" s="1" t="s">
        <v>702</v>
      </c>
      <c r="CD10" s="13" t="s">
        <v>533</v>
      </c>
      <c r="CE10" s="13" t="s">
        <v>363</v>
      </c>
    </row>
    <row r="11" spans="1:83" ht="406" x14ac:dyDescent="0.35">
      <c r="A11" s="6">
        <v>371</v>
      </c>
      <c r="B11" s="6" t="s">
        <v>338</v>
      </c>
      <c r="C11" s="6" t="s">
        <v>340</v>
      </c>
      <c r="D11" s="6" t="s">
        <v>337</v>
      </c>
      <c r="E11" s="6" t="s">
        <v>142</v>
      </c>
      <c r="F11" s="6" t="s">
        <v>316</v>
      </c>
      <c r="G11" s="6" t="s">
        <v>311</v>
      </c>
      <c r="H11" s="6" t="s">
        <v>311</v>
      </c>
      <c r="I11" s="6" t="s">
        <v>95</v>
      </c>
      <c r="J11" s="6" t="s">
        <v>96</v>
      </c>
      <c r="K11" s="6" t="s">
        <v>28</v>
      </c>
      <c r="L11" s="1" t="s">
        <v>29</v>
      </c>
      <c r="M11" s="1" t="s">
        <v>30</v>
      </c>
      <c r="O11" s="6" t="s">
        <v>31</v>
      </c>
      <c r="Q11" s="6" t="s">
        <v>147</v>
      </c>
      <c r="R11" s="6" t="s">
        <v>38</v>
      </c>
      <c r="S11" s="6" t="s">
        <v>38</v>
      </c>
      <c r="T11" s="6" t="s">
        <v>35</v>
      </c>
      <c r="U11" s="6" t="s">
        <v>148</v>
      </c>
      <c r="W11" s="6" t="s">
        <v>142</v>
      </c>
      <c r="X11" s="6" t="s">
        <v>29</v>
      </c>
      <c r="Y11" s="6" t="s">
        <v>148</v>
      </c>
      <c r="Z11" s="6" t="s">
        <v>67</v>
      </c>
      <c r="AE11" s="6" t="s">
        <v>31</v>
      </c>
      <c r="AG11" s="6" t="s">
        <v>147</v>
      </c>
      <c r="AH11" s="6" t="s">
        <v>38</v>
      </c>
      <c r="AI11" s="6" t="s">
        <v>38</v>
      </c>
      <c r="AJ11" s="6" t="s">
        <v>35</v>
      </c>
      <c r="AK11" s="6" t="s">
        <v>82</v>
      </c>
      <c r="AL11" s="6" t="s">
        <v>51</v>
      </c>
      <c r="AN11" s="6" t="s">
        <v>148</v>
      </c>
      <c r="AO11" s="6" t="s">
        <v>353</v>
      </c>
      <c r="AP11" s="6" t="s">
        <v>364</v>
      </c>
      <c r="AU11" s="6" t="s">
        <v>31</v>
      </c>
      <c r="AW11" s="6" t="s">
        <v>147</v>
      </c>
      <c r="AX11" s="6" t="s">
        <v>38</v>
      </c>
      <c r="AY11" s="6" t="s">
        <v>38</v>
      </c>
      <c r="AZ11" s="6" t="s">
        <v>35</v>
      </c>
      <c r="BA11" s="6" t="s">
        <v>332</v>
      </c>
      <c r="BB11" s="6" t="s">
        <v>51</v>
      </c>
      <c r="BD11" s="6" t="s">
        <v>382</v>
      </c>
      <c r="BI11" s="6">
        <v>1</v>
      </c>
      <c r="BJ11" s="6">
        <v>0</v>
      </c>
      <c r="BK11" s="6">
        <v>24</v>
      </c>
      <c r="BL11" s="6">
        <v>18</v>
      </c>
      <c r="BM11" s="6">
        <v>0</v>
      </c>
      <c r="BN11" s="1" t="s">
        <v>382</v>
      </c>
      <c r="BO11" s="1" t="s">
        <v>364</v>
      </c>
      <c r="BQ11" s="1" t="s">
        <v>87</v>
      </c>
      <c r="BR11" s="1" t="s">
        <v>394</v>
      </c>
      <c r="BS11" s="1" t="s">
        <v>398</v>
      </c>
      <c r="BT11" s="1" t="s">
        <v>395</v>
      </c>
      <c r="BV11" s="1" t="s">
        <v>537</v>
      </c>
      <c r="BW11" s="1" t="s">
        <v>364</v>
      </c>
      <c r="CC11" s="1" t="s">
        <v>702</v>
      </c>
      <c r="CD11" s="13" t="s">
        <v>537</v>
      </c>
      <c r="CE11" s="13" t="s">
        <v>364</v>
      </c>
    </row>
    <row r="12" spans="1:83" ht="391.5" x14ac:dyDescent="0.35">
      <c r="A12" s="6">
        <v>329</v>
      </c>
      <c r="B12" s="6" t="s">
        <v>338</v>
      </c>
      <c r="C12" s="6" t="s">
        <v>340</v>
      </c>
      <c r="D12" s="6" t="s">
        <v>337</v>
      </c>
      <c r="E12" s="6" t="s">
        <v>65</v>
      </c>
      <c r="F12" s="6" t="s">
        <v>314</v>
      </c>
      <c r="G12" s="6" t="s">
        <v>311</v>
      </c>
      <c r="H12" s="6" t="s">
        <v>311</v>
      </c>
      <c r="I12" s="6" t="s">
        <v>95</v>
      </c>
      <c r="J12" s="6" t="s">
        <v>96</v>
      </c>
      <c r="K12" s="6" t="s">
        <v>180</v>
      </c>
      <c r="L12" s="1" t="s">
        <v>29</v>
      </c>
      <c r="M12" s="1" t="s">
        <v>30</v>
      </c>
      <c r="O12" s="6" t="s">
        <v>31</v>
      </c>
      <c r="Q12" s="6" t="s">
        <v>38</v>
      </c>
      <c r="R12" s="6" t="s">
        <v>206</v>
      </c>
      <c r="S12" s="6" t="s">
        <v>38</v>
      </c>
      <c r="T12" s="6" t="s">
        <v>35</v>
      </c>
      <c r="U12" s="6" t="s">
        <v>207</v>
      </c>
      <c r="W12" s="6" t="s">
        <v>65</v>
      </c>
      <c r="X12" s="6" t="s">
        <v>29</v>
      </c>
      <c r="Y12" s="6" t="s">
        <v>207</v>
      </c>
      <c r="Z12" s="6" t="s">
        <v>205</v>
      </c>
      <c r="AE12" s="6" t="s">
        <v>31</v>
      </c>
      <c r="AG12" s="6" t="s">
        <v>38</v>
      </c>
      <c r="AH12" s="6" t="s">
        <v>206</v>
      </c>
      <c r="AI12" s="6" t="s">
        <v>38</v>
      </c>
      <c r="AJ12" s="6" t="s">
        <v>35</v>
      </c>
      <c r="AK12" s="6" t="s">
        <v>36</v>
      </c>
      <c r="AL12" s="6" t="s">
        <v>51</v>
      </c>
      <c r="AN12" s="6" t="s">
        <v>325</v>
      </c>
      <c r="AO12" s="6" t="s">
        <v>343</v>
      </c>
      <c r="AP12" s="6" t="s">
        <v>357</v>
      </c>
      <c r="AU12" s="6" t="s">
        <v>31</v>
      </c>
      <c r="AW12" s="6" t="s">
        <v>38</v>
      </c>
      <c r="AX12" s="6" t="s">
        <v>206</v>
      </c>
      <c r="AY12" s="6" t="s">
        <v>38</v>
      </c>
      <c r="AZ12" s="6" t="s">
        <v>35</v>
      </c>
      <c r="BA12" s="6" t="s">
        <v>331</v>
      </c>
      <c r="BB12" s="6" t="s">
        <v>51</v>
      </c>
      <c r="BD12" s="6" t="s">
        <v>325</v>
      </c>
      <c r="BI12" s="6">
        <v>1</v>
      </c>
      <c r="BJ12" s="6">
        <v>0</v>
      </c>
      <c r="BK12" s="6">
        <v>20</v>
      </c>
      <c r="BL12" s="6">
        <v>16</v>
      </c>
      <c r="BM12" s="6">
        <v>0</v>
      </c>
      <c r="BN12" s="1" t="s">
        <v>325</v>
      </c>
      <c r="BO12" s="1" t="s">
        <v>386</v>
      </c>
      <c r="BQ12" s="1" t="s">
        <v>87</v>
      </c>
      <c r="BR12" s="1" t="s">
        <v>394</v>
      </c>
      <c r="BS12" s="1" t="s">
        <v>398</v>
      </c>
      <c r="BT12" s="1" t="s">
        <v>394</v>
      </c>
      <c r="BU12" s="1" t="s">
        <v>87</v>
      </c>
      <c r="BV12" s="1" t="s">
        <v>664</v>
      </c>
      <c r="BW12" s="1" t="s">
        <v>386</v>
      </c>
      <c r="CC12" s="1" t="s">
        <v>702</v>
      </c>
      <c r="CD12" s="13" t="s">
        <v>664</v>
      </c>
      <c r="CE12" s="13" t="s">
        <v>386</v>
      </c>
    </row>
    <row r="13" spans="1:83" ht="362.5" x14ac:dyDescent="0.35">
      <c r="A13" s="6">
        <v>330</v>
      </c>
      <c r="B13" s="6" t="s">
        <v>338</v>
      </c>
      <c r="C13" s="6" t="s">
        <v>340</v>
      </c>
      <c r="D13" s="6" t="s">
        <v>337</v>
      </c>
      <c r="E13" s="6" t="s">
        <v>65</v>
      </c>
      <c r="F13" s="6" t="s">
        <v>314</v>
      </c>
      <c r="G13" s="6" t="s">
        <v>311</v>
      </c>
      <c r="H13" s="6" t="s">
        <v>311</v>
      </c>
      <c r="I13" s="6" t="s">
        <v>95</v>
      </c>
      <c r="J13" s="6" t="s">
        <v>96</v>
      </c>
      <c r="K13" s="6" t="s">
        <v>180</v>
      </c>
      <c r="L13" s="1" t="s">
        <v>29</v>
      </c>
      <c r="M13" s="1" t="s">
        <v>30</v>
      </c>
      <c r="O13" s="6" t="s">
        <v>31</v>
      </c>
      <c r="Q13" s="6" t="s">
        <v>208</v>
      </c>
      <c r="R13" s="6" t="s">
        <v>38</v>
      </c>
      <c r="S13" s="6" t="s">
        <v>38</v>
      </c>
      <c r="T13" s="6" t="s">
        <v>35</v>
      </c>
      <c r="U13" s="6" t="s">
        <v>209</v>
      </c>
      <c r="W13" s="6" t="s">
        <v>65</v>
      </c>
      <c r="X13" s="6" t="s">
        <v>29</v>
      </c>
      <c r="Y13" s="6" t="s">
        <v>209</v>
      </c>
      <c r="Z13" s="6" t="s">
        <v>205</v>
      </c>
      <c r="AE13" s="6" t="s">
        <v>31</v>
      </c>
      <c r="AG13" s="6" t="s">
        <v>208</v>
      </c>
      <c r="AH13" s="6" t="s">
        <v>38</v>
      </c>
      <c r="AI13" s="6" t="s">
        <v>38</v>
      </c>
      <c r="AJ13" s="6" t="s">
        <v>35</v>
      </c>
      <c r="AK13" s="6" t="s">
        <v>36</v>
      </c>
      <c r="AL13" s="6" t="s">
        <v>51</v>
      </c>
      <c r="AN13" s="6" t="s">
        <v>209</v>
      </c>
      <c r="AO13" s="6" t="s">
        <v>344</v>
      </c>
      <c r="AP13" s="6" t="s">
        <v>358</v>
      </c>
      <c r="AU13" s="6" t="s">
        <v>31</v>
      </c>
      <c r="AW13" s="6" t="s">
        <v>208</v>
      </c>
      <c r="AX13" s="6" t="s">
        <v>38</v>
      </c>
      <c r="AY13" s="6" t="s">
        <v>38</v>
      </c>
      <c r="AZ13" s="6" t="s">
        <v>35</v>
      </c>
      <c r="BA13" s="6" t="s">
        <v>331</v>
      </c>
      <c r="BB13" s="6" t="s">
        <v>51</v>
      </c>
      <c r="BD13" s="6" t="s">
        <v>209</v>
      </c>
      <c r="BI13" s="6">
        <v>1</v>
      </c>
      <c r="BJ13" s="6">
        <v>0</v>
      </c>
      <c r="BK13" s="6">
        <v>20</v>
      </c>
      <c r="BL13" s="6">
        <v>16</v>
      </c>
      <c r="BM13" s="6">
        <v>0</v>
      </c>
      <c r="BN13" s="1" t="s">
        <v>209</v>
      </c>
      <c r="BO13" s="1" t="s">
        <v>387</v>
      </c>
      <c r="BQ13" s="1" t="s">
        <v>87</v>
      </c>
      <c r="BR13" s="1" t="s">
        <v>394</v>
      </c>
      <c r="BS13" s="1" t="s">
        <v>398</v>
      </c>
      <c r="BT13" s="1" t="s">
        <v>394</v>
      </c>
      <c r="BU13" s="1" t="s">
        <v>87</v>
      </c>
      <c r="BV13" s="1" t="s">
        <v>665</v>
      </c>
      <c r="BW13" s="1" t="s">
        <v>387</v>
      </c>
      <c r="CC13" s="1" t="s">
        <v>702</v>
      </c>
      <c r="CD13" s="13" t="s">
        <v>665</v>
      </c>
      <c r="CE13" s="13" t="s">
        <v>387</v>
      </c>
    </row>
    <row r="14" spans="1:83" ht="333.5" x14ac:dyDescent="0.35">
      <c r="A14" s="6">
        <v>331</v>
      </c>
      <c r="B14" s="6" t="s">
        <v>338</v>
      </c>
      <c r="C14" s="6" t="s">
        <v>340</v>
      </c>
      <c r="D14" s="6" t="s">
        <v>337</v>
      </c>
      <c r="E14" s="6" t="s">
        <v>65</v>
      </c>
      <c r="F14" s="6" t="s">
        <v>314</v>
      </c>
      <c r="G14" s="6" t="s">
        <v>311</v>
      </c>
      <c r="H14" s="6" t="s">
        <v>311</v>
      </c>
      <c r="I14" s="6" t="s">
        <v>44</v>
      </c>
      <c r="J14" s="6" t="s">
        <v>45</v>
      </c>
      <c r="K14" s="6" t="s">
        <v>28</v>
      </c>
      <c r="L14" s="1" t="s">
        <v>29</v>
      </c>
      <c r="M14" s="1" t="s">
        <v>30</v>
      </c>
      <c r="P14" s="6" t="s">
        <v>31</v>
      </c>
      <c r="Q14" s="6" t="s">
        <v>99</v>
      </c>
      <c r="R14" s="6" t="s">
        <v>38</v>
      </c>
      <c r="S14" s="6" t="s">
        <v>38</v>
      </c>
      <c r="T14" s="6" t="s">
        <v>35</v>
      </c>
      <c r="U14" s="6" t="s">
        <v>210</v>
      </c>
      <c r="W14" s="6" t="s">
        <v>65</v>
      </c>
      <c r="X14" s="6" t="s">
        <v>29</v>
      </c>
      <c r="Y14" s="6" t="s">
        <v>210</v>
      </c>
      <c r="Z14" s="6" t="s">
        <v>205</v>
      </c>
      <c r="AF14" s="6" t="s">
        <v>31</v>
      </c>
      <c r="AG14" s="6" t="s">
        <v>99</v>
      </c>
      <c r="AH14" s="6" t="s">
        <v>38</v>
      </c>
      <c r="AI14" s="6" t="s">
        <v>38</v>
      </c>
      <c r="AJ14" s="6" t="s">
        <v>35</v>
      </c>
      <c r="AK14" s="6" t="s">
        <v>82</v>
      </c>
      <c r="AL14" s="6" t="s">
        <v>51</v>
      </c>
      <c r="AN14" s="6" t="s">
        <v>210</v>
      </c>
      <c r="AO14" s="6" t="s">
        <v>345</v>
      </c>
      <c r="AP14" s="6" t="s">
        <v>359</v>
      </c>
      <c r="AV14" s="6" t="s">
        <v>31</v>
      </c>
      <c r="AW14" s="6" t="s">
        <v>99</v>
      </c>
      <c r="AX14" s="6" t="s">
        <v>38</v>
      </c>
      <c r="AY14" s="6" t="s">
        <v>38</v>
      </c>
      <c r="AZ14" s="6" t="s">
        <v>35</v>
      </c>
      <c r="BA14" s="6" t="s">
        <v>331</v>
      </c>
      <c r="BB14" s="6" t="s">
        <v>51</v>
      </c>
      <c r="BD14" s="6" t="s">
        <v>210</v>
      </c>
      <c r="BI14" s="6">
        <v>1</v>
      </c>
      <c r="BJ14" s="6">
        <v>0</v>
      </c>
      <c r="BK14" s="6">
        <v>20</v>
      </c>
      <c r="BL14" s="6">
        <v>16</v>
      </c>
      <c r="BM14" s="6">
        <v>0</v>
      </c>
      <c r="BN14" s="1" t="s">
        <v>210</v>
      </c>
      <c r="BO14" s="1" t="s">
        <v>388</v>
      </c>
      <c r="BQ14" s="1" t="s">
        <v>87</v>
      </c>
      <c r="BR14" s="1" t="s">
        <v>394</v>
      </c>
      <c r="BS14" s="1" t="s">
        <v>398</v>
      </c>
      <c r="BT14" s="1" t="s">
        <v>394</v>
      </c>
      <c r="BU14" s="1" t="s">
        <v>87</v>
      </c>
      <c r="BV14" s="1" t="s">
        <v>666</v>
      </c>
      <c r="BW14" s="1" t="s">
        <v>388</v>
      </c>
      <c r="CC14" s="1" t="s">
        <v>702</v>
      </c>
      <c r="CD14" s="13" t="s">
        <v>666</v>
      </c>
      <c r="CE14" s="13" t="s">
        <v>388</v>
      </c>
    </row>
    <row r="15" spans="1:83" ht="409.5" x14ac:dyDescent="0.35">
      <c r="A15" s="6">
        <v>332</v>
      </c>
      <c r="B15" s="6" t="s">
        <v>338</v>
      </c>
      <c r="C15" s="6" t="s">
        <v>340</v>
      </c>
      <c r="D15" s="6" t="s">
        <v>337</v>
      </c>
      <c r="E15" s="6" t="s">
        <v>65</v>
      </c>
      <c r="F15" s="6" t="s">
        <v>314</v>
      </c>
      <c r="G15" s="6" t="s">
        <v>311</v>
      </c>
      <c r="H15" s="6" t="s">
        <v>311</v>
      </c>
      <c r="I15" s="6" t="s">
        <v>47</v>
      </c>
      <c r="J15" s="6" t="s">
        <v>48</v>
      </c>
      <c r="K15" s="6" t="s">
        <v>28</v>
      </c>
      <c r="L15" s="1" t="s">
        <v>100</v>
      </c>
      <c r="M15" s="1" t="s">
        <v>30</v>
      </c>
      <c r="N15" s="6" t="s">
        <v>31</v>
      </c>
      <c r="O15" s="6" t="s">
        <v>31</v>
      </c>
      <c r="Q15" s="6" t="s">
        <v>40</v>
      </c>
      <c r="R15" s="6" t="s">
        <v>64</v>
      </c>
      <c r="S15" s="6" t="s">
        <v>38</v>
      </c>
      <c r="T15" s="6" t="s">
        <v>86</v>
      </c>
      <c r="U15" s="6" t="s">
        <v>211</v>
      </c>
      <c r="W15" s="6" t="s">
        <v>65</v>
      </c>
      <c r="X15" s="6" t="s">
        <v>100</v>
      </c>
      <c r="Y15" s="6" t="s">
        <v>211</v>
      </c>
      <c r="Z15" s="6" t="s">
        <v>205</v>
      </c>
      <c r="AD15" s="6" t="s">
        <v>31</v>
      </c>
      <c r="AE15" s="6" t="s">
        <v>31</v>
      </c>
      <c r="AG15" s="6" t="s">
        <v>306</v>
      </c>
      <c r="AH15" s="6" t="s">
        <v>64</v>
      </c>
      <c r="AI15" s="6" t="s">
        <v>38</v>
      </c>
      <c r="AJ15" s="6" t="s">
        <v>86</v>
      </c>
      <c r="AK15" s="6" t="s">
        <v>36</v>
      </c>
      <c r="AL15" s="6" t="s">
        <v>51</v>
      </c>
      <c r="AN15" s="6" t="s">
        <v>307</v>
      </c>
      <c r="AO15" s="6" t="s">
        <v>346</v>
      </c>
      <c r="AP15" s="6" t="s">
        <v>360</v>
      </c>
      <c r="AT15" s="6" t="s">
        <v>31</v>
      </c>
      <c r="AU15" s="6" t="s">
        <v>31</v>
      </c>
      <c r="AW15" s="6" t="s">
        <v>306</v>
      </c>
      <c r="AX15" s="6" t="s">
        <v>64</v>
      </c>
      <c r="AY15" s="6" t="s">
        <v>38</v>
      </c>
      <c r="AZ15" s="6" t="s">
        <v>86</v>
      </c>
      <c r="BA15" s="6" t="s">
        <v>331</v>
      </c>
      <c r="BB15" s="6" t="s">
        <v>51</v>
      </c>
      <c r="BD15" s="6" t="s">
        <v>307</v>
      </c>
      <c r="BI15" s="6">
        <v>1</v>
      </c>
      <c r="BJ15" s="6">
        <v>0</v>
      </c>
      <c r="BK15" s="6">
        <v>20</v>
      </c>
      <c r="BL15" s="6">
        <v>16</v>
      </c>
      <c r="BM15" s="6">
        <v>0</v>
      </c>
      <c r="BN15" s="1" t="s">
        <v>307</v>
      </c>
      <c r="BO15" s="1" t="s">
        <v>389</v>
      </c>
      <c r="BP15" s="1" t="s">
        <v>604</v>
      </c>
      <c r="BQ15" s="1" t="s">
        <v>87</v>
      </c>
      <c r="BR15" s="1" t="s">
        <v>393</v>
      </c>
      <c r="BS15" s="1" t="s">
        <v>398</v>
      </c>
      <c r="BT15" s="1" t="s">
        <v>393</v>
      </c>
      <c r="BV15" s="1" t="s">
        <v>524</v>
      </c>
      <c r="BW15" s="1" t="s">
        <v>389</v>
      </c>
      <c r="CC15" s="1" t="s">
        <v>702</v>
      </c>
      <c r="CD15" s="13" t="s">
        <v>524</v>
      </c>
      <c r="CE15" s="13" t="s">
        <v>389</v>
      </c>
    </row>
    <row r="16" spans="1:83" ht="261" x14ac:dyDescent="0.35">
      <c r="A16" s="6">
        <v>530</v>
      </c>
      <c r="B16" s="6" t="s">
        <v>338</v>
      </c>
      <c r="C16" s="6" t="s">
        <v>340</v>
      </c>
      <c r="D16" s="6" t="s">
        <v>337</v>
      </c>
      <c r="E16" s="6" t="s">
        <v>81</v>
      </c>
      <c r="F16" s="6" t="s">
        <v>317</v>
      </c>
      <c r="G16" s="6" t="s">
        <v>311</v>
      </c>
      <c r="H16" s="6" t="s">
        <v>311</v>
      </c>
      <c r="I16" s="6" t="s">
        <v>95</v>
      </c>
      <c r="J16" s="6" t="s">
        <v>96</v>
      </c>
      <c r="K16" s="6" t="s">
        <v>28</v>
      </c>
      <c r="L16" s="1" t="s">
        <v>103</v>
      </c>
      <c r="M16" s="1" t="s">
        <v>30</v>
      </c>
      <c r="O16" s="6" t="s">
        <v>31</v>
      </c>
      <c r="Q16" s="6" t="s">
        <v>104</v>
      </c>
      <c r="R16" s="6" t="s">
        <v>38</v>
      </c>
      <c r="S16" s="6" t="s">
        <v>50</v>
      </c>
      <c r="T16" s="6" t="s">
        <v>35</v>
      </c>
      <c r="U16" s="6" t="s">
        <v>243</v>
      </c>
      <c r="W16" s="6" t="s">
        <v>81</v>
      </c>
      <c r="X16" s="6" t="s">
        <v>103</v>
      </c>
      <c r="Y16" s="6" t="s">
        <v>243</v>
      </c>
      <c r="Z16" s="6" t="s">
        <v>244</v>
      </c>
      <c r="AE16" s="6" t="s">
        <v>31</v>
      </c>
      <c r="AG16" s="6" t="s">
        <v>104</v>
      </c>
      <c r="AH16" s="6" t="s">
        <v>38</v>
      </c>
      <c r="AI16" s="6" t="s">
        <v>50</v>
      </c>
      <c r="AJ16" s="6" t="s">
        <v>35</v>
      </c>
      <c r="AK16" s="6" t="s">
        <v>82</v>
      </c>
      <c r="AL16" s="6" t="s">
        <v>51</v>
      </c>
      <c r="AN16" s="6" t="s">
        <v>243</v>
      </c>
      <c r="AO16" s="6" t="s">
        <v>53</v>
      </c>
      <c r="AU16" s="6" t="s">
        <v>31</v>
      </c>
      <c r="AW16" s="6" t="s">
        <v>104</v>
      </c>
      <c r="AX16" s="6" t="s">
        <v>38</v>
      </c>
      <c r="AY16" s="6" t="s">
        <v>50</v>
      </c>
      <c r="AZ16" s="6" t="s">
        <v>35</v>
      </c>
      <c r="BA16" s="6" t="s">
        <v>331</v>
      </c>
      <c r="BB16" s="6" t="s">
        <v>51</v>
      </c>
      <c r="BD16" s="6" t="s">
        <v>243</v>
      </c>
      <c r="BI16" s="6">
        <v>0</v>
      </c>
      <c r="BJ16" s="6">
        <v>0</v>
      </c>
      <c r="BK16" s="6">
        <v>27</v>
      </c>
      <c r="BL16" s="6">
        <v>0</v>
      </c>
      <c r="BM16" s="6">
        <v>0</v>
      </c>
      <c r="BN16" s="1" t="s">
        <v>243</v>
      </c>
      <c r="BO16" s="1" t="s">
        <v>244</v>
      </c>
      <c r="BQ16" s="1" t="s">
        <v>87</v>
      </c>
      <c r="BR16" s="1" t="s">
        <v>394</v>
      </c>
      <c r="BS16" s="1" t="s">
        <v>398</v>
      </c>
      <c r="BT16" s="1" t="s">
        <v>394</v>
      </c>
      <c r="BV16" s="1" t="s">
        <v>581</v>
      </c>
      <c r="BW16" s="1" t="s">
        <v>244</v>
      </c>
      <c r="BX16" s="1" t="s">
        <v>611</v>
      </c>
      <c r="BY16" s="1" t="s">
        <v>606</v>
      </c>
      <c r="CC16" s="1" t="s">
        <v>702</v>
      </c>
      <c r="CD16" s="13" t="s">
        <v>581</v>
      </c>
      <c r="CE16" s="13" t="s">
        <v>244</v>
      </c>
    </row>
  </sheetData>
  <autoFilter ref="A2:CE16" xr:uid="{6892790A-2FAB-407A-BAB3-E54AC5F491F5}"/>
  <mergeCells count="5">
    <mergeCell ref="A1:M1"/>
    <mergeCell ref="N1:AC1"/>
    <mergeCell ref="AD1:AS1"/>
    <mergeCell ref="AT1:BM1"/>
    <mergeCell ref="BN1:CE1"/>
  </mergeCells>
  <conditionalFormatting sqref="BS1">
    <cfRule type="containsText" dxfId="24" priority="2" operator="containsText" text="PO review">
      <formula>NOT(ISERROR(SEARCH("PO review",BS1)))</formula>
    </cfRule>
  </conditionalFormatting>
  <conditionalFormatting sqref="BQ1">
    <cfRule type="containsText" dxfId="23" priority="1" operator="containsText" text="PO review">
      <formula>NOT(ISERROR(SEARCH("PO review",BQ1)))</formula>
    </cfRule>
  </conditionalFormatting>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DD73-C2B8-4C6E-B0FF-4C415C20F9C6}">
  <dimension ref="A1:K232"/>
  <sheetViews>
    <sheetView zoomScale="85" zoomScaleNormal="85" workbookViewId="0">
      <pane ySplit="1" topLeftCell="A2" activePane="bottomLeft" state="frozen"/>
      <selection pane="bottomLeft" activeCell="A2" sqref="A2"/>
    </sheetView>
  </sheetViews>
  <sheetFormatPr defaultColWidth="3.90625" defaultRowHeight="14.5" x14ac:dyDescent="0.35"/>
  <cols>
    <col min="1" max="1" width="19.54296875" style="7" customWidth="1"/>
    <col min="2" max="2" width="7.90625" style="7" customWidth="1"/>
    <col min="3" max="3" width="8.08984375" style="7" customWidth="1"/>
    <col min="4" max="4" width="17.453125" style="7" bestFit="1" customWidth="1"/>
    <col min="5" max="5" width="6.54296875" style="7" bestFit="1" customWidth="1"/>
    <col min="6" max="6" width="15.90625" style="7" bestFit="1" customWidth="1"/>
    <col min="7" max="7" width="12.08984375" style="7" customWidth="1"/>
    <col min="8" max="8" width="9" style="7" customWidth="1"/>
    <col min="9" max="9" width="14.90625" style="7" customWidth="1"/>
    <col min="10" max="10" width="63.90625" style="7" customWidth="1"/>
    <col min="11" max="11" width="62.6328125" style="7" customWidth="1"/>
    <col min="12" max="16384" width="3.90625" style="7"/>
  </cols>
  <sheetData>
    <row r="1" spans="1:11" ht="30" x14ac:dyDescent="0.35">
      <c r="A1" s="31" t="s">
        <v>3</v>
      </c>
      <c r="B1" s="32" t="s">
        <v>4</v>
      </c>
      <c r="C1" s="32" t="s">
        <v>5</v>
      </c>
      <c r="D1" s="32" t="s">
        <v>716</v>
      </c>
      <c r="E1" s="32" t="s">
        <v>6</v>
      </c>
      <c r="F1" s="32" t="s">
        <v>7</v>
      </c>
      <c r="G1" s="32" t="s">
        <v>12</v>
      </c>
      <c r="H1" s="32" t="s">
        <v>13</v>
      </c>
      <c r="I1" s="32" t="s">
        <v>14</v>
      </c>
      <c r="J1" s="32" t="s">
        <v>721</v>
      </c>
      <c r="K1" s="33" t="s">
        <v>722</v>
      </c>
    </row>
    <row r="2" spans="1:11" ht="139.5" x14ac:dyDescent="0.35">
      <c r="A2" s="23" t="s">
        <v>27</v>
      </c>
      <c r="B2" s="18">
        <v>175</v>
      </c>
      <c r="C2" s="18">
        <v>583</v>
      </c>
      <c r="D2" s="18" t="s">
        <v>369</v>
      </c>
      <c r="E2" s="18" t="s">
        <v>28</v>
      </c>
      <c r="F2" s="18" t="s">
        <v>29</v>
      </c>
      <c r="G2" s="18" t="s">
        <v>32</v>
      </c>
      <c r="H2" s="18" t="s">
        <v>33</v>
      </c>
      <c r="I2" s="18" t="s">
        <v>34</v>
      </c>
      <c r="J2" s="18" t="s">
        <v>612</v>
      </c>
      <c r="K2" s="25" t="s">
        <v>407</v>
      </c>
    </row>
    <row r="3" spans="1:11" ht="225" customHeight="1" x14ac:dyDescent="0.35">
      <c r="A3" s="23" t="s">
        <v>27</v>
      </c>
      <c r="B3" s="18">
        <v>175</v>
      </c>
      <c r="C3" s="18">
        <v>583</v>
      </c>
      <c r="D3" s="18" t="s">
        <v>369</v>
      </c>
      <c r="E3" s="18" t="s">
        <v>28</v>
      </c>
      <c r="F3" s="18" t="s">
        <v>29</v>
      </c>
      <c r="G3" s="18" t="s">
        <v>37</v>
      </c>
      <c r="H3" s="18" t="s">
        <v>38</v>
      </c>
      <c r="I3" s="18" t="s">
        <v>38</v>
      </c>
      <c r="J3" s="18" t="s">
        <v>409</v>
      </c>
      <c r="K3" s="25" t="s">
        <v>342</v>
      </c>
    </row>
    <row r="4" spans="1:11" ht="155" x14ac:dyDescent="0.35">
      <c r="A4" s="23" t="s">
        <v>27</v>
      </c>
      <c r="B4" s="18">
        <v>178</v>
      </c>
      <c r="C4" s="18">
        <v>584</v>
      </c>
      <c r="D4" s="18" t="s">
        <v>729</v>
      </c>
      <c r="E4" s="18" t="s">
        <v>28</v>
      </c>
      <c r="F4" s="18" t="s">
        <v>29</v>
      </c>
      <c r="G4" s="18" t="s">
        <v>32</v>
      </c>
      <c r="H4" s="18" t="s">
        <v>33</v>
      </c>
      <c r="I4" s="18" t="s">
        <v>34</v>
      </c>
      <c r="J4" s="18" t="s">
        <v>613</v>
      </c>
      <c r="K4" s="25" t="s">
        <v>407</v>
      </c>
    </row>
    <row r="5" spans="1:11" ht="201.5" x14ac:dyDescent="0.35">
      <c r="A5" s="23" t="s">
        <v>27</v>
      </c>
      <c r="B5" s="18">
        <v>178</v>
      </c>
      <c r="C5" s="18">
        <v>584</v>
      </c>
      <c r="D5" s="18" t="s">
        <v>729</v>
      </c>
      <c r="E5" s="18" t="s">
        <v>28</v>
      </c>
      <c r="F5" s="18" t="s">
        <v>29</v>
      </c>
      <c r="G5" s="18" t="s">
        <v>37</v>
      </c>
      <c r="H5" s="18" t="s">
        <v>38</v>
      </c>
      <c r="I5" s="18" t="s">
        <v>38</v>
      </c>
      <c r="J5" s="18" t="s">
        <v>408</v>
      </c>
      <c r="K5" s="25" t="s">
        <v>342</v>
      </c>
    </row>
    <row r="6" spans="1:11" ht="139.5" x14ac:dyDescent="0.35">
      <c r="A6" s="23" t="s">
        <v>163</v>
      </c>
      <c r="B6" s="18">
        <v>175</v>
      </c>
      <c r="C6" s="18">
        <v>583</v>
      </c>
      <c r="D6" s="18" t="s">
        <v>369</v>
      </c>
      <c r="E6" s="18" t="s">
        <v>28</v>
      </c>
      <c r="F6" s="18" t="s">
        <v>29</v>
      </c>
      <c r="G6" s="18" t="s">
        <v>38</v>
      </c>
      <c r="H6" s="18" t="s">
        <v>164</v>
      </c>
      <c r="I6" s="18" t="s">
        <v>38</v>
      </c>
      <c r="J6" s="18" t="s">
        <v>614</v>
      </c>
      <c r="K6" s="25" t="s">
        <v>416</v>
      </c>
    </row>
    <row r="7" spans="1:11" ht="248" x14ac:dyDescent="0.35">
      <c r="A7" s="23" t="s">
        <v>163</v>
      </c>
      <c r="B7" s="18" t="s">
        <v>93</v>
      </c>
      <c r="C7" s="18" t="s">
        <v>94</v>
      </c>
      <c r="D7" s="18" t="s">
        <v>369</v>
      </c>
      <c r="E7" s="18" t="s">
        <v>28</v>
      </c>
      <c r="F7" s="18" t="s">
        <v>29</v>
      </c>
      <c r="G7" s="18" t="s">
        <v>38</v>
      </c>
      <c r="H7" s="18" t="s">
        <v>38</v>
      </c>
      <c r="I7" s="18" t="s">
        <v>34</v>
      </c>
      <c r="J7" s="18" t="s">
        <v>616</v>
      </c>
      <c r="K7" s="25" t="s">
        <v>418</v>
      </c>
    </row>
    <row r="8" spans="1:11" ht="201.5" x14ac:dyDescent="0.35">
      <c r="A8" s="23" t="s">
        <v>163</v>
      </c>
      <c r="B8" s="18" t="s">
        <v>93</v>
      </c>
      <c r="C8" s="18" t="s">
        <v>94</v>
      </c>
      <c r="D8" s="18" t="s">
        <v>369</v>
      </c>
      <c r="E8" s="18" t="s">
        <v>28</v>
      </c>
      <c r="F8" s="18" t="s">
        <v>29</v>
      </c>
      <c r="G8" s="18" t="s">
        <v>165</v>
      </c>
      <c r="H8" s="18" t="s">
        <v>38</v>
      </c>
      <c r="I8" s="18" t="s">
        <v>38</v>
      </c>
      <c r="J8" s="18" t="s">
        <v>617</v>
      </c>
      <c r="K8" s="25" t="s">
        <v>410</v>
      </c>
    </row>
    <row r="9" spans="1:11" ht="93" x14ac:dyDescent="0.35">
      <c r="A9" s="23" t="s">
        <v>163</v>
      </c>
      <c r="B9" s="18">
        <v>178</v>
      </c>
      <c r="C9" s="18">
        <v>584</v>
      </c>
      <c r="D9" s="18" t="s">
        <v>729</v>
      </c>
      <c r="E9" s="18" t="s">
        <v>28</v>
      </c>
      <c r="F9" s="18" t="s">
        <v>29</v>
      </c>
      <c r="G9" s="18" t="s">
        <v>38</v>
      </c>
      <c r="H9" s="18" t="s">
        <v>64</v>
      </c>
      <c r="I9" s="18" t="s">
        <v>38</v>
      </c>
      <c r="J9" s="18" t="s">
        <v>615</v>
      </c>
      <c r="K9" s="25" t="s">
        <v>417</v>
      </c>
    </row>
    <row r="10" spans="1:11" ht="248" x14ac:dyDescent="0.35">
      <c r="A10" s="23" t="s">
        <v>163</v>
      </c>
      <c r="B10" s="18" t="s">
        <v>95</v>
      </c>
      <c r="C10" s="18" t="s">
        <v>96</v>
      </c>
      <c r="D10" s="18" t="s">
        <v>729</v>
      </c>
      <c r="E10" s="18" t="s">
        <v>28</v>
      </c>
      <c r="F10" s="18" t="s">
        <v>29</v>
      </c>
      <c r="G10" s="18" t="s">
        <v>38</v>
      </c>
      <c r="H10" s="18" t="s">
        <v>38</v>
      </c>
      <c r="I10" s="18" t="s">
        <v>34</v>
      </c>
      <c r="J10" s="18" t="s">
        <v>618</v>
      </c>
      <c r="K10" s="25" t="s">
        <v>418</v>
      </c>
    </row>
    <row r="11" spans="1:11" ht="201.5" x14ac:dyDescent="0.35">
      <c r="A11" s="23" t="s">
        <v>163</v>
      </c>
      <c r="B11" s="18" t="s">
        <v>95</v>
      </c>
      <c r="C11" s="18" t="s">
        <v>96</v>
      </c>
      <c r="D11" s="18" t="s">
        <v>729</v>
      </c>
      <c r="E11" s="18" t="s">
        <v>28</v>
      </c>
      <c r="F11" s="18" t="s">
        <v>29</v>
      </c>
      <c r="G11" s="18" t="s">
        <v>147</v>
      </c>
      <c r="H11" s="18" t="s">
        <v>38</v>
      </c>
      <c r="I11" s="18" t="s">
        <v>38</v>
      </c>
      <c r="J11" s="18" t="s">
        <v>619</v>
      </c>
      <c r="K11" s="25" t="s">
        <v>419</v>
      </c>
    </row>
    <row r="12" spans="1:11" ht="108.5" x14ac:dyDescent="0.35">
      <c r="A12" s="23" t="s">
        <v>166</v>
      </c>
      <c r="B12" s="18" t="s">
        <v>93</v>
      </c>
      <c r="C12" s="18" t="s">
        <v>94</v>
      </c>
      <c r="D12" s="18" t="s">
        <v>369</v>
      </c>
      <c r="E12" s="18" t="s">
        <v>28</v>
      </c>
      <c r="F12" s="18" t="s">
        <v>29</v>
      </c>
      <c r="G12" s="18" t="s">
        <v>99</v>
      </c>
      <c r="H12" s="18" t="s">
        <v>38</v>
      </c>
      <c r="I12" s="18" t="s">
        <v>38</v>
      </c>
      <c r="J12" s="18" t="s">
        <v>411</v>
      </c>
      <c r="K12" s="25" t="s">
        <v>420</v>
      </c>
    </row>
    <row r="13" spans="1:11" ht="124" x14ac:dyDescent="0.35">
      <c r="A13" s="23" t="s">
        <v>166</v>
      </c>
      <c r="B13" s="18" t="s">
        <v>93</v>
      </c>
      <c r="C13" s="18" t="s">
        <v>94</v>
      </c>
      <c r="D13" s="18" t="s">
        <v>369</v>
      </c>
      <c r="E13" s="18" t="s">
        <v>28</v>
      </c>
      <c r="F13" s="18" t="s">
        <v>29</v>
      </c>
      <c r="G13" s="18" t="s">
        <v>38</v>
      </c>
      <c r="H13" s="18">
        <v>11</v>
      </c>
      <c r="I13" s="18" t="s">
        <v>38</v>
      </c>
      <c r="J13" s="18" t="s">
        <v>412</v>
      </c>
      <c r="K13" s="25" t="s">
        <v>413</v>
      </c>
    </row>
    <row r="14" spans="1:11" ht="93" x14ac:dyDescent="0.35">
      <c r="A14" s="23" t="s">
        <v>166</v>
      </c>
      <c r="B14" s="18" t="s">
        <v>93</v>
      </c>
      <c r="C14" s="18" t="s">
        <v>94</v>
      </c>
      <c r="D14" s="18" t="s">
        <v>369</v>
      </c>
      <c r="E14" s="18" t="s">
        <v>28</v>
      </c>
      <c r="F14" s="18" t="s">
        <v>29</v>
      </c>
      <c r="G14" s="18" t="s">
        <v>38</v>
      </c>
      <c r="H14" s="18" t="s">
        <v>38</v>
      </c>
      <c r="I14" s="18" t="s">
        <v>50</v>
      </c>
      <c r="J14" s="18" t="s">
        <v>414</v>
      </c>
      <c r="K14" s="25" t="s">
        <v>167</v>
      </c>
    </row>
    <row r="15" spans="1:11" ht="155" x14ac:dyDescent="0.35">
      <c r="A15" s="23" t="s">
        <v>166</v>
      </c>
      <c r="B15" s="18" t="s">
        <v>95</v>
      </c>
      <c r="C15" s="18" t="s">
        <v>96</v>
      </c>
      <c r="D15" s="18" t="s">
        <v>729</v>
      </c>
      <c r="E15" s="18" t="s">
        <v>28</v>
      </c>
      <c r="F15" s="18" t="s">
        <v>29</v>
      </c>
      <c r="G15" s="18" t="s">
        <v>168</v>
      </c>
      <c r="H15" s="18" t="s">
        <v>38</v>
      </c>
      <c r="I15" s="18" t="s">
        <v>38</v>
      </c>
      <c r="J15" s="18" t="s">
        <v>415</v>
      </c>
      <c r="K15" s="25" t="s">
        <v>421</v>
      </c>
    </row>
    <row r="16" spans="1:11" ht="93" x14ac:dyDescent="0.35">
      <c r="A16" s="23" t="s">
        <v>83</v>
      </c>
      <c r="B16" s="18" t="s">
        <v>93</v>
      </c>
      <c r="C16" s="18" t="s">
        <v>94</v>
      </c>
      <c r="D16" s="18" t="s">
        <v>369</v>
      </c>
      <c r="E16" s="18" t="s">
        <v>28</v>
      </c>
      <c r="F16" s="18" t="s">
        <v>29</v>
      </c>
      <c r="G16" s="18" t="s">
        <v>38</v>
      </c>
      <c r="H16" s="18" t="s">
        <v>38</v>
      </c>
      <c r="I16" s="18" t="s">
        <v>60</v>
      </c>
      <c r="J16" s="18" t="s">
        <v>423</v>
      </c>
      <c r="K16" s="25"/>
    </row>
    <row r="17" spans="1:11" ht="170.5" x14ac:dyDescent="0.35">
      <c r="A17" s="23" t="s">
        <v>83</v>
      </c>
      <c r="B17" s="18" t="s">
        <v>93</v>
      </c>
      <c r="C17" s="18" t="s">
        <v>94</v>
      </c>
      <c r="D17" s="18" t="s">
        <v>369</v>
      </c>
      <c r="E17" s="18" t="s">
        <v>28</v>
      </c>
      <c r="F17" s="18" t="s">
        <v>29</v>
      </c>
      <c r="G17" s="18" t="s">
        <v>147</v>
      </c>
      <c r="H17" s="18" t="s">
        <v>38</v>
      </c>
      <c r="I17" s="18" t="s">
        <v>38</v>
      </c>
      <c r="J17" s="18" t="s">
        <v>424</v>
      </c>
      <c r="K17" s="25"/>
    </row>
    <row r="18" spans="1:11" ht="139.5" x14ac:dyDescent="0.35">
      <c r="A18" s="23" t="s">
        <v>83</v>
      </c>
      <c r="B18" s="18" t="s">
        <v>55</v>
      </c>
      <c r="C18" s="18" t="s">
        <v>56</v>
      </c>
      <c r="D18" s="18" t="s">
        <v>719</v>
      </c>
      <c r="E18" s="18" t="s">
        <v>28</v>
      </c>
      <c r="F18" s="18" t="s">
        <v>49</v>
      </c>
      <c r="G18" s="18" t="s">
        <v>30</v>
      </c>
      <c r="H18" s="18">
        <v>12</v>
      </c>
      <c r="I18" s="18" t="s">
        <v>60</v>
      </c>
      <c r="J18" s="18" t="s">
        <v>427</v>
      </c>
      <c r="K18" s="25"/>
    </row>
    <row r="19" spans="1:11" ht="62" x14ac:dyDescent="0.35">
      <c r="A19" s="23" t="s">
        <v>83</v>
      </c>
      <c r="B19" s="18" t="s">
        <v>89</v>
      </c>
      <c r="C19" s="18" t="s">
        <v>90</v>
      </c>
      <c r="D19" s="18" t="s">
        <v>719</v>
      </c>
      <c r="E19" s="18" t="s">
        <v>46</v>
      </c>
      <c r="F19" s="18" t="s">
        <v>84</v>
      </c>
      <c r="G19" s="18" t="s">
        <v>40</v>
      </c>
      <c r="H19" s="18" t="s">
        <v>41</v>
      </c>
      <c r="I19" s="18" t="s">
        <v>34</v>
      </c>
      <c r="J19" s="18" t="s">
        <v>422</v>
      </c>
      <c r="K19" s="25"/>
    </row>
    <row r="20" spans="1:11" ht="108.5" x14ac:dyDescent="0.35">
      <c r="A20" s="23" t="s">
        <v>83</v>
      </c>
      <c r="B20" s="18" t="s">
        <v>95</v>
      </c>
      <c r="C20" s="18" t="s">
        <v>96</v>
      </c>
      <c r="D20" s="18" t="s">
        <v>729</v>
      </c>
      <c r="E20" s="18" t="s">
        <v>28</v>
      </c>
      <c r="F20" s="18" t="s">
        <v>29</v>
      </c>
      <c r="G20" s="18" t="s">
        <v>38</v>
      </c>
      <c r="H20" s="18" t="s">
        <v>38</v>
      </c>
      <c r="I20" s="18" t="s">
        <v>60</v>
      </c>
      <c r="J20" s="18" t="s">
        <v>425</v>
      </c>
      <c r="K20" s="25"/>
    </row>
    <row r="21" spans="1:11" ht="186" x14ac:dyDescent="0.35">
      <c r="A21" s="23" t="s">
        <v>83</v>
      </c>
      <c r="B21" s="18" t="s">
        <v>95</v>
      </c>
      <c r="C21" s="18" t="s">
        <v>96</v>
      </c>
      <c r="D21" s="18" t="s">
        <v>729</v>
      </c>
      <c r="E21" s="18" t="s">
        <v>28</v>
      </c>
      <c r="F21" s="18" t="s">
        <v>29</v>
      </c>
      <c r="G21" s="18" t="s">
        <v>147</v>
      </c>
      <c r="H21" s="18" t="s">
        <v>38</v>
      </c>
      <c r="I21" s="18" t="s">
        <v>38</v>
      </c>
      <c r="J21" s="18" t="s">
        <v>426</v>
      </c>
      <c r="K21" s="25"/>
    </row>
    <row r="22" spans="1:11" ht="108.5" x14ac:dyDescent="0.35">
      <c r="A22" s="23" t="s">
        <v>169</v>
      </c>
      <c r="B22" s="18" t="s">
        <v>93</v>
      </c>
      <c r="C22" s="18" t="s">
        <v>94</v>
      </c>
      <c r="D22" s="18" t="s">
        <v>369</v>
      </c>
      <c r="E22" s="18" t="s">
        <v>28</v>
      </c>
      <c r="F22" s="18" t="s">
        <v>29</v>
      </c>
      <c r="G22" s="18" t="s">
        <v>38</v>
      </c>
      <c r="H22" s="18" t="s">
        <v>38</v>
      </c>
      <c r="I22" s="18" t="s">
        <v>34</v>
      </c>
      <c r="J22" s="18" t="s">
        <v>620</v>
      </c>
      <c r="K22" s="25"/>
    </row>
    <row r="23" spans="1:11" ht="108.5" x14ac:dyDescent="0.35">
      <c r="A23" s="23" t="s">
        <v>169</v>
      </c>
      <c r="B23" s="18" t="s">
        <v>95</v>
      </c>
      <c r="C23" s="18" t="s">
        <v>96</v>
      </c>
      <c r="D23" s="18" t="s">
        <v>729</v>
      </c>
      <c r="E23" s="18" t="s">
        <v>28</v>
      </c>
      <c r="F23" s="18" t="s">
        <v>29</v>
      </c>
      <c r="G23" s="18" t="s">
        <v>38</v>
      </c>
      <c r="H23" s="18" t="s">
        <v>38</v>
      </c>
      <c r="I23" s="18" t="s">
        <v>34</v>
      </c>
      <c r="J23" s="18" t="s">
        <v>621</v>
      </c>
      <c r="K23" s="25"/>
    </row>
    <row r="24" spans="1:11" ht="170.5" x14ac:dyDescent="0.35">
      <c r="A24" s="23" t="s">
        <v>97</v>
      </c>
      <c r="B24" s="18" t="s">
        <v>93</v>
      </c>
      <c r="C24" s="18" t="s">
        <v>94</v>
      </c>
      <c r="D24" s="18" t="s">
        <v>369</v>
      </c>
      <c r="E24" s="18" t="s">
        <v>28</v>
      </c>
      <c r="F24" s="18" t="s">
        <v>29</v>
      </c>
      <c r="G24" s="18" t="s">
        <v>98</v>
      </c>
      <c r="H24" s="18" t="s">
        <v>38</v>
      </c>
      <c r="I24" s="18" t="s">
        <v>38</v>
      </c>
      <c r="J24" s="18" t="s">
        <v>603</v>
      </c>
      <c r="K24" s="25" t="s">
        <v>428</v>
      </c>
    </row>
    <row r="25" spans="1:11" ht="124" x14ac:dyDescent="0.35">
      <c r="A25" s="23" t="s">
        <v>97</v>
      </c>
      <c r="B25" s="18" t="s">
        <v>95</v>
      </c>
      <c r="C25" s="18" t="s">
        <v>96</v>
      </c>
      <c r="D25" s="18" t="s">
        <v>729</v>
      </c>
      <c r="E25" s="18" t="s">
        <v>28</v>
      </c>
      <c r="F25" s="18" t="s">
        <v>29</v>
      </c>
      <c r="G25" s="18" t="s">
        <v>38</v>
      </c>
      <c r="H25" s="18" t="s">
        <v>38</v>
      </c>
      <c r="I25" s="18" t="s">
        <v>34</v>
      </c>
      <c r="J25" s="18" t="s">
        <v>622</v>
      </c>
      <c r="K25" s="25" t="s">
        <v>429</v>
      </c>
    </row>
    <row r="26" spans="1:11" ht="170.5" x14ac:dyDescent="0.35">
      <c r="A26" s="23" t="s">
        <v>97</v>
      </c>
      <c r="B26" s="18" t="s">
        <v>95</v>
      </c>
      <c r="C26" s="18" t="s">
        <v>96</v>
      </c>
      <c r="D26" s="18" t="s">
        <v>729</v>
      </c>
      <c r="E26" s="18" t="s">
        <v>28</v>
      </c>
      <c r="F26" s="18" t="s">
        <v>29</v>
      </c>
      <c r="G26" s="18" t="s">
        <v>98</v>
      </c>
      <c r="H26" s="18" t="s">
        <v>38</v>
      </c>
      <c r="I26" s="18" t="s">
        <v>38</v>
      </c>
      <c r="J26" s="18" t="s">
        <v>430</v>
      </c>
      <c r="K26" s="25" t="s">
        <v>431</v>
      </c>
    </row>
    <row r="27" spans="1:11" ht="409.5" x14ac:dyDescent="0.35">
      <c r="A27" s="23" t="s">
        <v>52</v>
      </c>
      <c r="B27" s="18" t="s">
        <v>93</v>
      </c>
      <c r="C27" s="18" t="s">
        <v>94</v>
      </c>
      <c r="D27" s="18" t="s">
        <v>369</v>
      </c>
      <c r="E27" s="18" t="s">
        <v>117</v>
      </c>
      <c r="F27" s="18" t="s">
        <v>118</v>
      </c>
      <c r="G27" s="18" t="s">
        <v>172</v>
      </c>
      <c r="H27" s="18" t="s">
        <v>173</v>
      </c>
      <c r="I27" s="18" t="s">
        <v>42</v>
      </c>
      <c r="J27" s="18" t="s">
        <v>436</v>
      </c>
      <c r="K27" s="25" t="s">
        <v>437</v>
      </c>
    </row>
    <row r="28" spans="1:11" ht="155" x14ac:dyDescent="0.35">
      <c r="A28" s="23" t="s">
        <v>52</v>
      </c>
      <c r="B28" s="18" t="s">
        <v>93</v>
      </c>
      <c r="C28" s="18" t="s">
        <v>94</v>
      </c>
      <c r="D28" s="18" t="s">
        <v>369</v>
      </c>
      <c r="E28" s="18" t="s">
        <v>28</v>
      </c>
      <c r="F28" s="18" t="s">
        <v>29</v>
      </c>
      <c r="G28" s="18" t="s">
        <v>172</v>
      </c>
      <c r="H28" s="18" t="s">
        <v>38</v>
      </c>
      <c r="I28" s="18" t="s">
        <v>34</v>
      </c>
      <c r="J28" s="18" t="s">
        <v>433</v>
      </c>
      <c r="K28" s="25" t="s">
        <v>434</v>
      </c>
    </row>
    <row r="29" spans="1:11" ht="108.5" x14ac:dyDescent="0.35">
      <c r="A29" s="23" t="s">
        <v>52</v>
      </c>
      <c r="B29" s="18" t="s">
        <v>93</v>
      </c>
      <c r="C29" s="18" t="s">
        <v>94</v>
      </c>
      <c r="D29" s="18" t="s">
        <v>369</v>
      </c>
      <c r="E29" s="18" t="s">
        <v>28</v>
      </c>
      <c r="F29" s="18" t="s">
        <v>29</v>
      </c>
      <c r="G29" s="18" t="s">
        <v>99</v>
      </c>
      <c r="H29" s="18" t="s">
        <v>38</v>
      </c>
      <c r="I29" s="18" t="s">
        <v>38</v>
      </c>
      <c r="J29" s="18" t="s">
        <v>435</v>
      </c>
      <c r="K29" s="25" t="s">
        <v>434</v>
      </c>
    </row>
    <row r="30" spans="1:11" ht="409.5" x14ac:dyDescent="0.35">
      <c r="A30" s="23" t="s">
        <v>52</v>
      </c>
      <c r="B30" s="18" t="s">
        <v>95</v>
      </c>
      <c r="C30" s="18" t="s">
        <v>96</v>
      </c>
      <c r="D30" s="18" t="s">
        <v>729</v>
      </c>
      <c r="E30" s="18" t="s">
        <v>117</v>
      </c>
      <c r="F30" s="18" t="s">
        <v>118</v>
      </c>
      <c r="G30" s="18" t="s">
        <v>172</v>
      </c>
      <c r="H30" s="18" t="s">
        <v>173</v>
      </c>
      <c r="I30" s="18" t="s">
        <v>42</v>
      </c>
      <c r="J30" s="18" t="s">
        <v>440</v>
      </c>
      <c r="K30" s="25" t="s">
        <v>441</v>
      </c>
    </row>
    <row r="31" spans="1:11" ht="170.5" x14ac:dyDescent="0.35">
      <c r="A31" s="23" t="s">
        <v>52</v>
      </c>
      <c r="B31" s="18" t="s">
        <v>95</v>
      </c>
      <c r="C31" s="18" t="s">
        <v>96</v>
      </c>
      <c r="D31" s="18" t="s">
        <v>729</v>
      </c>
      <c r="E31" s="18" t="s">
        <v>28</v>
      </c>
      <c r="F31" s="18" t="s">
        <v>29</v>
      </c>
      <c r="G31" s="18" t="s">
        <v>174</v>
      </c>
      <c r="H31" s="18" t="s">
        <v>38</v>
      </c>
      <c r="I31" s="18" t="s">
        <v>34</v>
      </c>
      <c r="J31" s="18" t="s">
        <v>438</v>
      </c>
      <c r="K31" s="25" t="s">
        <v>434</v>
      </c>
    </row>
    <row r="32" spans="1:11" ht="155" x14ac:dyDescent="0.35">
      <c r="A32" s="23" t="s">
        <v>52</v>
      </c>
      <c r="B32" s="18" t="s">
        <v>95</v>
      </c>
      <c r="C32" s="18" t="s">
        <v>96</v>
      </c>
      <c r="D32" s="18" t="s">
        <v>729</v>
      </c>
      <c r="E32" s="18" t="s">
        <v>28</v>
      </c>
      <c r="F32" s="18" t="s">
        <v>29</v>
      </c>
      <c r="G32" s="18" t="s">
        <v>131</v>
      </c>
      <c r="H32" s="18" t="s">
        <v>38</v>
      </c>
      <c r="I32" s="18" t="s">
        <v>38</v>
      </c>
      <c r="J32" s="18" t="s">
        <v>439</v>
      </c>
      <c r="K32" s="25" t="s">
        <v>434</v>
      </c>
    </row>
    <row r="33" spans="1:11" ht="186" x14ac:dyDescent="0.35">
      <c r="A33" s="23" t="s">
        <v>52</v>
      </c>
      <c r="B33" s="18">
        <v>188</v>
      </c>
      <c r="C33" s="18">
        <v>589</v>
      </c>
      <c r="D33" s="18" t="s">
        <v>729</v>
      </c>
      <c r="E33" s="18" t="s">
        <v>28</v>
      </c>
      <c r="F33" s="18" t="s">
        <v>88</v>
      </c>
      <c r="G33" s="18" t="s">
        <v>108</v>
      </c>
      <c r="H33" s="18" t="s">
        <v>38</v>
      </c>
      <c r="I33" s="18" t="s">
        <v>38</v>
      </c>
      <c r="J33" s="18" t="s">
        <v>432</v>
      </c>
      <c r="K33" s="25" t="s">
        <v>171</v>
      </c>
    </row>
    <row r="34" spans="1:11" ht="124" x14ac:dyDescent="0.35">
      <c r="A34" s="23" t="s">
        <v>70</v>
      </c>
      <c r="B34" s="18" t="s">
        <v>93</v>
      </c>
      <c r="C34" s="18" t="s">
        <v>94</v>
      </c>
      <c r="D34" s="18" t="s">
        <v>369</v>
      </c>
      <c r="E34" s="18" t="s">
        <v>28</v>
      </c>
      <c r="F34" s="18" t="s">
        <v>29</v>
      </c>
      <c r="G34" s="18" t="s">
        <v>175</v>
      </c>
      <c r="H34" s="18" t="s">
        <v>38</v>
      </c>
      <c r="I34" s="18" t="s">
        <v>34</v>
      </c>
      <c r="J34" s="18" t="s">
        <v>442</v>
      </c>
      <c r="K34" s="25"/>
    </row>
    <row r="35" spans="1:11" ht="170.5" x14ac:dyDescent="0.35">
      <c r="A35" s="23" t="s">
        <v>70</v>
      </c>
      <c r="B35" s="18" t="s">
        <v>93</v>
      </c>
      <c r="C35" s="18" t="s">
        <v>94</v>
      </c>
      <c r="D35" s="18" t="s">
        <v>369</v>
      </c>
      <c r="E35" s="18" t="s">
        <v>28</v>
      </c>
      <c r="F35" s="18" t="s">
        <v>29</v>
      </c>
      <c r="G35" s="18" t="s">
        <v>176</v>
      </c>
      <c r="H35" s="18" t="s">
        <v>38</v>
      </c>
      <c r="I35" s="18" t="s">
        <v>38</v>
      </c>
      <c r="J35" s="18" t="s">
        <v>630</v>
      </c>
      <c r="K35" s="25" t="e">
        <f>#REF!</f>
        <v>#REF!</v>
      </c>
    </row>
    <row r="36" spans="1:11" ht="139.5" x14ac:dyDescent="0.35">
      <c r="A36" s="23" t="s">
        <v>70</v>
      </c>
      <c r="B36" s="18" t="s">
        <v>47</v>
      </c>
      <c r="C36" s="18" t="s">
        <v>48</v>
      </c>
      <c r="D36" s="18" t="s">
        <v>719</v>
      </c>
      <c r="E36" s="18" t="s">
        <v>28</v>
      </c>
      <c r="F36" s="18" t="s">
        <v>100</v>
      </c>
      <c r="G36" s="18" t="s">
        <v>108</v>
      </c>
      <c r="H36" s="18" t="s">
        <v>101</v>
      </c>
      <c r="I36" s="18" t="s">
        <v>38</v>
      </c>
      <c r="J36" s="18" t="s">
        <v>632</v>
      </c>
      <c r="K36" s="25" t="s">
        <v>444</v>
      </c>
    </row>
    <row r="37" spans="1:11" ht="170.5" x14ac:dyDescent="0.35">
      <c r="A37" s="23" t="s">
        <v>70</v>
      </c>
      <c r="B37" s="18" t="s">
        <v>95</v>
      </c>
      <c r="C37" s="18" t="s">
        <v>96</v>
      </c>
      <c r="D37" s="18" t="s">
        <v>729</v>
      </c>
      <c r="E37" s="18" t="s">
        <v>28</v>
      </c>
      <c r="F37" s="18" t="s">
        <v>29</v>
      </c>
      <c r="G37" s="18" t="s">
        <v>176</v>
      </c>
      <c r="H37" s="18" t="s">
        <v>38</v>
      </c>
      <c r="I37" s="18" t="s">
        <v>38</v>
      </c>
      <c r="J37" s="18" t="s">
        <v>631</v>
      </c>
      <c r="K37" s="25" t="e">
        <f>#REF!</f>
        <v>#REF!</v>
      </c>
    </row>
    <row r="38" spans="1:11" ht="108.5" x14ac:dyDescent="0.35">
      <c r="A38" s="23" t="s">
        <v>70</v>
      </c>
      <c r="B38" s="18" t="s">
        <v>95</v>
      </c>
      <c r="C38" s="18" t="s">
        <v>96</v>
      </c>
      <c r="D38" s="18" t="s">
        <v>729</v>
      </c>
      <c r="E38" s="18" t="s">
        <v>28</v>
      </c>
      <c r="F38" s="18" t="s">
        <v>29</v>
      </c>
      <c r="G38" s="18" t="s">
        <v>38</v>
      </c>
      <c r="H38" s="18" t="s">
        <v>38</v>
      </c>
      <c r="I38" s="18" t="s">
        <v>34</v>
      </c>
      <c r="J38" s="18" t="s">
        <v>443</v>
      </c>
      <c r="K38" s="25"/>
    </row>
    <row r="39" spans="1:11" ht="201.5" x14ac:dyDescent="0.35">
      <c r="A39" s="23" t="s">
        <v>54</v>
      </c>
      <c r="B39" s="18" t="s">
        <v>93</v>
      </c>
      <c r="C39" s="18" t="s">
        <v>94</v>
      </c>
      <c r="D39" s="18" t="s">
        <v>369</v>
      </c>
      <c r="E39" s="18" t="s">
        <v>28</v>
      </c>
      <c r="F39" s="18" t="s">
        <v>29</v>
      </c>
      <c r="G39" s="18" t="s">
        <v>38</v>
      </c>
      <c r="H39" s="18" t="s">
        <v>179</v>
      </c>
      <c r="I39" s="18" t="s">
        <v>38</v>
      </c>
      <c r="J39" s="18" t="s">
        <v>625</v>
      </c>
      <c r="K39" s="25" t="s">
        <v>447</v>
      </c>
    </row>
    <row r="40" spans="1:11" ht="201.5" x14ac:dyDescent="0.35">
      <c r="A40" s="23" t="s">
        <v>54</v>
      </c>
      <c r="B40" s="18" t="s">
        <v>93</v>
      </c>
      <c r="C40" s="18" t="s">
        <v>94</v>
      </c>
      <c r="D40" s="18" t="s">
        <v>369</v>
      </c>
      <c r="E40" s="18" t="s">
        <v>28</v>
      </c>
      <c r="F40" s="18" t="s">
        <v>29</v>
      </c>
      <c r="G40" s="18" t="s">
        <v>131</v>
      </c>
      <c r="H40" s="18" t="s">
        <v>38</v>
      </c>
      <c r="I40" s="18" t="s">
        <v>38</v>
      </c>
      <c r="J40" s="18" t="s">
        <v>626</v>
      </c>
      <c r="K40" s="25" t="s">
        <v>448</v>
      </c>
    </row>
    <row r="41" spans="1:11" ht="139.5" x14ac:dyDescent="0.35">
      <c r="A41" s="23" t="s">
        <v>54</v>
      </c>
      <c r="B41" s="18">
        <v>185</v>
      </c>
      <c r="C41" s="18">
        <v>588</v>
      </c>
      <c r="D41" s="18" t="s">
        <v>369</v>
      </c>
      <c r="E41" s="18" t="s">
        <v>28</v>
      </c>
      <c r="F41" s="18" t="s">
        <v>88</v>
      </c>
      <c r="G41" s="18" t="s">
        <v>177</v>
      </c>
      <c r="H41" s="18" t="s">
        <v>38</v>
      </c>
      <c r="I41" s="18" t="s">
        <v>38</v>
      </c>
      <c r="J41" s="18" t="s">
        <v>623</v>
      </c>
      <c r="K41" s="25" t="s">
        <v>445</v>
      </c>
    </row>
    <row r="42" spans="1:11" ht="124" x14ac:dyDescent="0.35">
      <c r="A42" s="23" t="s">
        <v>54</v>
      </c>
      <c r="B42" s="18" t="s">
        <v>95</v>
      </c>
      <c r="C42" s="18" t="s">
        <v>96</v>
      </c>
      <c r="D42" s="18" t="s">
        <v>729</v>
      </c>
      <c r="E42" s="18" t="s">
        <v>28</v>
      </c>
      <c r="F42" s="18" t="s">
        <v>29</v>
      </c>
      <c r="G42" s="18" t="s">
        <v>38</v>
      </c>
      <c r="H42" s="18" t="s">
        <v>38</v>
      </c>
      <c r="I42" s="18" t="s">
        <v>34</v>
      </c>
      <c r="J42" s="18" t="s">
        <v>627</v>
      </c>
      <c r="K42" s="25" t="s">
        <v>447</v>
      </c>
    </row>
    <row r="43" spans="1:11" ht="201.5" x14ac:dyDescent="0.35">
      <c r="A43" s="23" t="s">
        <v>54</v>
      </c>
      <c r="B43" s="18" t="s">
        <v>95</v>
      </c>
      <c r="C43" s="18" t="s">
        <v>96</v>
      </c>
      <c r="D43" s="18" t="s">
        <v>729</v>
      </c>
      <c r="E43" s="18" t="s">
        <v>180</v>
      </c>
      <c r="F43" s="18" t="s">
        <v>29</v>
      </c>
      <c r="G43" s="18" t="s">
        <v>38</v>
      </c>
      <c r="H43" s="18" t="s">
        <v>179</v>
      </c>
      <c r="I43" s="18" t="s">
        <v>38</v>
      </c>
      <c r="J43" s="18" t="s">
        <v>628</v>
      </c>
      <c r="K43" s="25" t="s">
        <v>447</v>
      </c>
    </row>
    <row r="44" spans="1:11" ht="201.5" x14ac:dyDescent="0.35">
      <c r="A44" s="23" t="s">
        <v>54</v>
      </c>
      <c r="B44" s="18" t="s">
        <v>95</v>
      </c>
      <c r="C44" s="18" t="s">
        <v>96</v>
      </c>
      <c r="D44" s="18" t="s">
        <v>729</v>
      </c>
      <c r="E44" s="18" t="s">
        <v>180</v>
      </c>
      <c r="F44" s="18" t="s">
        <v>29</v>
      </c>
      <c r="G44" s="18" t="s">
        <v>154</v>
      </c>
      <c r="H44" s="18" t="s">
        <v>38</v>
      </c>
      <c r="I44" s="18" t="s">
        <v>38</v>
      </c>
      <c r="J44" s="18" t="s">
        <v>629</v>
      </c>
      <c r="K44" s="25" t="s">
        <v>449</v>
      </c>
    </row>
    <row r="45" spans="1:11" ht="124" x14ac:dyDescent="0.35">
      <c r="A45" s="23" t="s">
        <v>54</v>
      </c>
      <c r="B45" s="18">
        <v>188</v>
      </c>
      <c r="C45" s="18">
        <v>589</v>
      </c>
      <c r="D45" s="18" t="s">
        <v>729</v>
      </c>
      <c r="E45" s="18" t="s">
        <v>28</v>
      </c>
      <c r="F45" s="18" t="s">
        <v>88</v>
      </c>
      <c r="G45" s="18" t="s">
        <v>178</v>
      </c>
      <c r="H45" s="18" t="s">
        <v>38</v>
      </c>
      <c r="I45" s="18" t="s">
        <v>38</v>
      </c>
      <c r="J45" s="18" t="s">
        <v>624</v>
      </c>
      <c r="K45" s="25" t="s">
        <v>446</v>
      </c>
    </row>
    <row r="46" spans="1:11" ht="186" x14ac:dyDescent="0.35">
      <c r="A46" s="23" t="s">
        <v>57</v>
      </c>
      <c r="B46" s="18" t="s">
        <v>93</v>
      </c>
      <c r="C46" s="18" t="s">
        <v>94</v>
      </c>
      <c r="D46" s="18" t="s">
        <v>369</v>
      </c>
      <c r="E46" s="18" t="s">
        <v>28</v>
      </c>
      <c r="F46" s="18" t="s">
        <v>29</v>
      </c>
      <c r="G46" s="18" t="s">
        <v>38</v>
      </c>
      <c r="H46" s="18" t="s">
        <v>38</v>
      </c>
      <c r="I46" s="18" t="s">
        <v>146</v>
      </c>
      <c r="J46" s="18" t="s">
        <v>633</v>
      </c>
      <c r="K46" s="25"/>
    </row>
    <row r="47" spans="1:11" ht="139.5" x14ac:dyDescent="0.35">
      <c r="A47" s="23" t="s">
        <v>57</v>
      </c>
      <c r="B47" s="18" t="s">
        <v>47</v>
      </c>
      <c r="C47" s="18" t="s">
        <v>48</v>
      </c>
      <c r="D47" s="18" t="s">
        <v>719</v>
      </c>
      <c r="E47" s="18" t="s">
        <v>28</v>
      </c>
      <c r="F47" s="18" t="s">
        <v>100</v>
      </c>
      <c r="G47" s="18" t="s">
        <v>181</v>
      </c>
      <c r="H47" s="18" t="s">
        <v>64</v>
      </c>
      <c r="I47" s="18" t="s">
        <v>38</v>
      </c>
      <c r="J47" s="18" t="s">
        <v>450</v>
      </c>
      <c r="K47" s="25"/>
    </row>
    <row r="48" spans="1:11" ht="124" x14ac:dyDescent="0.35">
      <c r="A48" s="23" t="s">
        <v>57</v>
      </c>
      <c r="B48" s="18" t="s">
        <v>95</v>
      </c>
      <c r="C48" s="18" t="s">
        <v>96</v>
      </c>
      <c r="D48" s="18" t="s">
        <v>729</v>
      </c>
      <c r="E48" s="18" t="s">
        <v>180</v>
      </c>
      <c r="F48" s="18" t="s">
        <v>29</v>
      </c>
      <c r="G48" s="18" t="s">
        <v>38</v>
      </c>
      <c r="H48" s="18" t="s">
        <v>38</v>
      </c>
      <c r="I48" s="18" t="s">
        <v>34</v>
      </c>
      <c r="J48" s="18" t="s">
        <v>634</v>
      </c>
      <c r="K48" s="25"/>
    </row>
    <row r="49" spans="1:11" ht="124" x14ac:dyDescent="0.35">
      <c r="A49" s="23" t="s">
        <v>58</v>
      </c>
      <c r="B49" s="18" t="s">
        <v>47</v>
      </c>
      <c r="C49" s="18" t="s">
        <v>48</v>
      </c>
      <c r="D49" s="18" t="s">
        <v>719</v>
      </c>
      <c r="E49" s="18" t="s">
        <v>28</v>
      </c>
      <c r="F49" s="18" t="s">
        <v>100</v>
      </c>
      <c r="G49" s="18" t="s">
        <v>40</v>
      </c>
      <c r="H49" s="18" t="s">
        <v>64</v>
      </c>
      <c r="I49" s="18" t="s">
        <v>38</v>
      </c>
      <c r="J49" s="18" t="s">
        <v>451</v>
      </c>
      <c r="K49" s="25" t="s">
        <v>713</v>
      </c>
    </row>
    <row r="50" spans="1:11" ht="155" x14ac:dyDescent="0.35">
      <c r="A50" s="23" t="s">
        <v>182</v>
      </c>
      <c r="B50" s="18" t="s">
        <v>93</v>
      </c>
      <c r="C50" s="18" t="s">
        <v>94</v>
      </c>
      <c r="D50" s="18" t="s">
        <v>369</v>
      </c>
      <c r="E50" s="18" t="s">
        <v>28</v>
      </c>
      <c r="F50" s="18" t="s">
        <v>29</v>
      </c>
      <c r="G50" s="18" t="s">
        <v>184</v>
      </c>
      <c r="H50" s="18" t="s">
        <v>38</v>
      </c>
      <c r="I50" s="18" t="s">
        <v>38</v>
      </c>
      <c r="J50" s="18" t="s">
        <v>635</v>
      </c>
      <c r="K50" s="25" t="s">
        <v>452</v>
      </c>
    </row>
    <row r="51" spans="1:11" ht="93" x14ac:dyDescent="0.35">
      <c r="A51" s="23" t="s">
        <v>182</v>
      </c>
      <c r="B51" s="18" t="s">
        <v>93</v>
      </c>
      <c r="C51" s="18" t="s">
        <v>94</v>
      </c>
      <c r="D51" s="18" t="s">
        <v>369</v>
      </c>
      <c r="E51" s="18" t="s">
        <v>28</v>
      </c>
      <c r="F51" s="18" t="s">
        <v>29</v>
      </c>
      <c r="G51" s="18" t="s">
        <v>38</v>
      </c>
      <c r="H51" s="18" t="s">
        <v>38</v>
      </c>
      <c r="I51" s="18" t="s">
        <v>34</v>
      </c>
      <c r="J51" s="18" t="s">
        <v>454</v>
      </c>
      <c r="K51" s="25" t="s">
        <v>453</v>
      </c>
    </row>
    <row r="52" spans="1:11" ht="170.5" x14ac:dyDescent="0.35">
      <c r="A52" s="23" t="s">
        <v>182</v>
      </c>
      <c r="B52" s="18" t="s">
        <v>95</v>
      </c>
      <c r="C52" s="18" t="s">
        <v>96</v>
      </c>
      <c r="D52" s="18" t="s">
        <v>729</v>
      </c>
      <c r="E52" s="18" t="s">
        <v>28</v>
      </c>
      <c r="F52" s="18" t="s">
        <v>29</v>
      </c>
      <c r="G52" s="18" t="s">
        <v>184</v>
      </c>
      <c r="H52" s="18" t="s">
        <v>38</v>
      </c>
      <c r="I52" s="18" t="s">
        <v>38</v>
      </c>
      <c r="J52" s="18" t="s">
        <v>636</v>
      </c>
      <c r="K52" s="25" t="s">
        <v>455</v>
      </c>
    </row>
    <row r="53" spans="1:11" ht="93" x14ac:dyDescent="0.35">
      <c r="A53" s="23" t="s">
        <v>79</v>
      </c>
      <c r="B53" s="18" t="s">
        <v>93</v>
      </c>
      <c r="C53" s="18" t="s">
        <v>94</v>
      </c>
      <c r="D53" s="18" t="s">
        <v>369</v>
      </c>
      <c r="E53" s="18" t="s">
        <v>28</v>
      </c>
      <c r="F53" s="18" t="s">
        <v>29</v>
      </c>
      <c r="G53" s="18" t="s">
        <v>38</v>
      </c>
      <c r="H53" s="18" t="s">
        <v>38</v>
      </c>
      <c r="I53" s="18" t="s">
        <v>34</v>
      </c>
      <c r="J53" s="18" t="s">
        <v>456</v>
      </c>
      <c r="K53" s="25" t="s">
        <v>457</v>
      </c>
    </row>
    <row r="54" spans="1:11" ht="186" x14ac:dyDescent="0.35">
      <c r="A54" s="23" t="s">
        <v>79</v>
      </c>
      <c r="B54" s="18" t="s">
        <v>93</v>
      </c>
      <c r="C54" s="18" t="s">
        <v>94</v>
      </c>
      <c r="D54" s="18" t="s">
        <v>369</v>
      </c>
      <c r="E54" s="18" t="s">
        <v>28</v>
      </c>
      <c r="F54" s="18" t="s">
        <v>29</v>
      </c>
      <c r="G54" s="18" t="s">
        <v>185</v>
      </c>
      <c r="H54" s="18" t="s">
        <v>38</v>
      </c>
      <c r="I54" s="18" t="s">
        <v>38</v>
      </c>
      <c r="J54" s="18" t="s">
        <v>458</v>
      </c>
      <c r="K54" s="25" t="s">
        <v>459</v>
      </c>
    </row>
    <row r="55" spans="1:11" ht="62" x14ac:dyDescent="0.35">
      <c r="A55" s="23" t="s">
        <v>79</v>
      </c>
      <c r="B55" s="18" t="s">
        <v>95</v>
      </c>
      <c r="C55" s="18" t="s">
        <v>96</v>
      </c>
      <c r="D55" s="18" t="s">
        <v>729</v>
      </c>
      <c r="E55" s="18" t="s">
        <v>28</v>
      </c>
      <c r="F55" s="18" t="s">
        <v>29</v>
      </c>
      <c r="G55" s="18" t="s">
        <v>38</v>
      </c>
      <c r="H55" s="18" t="s">
        <v>38</v>
      </c>
      <c r="I55" s="18" t="s">
        <v>34</v>
      </c>
      <c r="J55" s="18" t="s">
        <v>460</v>
      </c>
      <c r="K55" s="25"/>
    </row>
    <row r="56" spans="1:11" ht="186" x14ac:dyDescent="0.35">
      <c r="A56" s="23" t="s">
        <v>79</v>
      </c>
      <c r="B56" s="18" t="s">
        <v>95</v>
      </c>
      <c r="C56" s="18" t="s">
        <v>96</v>
      </c>
      <c r="D56" s="18" t="s">
        <v>729</v>
      </c>
      <c r="E56" s="18" t="s">
        <v>28</v>
      </c>
      <c r="F56" s="18" t="s">
        <v>29</v>
      </c>
      <c r="G56" s="18" t="s">
        <v>185</v>
      </c>
      <c r="H56" s="18" t="s">
        <v>38</v>
      </c>
      <c r="I56" s="18" t="s">
        <v>38</v>
      </c>
      <c r="J56" s="18" t="s">
        <v>461</v>
      </c>
      <c r="K56" s="25" t="s">
        <v>459</v>
      </c>
    </row>
    <row r="57" spans="1:11" ht="155" x14ac:dyDescent="0.35">
      <c r="A57" s="23" t="s">
        <v>71</v>
      </c>
      <c r="B57" s="18" t="s">
        <v>93</v>
      </c>
      <c r="C57" s="18" t="s">
        <v>94</v>
      </c>
      <c r="D57" s="18" t="s">
        <v>369</v>
      </c>
      <c r="E57" s="18" t="s">
        <v>28</v>
      </c>
      <c r="F57" s="18" t="s">
        <v>29</v>
      </c>
      <c r="G57" s="18" t="s">
        <v>178</v>
      </c>
      <c r="H57" s="18" t="s">
        <v>38</v>
      </c>
      <c r="I57" s="18" t="s">
        <v>38</v>
      </c>
      <c r="J57" s="18" t="s">
        <v>462</v>
      </c>
      <c r="K57" s="25"/>
    </row>
    <row r="58" spans="1:11" ht="139.5" x14ac:dyDescent="0.35">
      <c r="A58" s="23" t="s">
        <v>71</v>
      </c>
      <c r="B58" s="18" t="s">
        <v>93</v>
      </c>
      <c r="C58" s="18" t="s">
        <v>94</v>
      </c>
      <c r="D58" s="18" t="s">
        <v>369</v>
      </c>
      <c r="E58" s="18" t="s">
        <v>28</v>
      </c>
      <c r="F58" s="18" t="s">
        <v>103</v>
      </c>
      <c r="G58" s="18" t="s">
        <v>104</v>
      </c>
      <c r="H58" s="18" t="s">
        <v>38</v>
      </c>
      <c r="I58" s="18" t="s">
        <v>50</v>
      </c>
      <c r="J58" s="18" t="s">
        <v>639</v>
      </c>
      <c r="K58" s="25" t="s">
        <v>463</v>
      </c>
    </row>
    <row r="59" spans="1:11" ht="108.5" x14ac:dyDescent="0.35">
      <c r="A59" s="23" t="s">
        <v>71</v>
      </c>
      <c r="B59" s="18" t="s">
        <v>47</v>
      </c>
      <c r="C59" s="18" t="s">
        <v>48</v>
      </c>
      <c r="D59" s="18" t="s">
        <v>719</v>
      </c>
      <c r="E59" s="18" t="s">
        <v>28</v>
      </c>
      <c r="F59" s="18" t="s">
        <v>100</v>
      </c>
      <c r="G59" s="18" t="s">
        <v>104</v>
      </c>
      <c r="H59" s="18" t="s">
        <v>64</v>
      </c>
      <c r="I59" s="18" t="s">
        <v>38</v>
      </c>
      <c r="J59" s="18" t="s">
        <v>465</v>
      </c>
      <c r="K59" s="25"/>
    </row>
    <row r="60" spans="1:11" ht="155" x14ac:dyDescent="0.35">
      <c r="A60" s="23" t="s">
        <v>71</v>
      </c>
      <c r="B60" s="18" t="s">
        <v>95</v>
      </c>
      <c r="C60" s="18" t="s">
        <v>96</v>
      </c>
      <c r="D60" s="18" t="s">
        <v>729</v>
      </c>
      <c r="E60" s="18" t="s">
        <v>170</v>
      </c>
      <c r="F60" s="18" t="s">
        <v>118</v>
      </c>
      <c r="G60" s="18" t="s">
        <v>156</v>
      </c>
      <c r="H60" s="18" t="s">
        <v>38</v>
      </c>
      <c r="I60" s="18" t="s">
        <v>50</v>
      </c>
      <c r="J60" s="18" t="s">
        <v>642</v>
      </c>
      <c r="K60" s="25"/>
    </row>
    <row r="61" spans="1:11" ht="155" x14ac:dyDescent="0.35">
      <c r="A61" s="23" t="s">
        <v>71</v>
      </c>
      <c r="B61" s="18" t="s">
        <v>95</v>
      </c>
      <c r="C61" s="18" t="s">
        <v>96</v>
      </c>
      <c r="D61" s="18" t="s">
        <v>729</v>
      </c>
      <c r="E61" s="18" t="s">
        <v>117</v>
      </c>
      <c r="F61" s="18" t="s">
        <v>118</v>
      </c>
      <c r="G61" s="18" t="s">
        <v>172</v>
      </c>
      <c r="H61" s="18" t="s">
        <v>41</v>
      </c>
      <c r="I61" s="18" t="s">
        <v>50</v>
      </c>
      <c r="J61" s="18" t="s">
        <v>464</v>
      </c>
      <c r="K61" s="25"/>
    </row>
    <row r="62" spans="1:11" ht="124" x14ac:dyDescent="0.35">
      <c r="A62" s="23" t="s">
        <v>71</v>
      </c>
      <c r="B62" s="18" t="s">
        <v>95</v>
      </c>
      <c r="C62" s="18" t="s">
        <v>96</v>
      </c>
      <c r="D62" s="18" t="s">
        <v>729</v>
      </c>
      <c r="E62" s="18" t="s">
        <v>28</v>
      </c>
      <c r="F62" s="18" t="s">
        <v>29</v>
      </c>
      <c r="G62" s="18" t="s">
        <v>38</v>
      </c>
      <c r="H62" s="18" t="s">
        <v>38</v>
      </c>
      <c r="I62" s="18" t="s">
        <v>34</v>
      </c>
      <c r="J62" s="18" t="s">
        <v>640</v>
      </c>
      <c r="K62" s="25"/>
    </row>
    <row r="63" spans="1:11" ht="139.5" x14ac:dyDescent="0.35">
      <c r="A63" s="23" t="s">
        <v>71</v>
      </c>
      <c r="B63" s="18" t="s">
        <v>95</v>
      </c>
      <c r="C63" s="18" t="s">
        <v>96</v>
      </c>
      <c r="D63" s="18" t="s">
        <v>729</v>
      </c>
      <c r="E63" s="18" t="s">
        <v>28</v>
      </c>
      <c r="F63" s="18" t="s">
        <v>29</v>
      </c>
      <c r="G63" s="18" t="s">
        <v>106</v>
      </c>
      <c r="H63" s="18" t="s">
        <v>38</v>
      </c>
      <c r="I63" s="18" t="s">
        <v>38</v>
      </c>
      <c r="J63" s="18" t="s">
        <v>641</v>
      </c>
      <c r="K63" s="25"/>
    </row>
    <row r="64" spans="1:11" ht="124" x14ac:dyDescent="0.35">
      <c r="A64" s="23" t="s">
        <v>61</v>
      </c>
      <c r="B64" s="18">
        <v>185</v>
      </c>
      <c r="C64" s="18">
        <v>588</v>
      </c>
      <c r="D64" s="18" t="s">
        <v>369</v>
      </c>
      <c r="E64" s="18" t="s">
        <v>28</v>
      </c>
      <c r="F64" s="18" t="s">
        <v>88</v>
      </c>
      <c r="G64" s="18" t="s">
        <v>186</v>
      </c>
      <c r="H64" s="18" t="s">
        <v>38</v>
      </c>
      <c r="I64" s="18" t="s">
        <v>38</v>
      </c>
      <c r="J64" s="18" t="s">
        <v>466</v>
      </c>
      <c r="K64" s="25" t="s">
        <v>187</v>
      </c>
    </row>
    <row r="65" spans="1:11" ht="155" x14ac:dyDescent="0.35">
      <c r="A65" s="23" t="s">
        <v>61</v>
      </c>
      <c r="B65" s="18">
        <v>188</v>
      </c>
      <c r="C65" s="18">
        <v>589</v>
      </c>
      <c r="D65" s="18" t="s">
        <v>729</v>
      </c>
      <c r="E65" s="18" t="s">
        <v>28</v>
      </c>
      <c r="F65" s="18" t="s">
        <v>88</v>
      </c>
      <c r="G65" s="18" t="s">
        <v>188</v>
      </c>
      <c r="H65" s="18" t="s">
        <v>38</v>
      </c>
      <c r="I65" s="18" t="s">
        <v>38</v>
      </c>
      <c r="J65" s="18" t="s">
        <v>467</v>
      </c>
      <c r="K65" s="25" t="s">
        <v>187</v>
      </c>
    </row>
    <row r="66" spans="1:11" ht="139.5" x14ac:dyDescent="0.35">
      <c r="A66" s="23" t="s">
        <v>102</v>
      </c>
      <c r="B66" s="18" t="s">
        <v>93</v>
      </c>
      <c r="C66" s="18" t="s">
        <v>94</v>
      </c>
      <c r="D66" s="18" t="s">
        <v>369</v>
      </c>
      <c r="E66" s="18" t="s">
        <v>28</v>
      </c>
      <c r="F66" s="18" t="s">
        <v>29</v>
      </c>
      <c r="G66" s="18" t="s">
        <v>99</v>
      </c>
      <c r="H66" s="18" t="s">
        <v>38</v>
      </c>
      <c r="I66" s="18" t="s">
        <v>38</v>
      </c>
      <c r="J66" s="18" t="s">
        <v>637</v>
      </c>
      <c r="K66" s="25" t="s">
        <v>468</v>
      </c>
    </row>
    <row r="67" spans="1:11" ht="139.5" x14ac:dyDescent="0.35">
      <c r="A67" s="23" t="s">
        <v>102</v>
      </c>
      <c r="B67" s="18" t="s">
        <v>95</v>
      </c>
      <c r="C67" s="18" t="s">
        <v>96</v>
      </c>
      <c r="D67" s="18" t="s">
        <v>729</v>
      </c>
      <c r="E67" s="18" t="s">
        <v>28</v>
      </c>
      <c r="F67" s="18" t="s">
        <v>29</v>
      </c>
      <c r="G67" s="18" t="s">
        <v>99</v>
      </c>
      <c r="H67" s="18" t="s">
        <v>38</v>
      </c>
      <c r="I67" s="18" t="s">
        <v>38</v>
      </c>
      <c r="J67" s="18" t="s">
        <v>638</v>
      </c>
      <c r="K67" s="25" t="s">
        <v>468</v>
      </c>
    </row>
    <row r="68" spans="1:11" ht="217" x14ac:dyDescent="0.35">
      <c r="A68" s="23" t="s">
        <v>105</v>
      </c>
      <c r="B68" s="18" t="s">
        <v>93</v>
      </c>
      <c r="C68" s="18" t="s">
        <v>94</v>
      </c>
      <c r="D68" s="18" t="s">
        <v>369</v>
      </c>
      <c r="E68" s="18" t="s">
        <v>28</v>
      </c>
      <c r="F68" s="18" t="s">
        <v>29</v>
      </c>
      <c r="G68" s="18" t="s">
        <v>109</v>
      </c>
      <c r="H68" s="18" t="s">
        <v>38</v>
      </c>
      <c r="I68" s="18" t="s">
        <v>38</v>
      </c>
      <c r="J68" s="18" t="s">
        <v>643</v>
      </c>
      <c r="K68" s="25"/>
    </row>
    <row r="69" spans="1:11" ht="170.5" x14ac:dyDescent="0.35">
      <c r="A69" s="23" t="s">
        <v>105</v>
      </c>
      <c r="B69" s="18" t="s">
        <v>47</v>
      </c>
      <c r="C69" s="18" t="s">
        <v>48</v>
      </c>
      <c r="D69" s="18" t="s">
        <v>719</v>
      </c>
      <c r="E69" s="18" t="s">
        <v>28</v>
      </c>
      <c r="F69" s="18" t="s">
        <v>100</v>
      </c>
      <c r="G69" s="18" t="s">
        <v>111</v>
      </c>
      <c r="H69" s="18" t="s">
        <v>64</v>
      </c>
      <c r="I69" s="18" t="s">
        <v>38</v>
      </c>
      <c r="J69" s="18" t="s">
        <v>645</v>
      </c>
      <c r="K69" s="25"/>
    </row>
    <row r="70" spans="1:11" ht="201.5" x14ac:dyDescent="0.35">
      <c r="A70" s="23" t="s">
        <v>105</v>
      </c>
      <c r="B70" s="18" t="s">
        <v>95</v>
      </c>
      <c r="C70" s="18" t="s">
        <v>96</v>
      </c>
      <c r="D70" s="18" t="s">
        <v>729</v>
      </c>
      <c r="E70" s="18" t="s">
        <v>28</v>
      </c>
      <c r="F70" s="18" t="s">
        <v>29</v>
      </c>
      <c r="G70" s="18" t="s">
        <v>110</v>
      </c>
      <c r="H70" s="18" t="s">
        <v>38</v>
      </c>
      <c r="I70" s="18" t="s">
        <v>38</v>
      </c>
      <c r="J70" s="18" t="s">
        <v>644</v>
      </c>
      <c r="K70" s="25"/>
    </row>
    <row r="71" spans="1:11" ht="217" x14ac:dyDescent="0.35">
      <c r="A71" s="23" t="s">
        <v>112</v>
      </c>
      <c r="B71" s="18" t="s">
        <v>93</v>
      </c>
      <c r="C71" s="18" t="s">
        <v>94</v>
      </c>
      <c r="D71" s="18" t="s">
        <v>369</v>
      </c>
      <c r="E71" s="18" t="s">
        <v>28</v>
      </c>
      <c r="F71" s="18" t="s">
        <v>29</v>
      </c>
      <c r="G71" s="18" t="s">
        <v>113</v>
      </c>
      <c r="H71" s="18" t="s">
        <v>38</v>
      </c>
      <c r="I71" s="18" t="s">
        <v>38</v>
      </c>
      <c r="J71" s="18" t="s">
        <v>469</v>
      </c>
      <c r="K71" s="25" t="s">
        <v>354</v>
      </c>
    </row>
    <row r="72" spans="1:11" ht="170.5" x14ac:dyDescent="0.35">
      <c r="A72" s="23" t="s">
        <v>112</v>
      </c>
      <c r="B72" s="18" t="s">
        <v>47</v>
      </c>
      <c r="C72" s="18" t="s">
        <v>48</v>
      </c>
      <c r="D72" s="18" t="s">
        <v>719</v>
      </c>
      <c r="E72" s="18" t="s">
        <v>28</v>
      </c>
      <c r="F72" s="18" t="s">
        <v>100</v>
      </c>
      <c r="G72" s="18" t="s">
        <v>114</v>
      </c>
      <c r="H72" s="18" t="s">
        <v>64</v>
      </c>
      <c r="I72" s="18" t="s">
        <v>38</v>
      </c>
      <c r="J72" s="18" t="s">
        <v>646</v>
      </c>
      <c r="K72" s="25" t="s">
        <v>471</v>
      </c>
    </row>
    <row r="73" spans="1:11" ht="217" x14ac:dyDescent="0.35">
      <c r="A73" s="23" t="s">
        <v>112</v>
      </c>
      <c r="B73" s="18" t="s">
        <v>95</v>
      </c>
      <c r="C73" s="18" t="s">
        <v>96</v>
      </c>
      <c r="D73" s="18" t="s">
        <v>729</v>
      </c>
      <c r="E73" s="18" t="s">
        <v>28</v>
      </c>
      <c r="F73" s="18" t="s">
        <v>29</v>
      </c>
      <c r="G73" s="18" t="s">
        <v>113</v>
      </c>
      <c r="H73" s="18" t="s">
        <v>38</v>
      </c>
      <c r="I73" s="18" t="s">
        <v>38</v>
      </c>
      <c r="J73" s="18" t="s">
        <v>470</v>
      </c>
      <c r="K73" s="25" t="s">
        <v>354</v>
      </c>
    </row>
    <row r="74" spans="1:11" ht="93" x14ac:dyDescent="0.35">
      <c r="A74" s="23" t="s">
        <v>115</v>
      </c>
      <c r="B74" s="18">
        <v>185</v>
      </c>
      <c r="C74" s="18">
        <v>588</v>
      </c>
      <c r="D74" s="18" t="s">
        <v>369</v>
      </c>
      <c r="E74" s="18" t="s">
        <v>117</v>
      </c>
      <c r="F74" s="18" t="s">
        <v>118</v>
      </c>
      <c r="G74" s="18" t="s">
        <v>104</v>
      </c>
      <c r="H74" s="18" t="s">
        <v>64</v>
      </c>
      <c r="I74" s="18" t="s">
        <v>42</v>
      </c>
      <c r="J74" s="18" t="s">
        <v>472</v>
      </c>
      <c r="K74" s="25" t="s">
        <v>473</v>
      </c>
    </row>
    <row r="75" spans="1:11" ht="186" x14ac:dyDescent="0.35">
      <c r="A75" s="23" t="s">
        <v>115</v>
      </c>
      <c r="B75" s="18" t="s">
        <v>93</v>
      </c>
      <c r="C75" s="18" t="s">
        <v>94</v>
      </c>
      <c r="D75" s="18" t="s">
        <v>369</v>
      </c>
      <c r="E75" s="18" t="s">
        <v>28</v>
      </c>
      <c r="F75" s="18" t="s">
        <v>29</v>
      </c>
      <c r="G75" s="18" t="s">
        <v>119</v>
      </c>
      <c r="H75" s="18" t="s">
        <v>38</v>
      </c>
      <c r="I75" s="18" t="s">
        <v>38</v>
      </c>
      <c r="J75" s="18" t="s">
        <v>475</v>
      </c>
      <c r="K75" s="25" t="s">
        <v>476</v>
      </c>
    </row>
    <row r="76" spans="1:11" ht="93" x14ac:dyDescent="0.35">
      <c r="A76" s="23" t="s">
        <v>115</v>
      </c>
      <c r="B76" s="18">
        <v>188</v>
      </c>
      <c r="C76" s="18">
        <v>589</v>
      </c>
      <c r="D76" s="18" t="s">
        <v>729</v>
      </c>
      <c r="E76" s="18" t="s">
        <v>117</v>
      </c>
      <c r="F76" s="18" t="s">
        <v>118</v>
      </c>
      <c r="G76" s="18" t="s">
        <v>104</v>
      </c>
      <c r="H76" s="18" t="s">
        <v>64</v>
      </c>
      <c r="I76" s="18" t="s">
        <v>42</v>
      </c>
      <c r="J76" s="18" t="s">
        <v>474</v>
      </c>
      <c r="K76" s="25" t="s">
        <v>473</v>
      </c>
    </row>
    <row r="77" spans="1:11" ht="409.5" x14ac:dyDescent="0.35">
      <c r="A77" s="23" t="s">
        <v>115</v>
      </c>
      <c r="B77" s="18" t="s">
        <v>95</v>
      </c>
      <c r="C77" s="18" t="s">
        <v>96</v>
      </c>
      <c r="D77" s="18" t="s">
        <v>729</v>
      </c>
      <c r="E77" s="18" t="s">
        <v>28</v>
      </c>
      <c r="F77" s="18" t="s">
        <v>29</v>
      </c>
      <c r="G77" s="18" t="s">
        <v>120</v>
      </c>
      <c r="H77" s="18" t="s">
        <v>38</v>
      </c>
      <c r="I77" s="18" t="s">
        <v>38</v>
      </c>
      <c r="J77" s="18" t="s">
        <v>477</v>
      </c>
      <c r="K77" s="25" t="s">
        <v>355</v>
      </c>
    </row>
    <row r="78" spans="1:11" ht="124" x14ac:dyDescent="0.35">
      <c r="A78" s="23" t="s">
        <v>72</v>
      </c>
      <c r="B78" s="18" t="s">
        <v>93</v>
      </c>
      <c r="C78" s="18" t="s">
        <v>94</v>
      </c>
      <c r="D78" s="18" t="s">
        <v>369</v>
      </c>
      <c r="E78" s="18" t="s">
        <v>117</v>
      </c>
      <c r="F78" s="18" t="s">
        <v>118</v>
      </c>
      <c r="G78" s="18" t="s">
        <v>189</v>
      </c>
      <c r="H78" s="18" t="s">
        <v>64</v>
      </c>
      <c r="I78" s="18" t="s">
        <v>34</v>
      </c>
      <c r="J78" s="18" t="s">
        <v>483</v>
      </c>
      <c r="K78" s="25" t="s">
        <v>323</v>
      </c>
    </row>
    <row r="79" spans="1:11" ht="124" x14ac:dyDescent="0.35">
      <c r="A79" s="23" t="s">
        <v>72</v>
      </c>
      <c r="B79" s="18" t="s">
        <v>93</v>
      </c>
      <c r="C79" s="18" t="s">
        <v>94</v>
      </c>
      <c r="D79" s="18" t="s">
        <v>369</v>
      </c>
      <c r="E79" s="18" t="s">
        <v>117</v>
      </c>
      <c r="F79" s="18" t="s">
        <v>118</v>
      </c>
      <c r="G79" s="18" t="s">
        <v>190</v>
      </c>
      <c r="H79" s="18" t="s">
        <v>38</v>
      </c>
      <c r="I79" s="18" t="s">
        <v>50</v>
      </c>
      <c r="J79" s="18" t="s">
        <v>484</v>
      </c>
      <c r="K79" s="25" t="s">
        <v>323</v>
      </c>
    </row>
    <row r="80" spans="1:11" ht="170.5" x14ac:dyDescent="0.35">
      <c r="A80" s="23" t="s">
        <v>72</v>
      </c>
      <c r="B80" s="18" t="s">
        <v>93</v>
      </c>
      <c r="C80" s="18" t="s">
        <v>94</v>
      </c>
      <c r="D80" s="18" t="s">
        <v>369</v>
      </c>
      <c r="E80" s="18" t="s">
        <v>28</v>
      </c>
      <c r="F80" s="18" t="s">
        <v>29</v>
      </c>
      <c r="G80" s="18" t="s">
        <v>38</v>
      </c>
      <c r="H80" s="18" t="s">
        <v>38</v>
      </c>
      <c r="I80" s="18" t="s">
        <v>50</v>
      </c>
      <c r="J80" s="18" t="s">
        <v>478</v>
      </c>
      <c r="K80" s="25" t="s">
        <v>479</v>
      </c>
    </row>
    <row r="81" spans="1:11" ht="155" x14ac:dyDescent="0.35">
      <c r="A81" s="23" t="s">
        <v>72</v>
      </c>
      <c r="B81" s="18" t="s">
        <v>93</v>
      </c>
      <c r="C81" s="18" t="s">
        <v>94</v>
      </c>
      <c r="D81" s="18" t="s">
        <v>369</v>
      </c>
      <c r="E81" s="18" t="s">
        <v>28</v>
      </c>
      <c r="F81" s="18" t="s">
        <v>29</v>
      </c>
      <c r="G81" s="18" t="s">
        <v>176</v>
      </c>
      <c r="H81" s="18" t="s">
        <v>38</v>
      </c>
      <c r="I81" s="18" t="s">
        <v>38</v>
      </c>
      <c r="J81" s="18" t="s">
        <v>480</v>
      </c>
      <c r="K81" s="25" t="s">
        <v>481</v>
      </c>
    </row>
    <row r="82" spans="1:11" ht="170.5" x14ac:dyDescent="0.35">
      <c r="A82" s="23" t="s">
        <v>72</v>
      </c>
      <c r="B82" s="18" t="s">
        <v>93</v>
      </c>
      <c r="C82" s="18" t="s">
        <v>94</v>
      </c>
      <c r="D82" s="18" t="s">
        <v>369</v>
      </c>
      <c r="E82" s="18" t="s">
        <v>28</v>
      </c>
      <c r="F82" s="18" t="s">
        <v>103</v>
      </c>
      <c r="G82" s="18" t="s">
        <v>104</v>
      </c>
      <c r="H82" s="18" t="s">
        <v>38</v>
      </c>
      <c r="I82" s="18" t="s">
        <v>50</v>
      </c>
      <c r="J82" s="18" t="s">
        <v>482</v>
      </c>
      <c r="K82" s="25" t="s">
        <v>479</v>
      </c>
    </row>
    <row r="83" spans="1:11" ht="155" x14ac:dyDescent="0.35">
      <c r="A83" s="23" t="s">
        <v>72</v>
      </c>
      <c r="B83" s="18" t="s">
        <v>47</v>
      </c>
      <c r="C83" s="18" t="s">
        <v>48</v>
      </c>
      <c r="D83" s="18" t="s">
        <v>719</v>
      </c>
      <c r="E83" s="18" t="s">
        <v>28</v>
      </c>
      <c r="F83" s="18" t="s">
        <v>100</v>
      </c>
      <c r="G83" s="18" t="s">
        <v>192</v>
      </c>
      <c r="H83" s="18" t="s">
        <v>64</v>
      </c>
      <c r="I83" s="18" t="s">
        <v>38</v>
      </c>
      <c r="J83" s="18" t="s">
        <v>649</v>
      </c>
      <c r="K83" s="25"/>
    </row>
    <row r="84" spans="1:11" ht="124" x14ac:dyDescent="0.35">
      <c r="A84" s="23" t="s">
        <v>72</v>
      </c>
      <c r="B84" s="18" t="s">
        <v>95</v>
      </c>
      <c r="C84" s="18" t="s">
        <v>96</v>
      </c>
      <c r="D84" s="18" t="s">
        <v>729</v>
      </c>
      <c r="E84" s="18" t="s">
        <v>117</v>
      </c>
      <c r="F84" s="18" t="s">
        <v>118</v>
      </c>
      <c r="G84" s="18" t="s">
        <v>190</v>
      </c>
      <c r="H84" s="18" t="s">
        <v>38</v>
      </c>
      <c r="I84" s="18" t="s">
        <v>50</v>
      </c>
      <c r="J84" s="18" t="s">
        <v>488</v>
      </c>
      <c r="K84" s="25" t="s">
        <v>323</v>
      </c>
    </row>
    <row r="85" spans="1:11" ht="192.75" customHeight="1" x14ac:dyDescent="0.35">
      <c r="A85" s="23" t="s">
        <v>72</v>
      </c>
      <c r="B85" s="18" t="s">
        <v>95</v>
      </c>
      <c r="C85" s="18" t="s">
        <v>96</v>
      </c>
      <c r="D85" s="18" t="s">
        <v>729</v>
      </c>
      <c r="E85" s="18" t="s">
        <v>28</v>
      </c>
      <c r="F85" s="18" t="s">
        <v>29</v>
      </c>
      <c r="G85" s="18" t="s">
        <v>38</v>
      </c>
      <c r="H85" s="18" t="s">
        <v>38</v>
      </c>
      <c r="I85" s="18" t="s">
        <v>50</v>
      </c>
      <c r="J85" s="18" t="s">
        <v>485</v>
      </c>
      <c r="K85" s="25" t="s">
        <v>479</v>
      </c>
    </row>
    <row r="86" spans="1:11" ht="93" x14ac:dyDescent="0.35">
      <c r="A86" s="23" t="s">
        <v>72</v>
      </c>
      <c r="B86" s="18" t="s">
        <v>95</v>
      </c>
      <c r="C86" s="18" t="s">
        <v>96</v>
      </c>
      <c r="D86" s="18" t="s">
        <v>729</v>
      </c>
      <c r="E86" s="18" t="s">
        <v>28</v>
      </c>
      <c r="F86" s="18" t="s">
        <v>29</v>
      </c>
      <c r="G86" s="18" t="s">
        <v>119</v>
      </c>
      <c r="H86" s="18" t="s">
        <v>38</v>
      </c>
      <c r="I86" s="18" t="s">
        <v>38</v>
      </c>
      <c r="J86" s="18" t="s">
        <v>486</v>
      </c>
      <c r="K86" s="25" t="s">
        <v>191</v>
      </c>
    </row>
    <row r="87" spans="1:11" ht="170.5" x14ac:dyDescent="0.35">
      <c r="A87" s="23" t="s">
        <v>72</v>
      </c>
      <c r="B87" s="18" t="s">
        <v>95</v>
      </c>
      <c r="C87" s="18" t="s">
        <v>96</v>
      </c>
      <c r="D87" s="18" t="s">
        <v>729</v>
      </c>
      <c r="E87" s="18" t="s">
        <v>28</v>
      </c>
      <c r="F87" s="18" t="s">
        <v>103</v>
      </c>
      <c r="G87" s="18" t="s">
        <v>104</v>
      </c>
      <c r="H87" s="18" t="s">
        <v>38</v>
      </c>
      <c r="I87" s="18" t="s">
        <v>50</v>
      </c>
      <c r="J87" s="18" t="s">
        <v>487</v>
      </c>
      <c r="K87" s="25" t="s">
        <v>479</v>
      </c>
    </row>
    <row r="88" spans="1:11" ht="409.5" x14ac:dyDescent="0.35">
      <c r="A88" s="23" t="s">
        <v>121</v>
      </c>
      <c r="B88" s="18" t="s">
        <v>93</v>
      </c>
      <c r="C88" s="18" t="s">
        <v>94</v>
      </c>
      <c r="D88" s="18" t="s">
        <v>369</v>
      </c>
      <c r="E88" s="18" t="s">
        <v>46</v>
      </c>
      <c r="F88" s="18" t="s">
        <v>91</v>
      </c>
      <c r="G88" s="18" t="s">
        <v>124</v>
      </c>
      <c r="H88" s="18" t="s">
        <v>125</v>
      </c>
      <c r="I88" s="18" t="s">
        <v>126</v>
      </c>
      <c r="J88" s="18" t="s">
        <v>491</v>
      </c>
      <c r="K88" s="25"/>
    </row>
    <row r="89" spans="1:11" ht="139.5" x14ac:dyDescent="0.35">
      <c r="A89" s="23" t="s">
        <v>121</v>
      </c>
      <c r="B89" s="18" t="s">
        <v>93</v>
      </c>
      <c r="C89" s="18" t="s">
        <v>94</v>
      </c>
      <c r="D89" s="18" t="s">
        <v>369</v>
      </c>
      <c r="E89" s="18" t="s">
        <v>46</v>
      </c>
      <c r="F89" s="18" t="s">
        <v>91</v>
      </c>
      <c r="G89" s="18" t="s">
        <v>30</v>
      </c>
      <c r="H89" s="18" t="s">
        <v>127</v>
      </c>
      <c r="I89" s="18" t="s">
        <v>34</v>
      </c>
      <c r="J89" s="18" t="s">
        <v>492</v>
      </c>
      <c r="K89" s="25"/>
    </row>
    <row r="90" spans="1:11" ht="248" x14ac:dyDescent="0.35">
      <c r="A90" s="23" t="s">
        <v>121</v>
      </c>
      <c r="B90" s="18" t="s">
        <v>93</v>
      </c>
      <c r="C90" s="18" t="s">
        <v>94</v>
      </c>
      <c r="D90" s="18" t="s">
        <v>369</v>
      </c>
      <c r="E90" s="18" t="s">
        <v>117</v>
      </c>
      <c r="F90" s="18" t="s">
        <v>118</v>
      </c>
      <c r="G90" s="18" t="s">
        <v>128</v>
      </c>
      <c r="H90" s="18" t="s">
        <v>129</v>
      </c>
      <c r="I90" s="18" t="s">
        <v>50</v>
      </c>
      <c r="J90" s="18" t="s">
        <v>647</v>
      </c>
      <c r="K90" s="25"/>
    </row>
    <row r="91" spans="1:11" ht="201.5" x14ac:dyDescent="0.35">
      <c r="A91" s="23" t="s">
        <v>121</v>
      </c>
      <c r="B91" s="18" t="s">
        <v>93</v>
      </c>
      <c r="C91" s="18" t="s">
        <v>94</v>
      </c>
      <c r="D91" s="18" t="s">
        <v>369</v>
      </c>
      <c r="E91" s="18" t="s">
        <v>28</v>
      </c>
      <c r="F91" s="18" t="s">
        <v>29</v>
      </c>
      <c r="G91" s="18" t="s">
        <v>38</v>
      </c>
      <c r="H91" s="18" t="s">
        <v>38</v>
      </c>
      <c r="I91" s="18" t="s">
        <v>34</v>
      </c>
      <c r="J91" s="18" t="s">
        <v>490</v>
      </c>
      <c r="K91" s="25" t="s">
        <v>607</v>
      </c>
    </row>
    <row r="92" spans="1:11" ht="248" x14ac:dyDescent="0.35">
      <c r="A92" s="23" t="s">
        <v>121</v>
      </c>
      <c r="B92" s="18" t="s">
        <v>95</v>
      </c>
      <c r="C92" s="18" t="s">
        <v>96</v>
      </c>
      <c r="D92" s="18" t="s">
        <v>729</v>
      </c>
      <c r="E92" s="18" t="s">
        <v>117</v>
      </c>
      <c r="F92" s="18" t="s">
        <v>118</v>
      </c>
      <c r="G92" s="18" t="s">
        <v>128</v>
      </c>
      <c r="H92" s="18" t="s">
        <v>129</v>
      </c>
      <c r="I92" s="18" t="s">
        <v>50</v>
      </c>
      <c r="J92" s="18" t="s">
        <v>648</v>
      </c>
      <c r="K92" s="25"/>
    </row>
    <row r="93" spans="1:11" ht="248" x14ac:dyDescent="0.35">
      <c r="A93" s="23" t="s">
        <v>121</v>
      </c>
      <c r="B93" s="18">
        <v>178</v>
      </c>
      <c r="C93" s="18">
        <v>584</v>
      </c>
      <c r="D93" s="18" t="s">
        <v>729</v>
      </c>
      <c r="E93" s="18" t="s">
        <v>28</v>
      </c>
      <c r="F93" s="18" t="s">
        <v>88</v>
      </c>
      <c r="G93" s="18" t="s">
        <v>122</v>
      </c>
      <c r="H93" s="18" t="s">
        <v>38</v>
      </c>
      <c r="I93" s="18" t="s">
        <v>38</v>
      </c>
      <c r="J93" s="18" t="s">
        <v>489</v>
      </c>
      <c r="K93" s="25" t="s">
        <v>123</v>
      </c>
    </row>
    <row r="94" spans="1:11" ht="263.5" x14ac:dyDescent="0.35">
      <c r="A94" s="23" t="s">
        <v>193</v>
      </c>
      <c r="B94" s="18">
        <v>185</v>
      </c>
      <c r="C94" s="18">
        <v>588</v>
      </c>
      <c r="D94" s="18" t="s">
        <v>369</v>
      </c>
      <c r="E94" s="18" t="s">
        <v>117</v>
      </c>
      <c r="F94" s="18" t="s">
        <v>118</v>
      </c>
      <c r="G94" s="18" t="s">
        <v>40</v>
      </c>
      <c r="H94" s="18" t="s">
        <v>194</v>
      </c>
      <c r="I94" s="18" t="s">
        <v>42</v>
      </c>
      <c r="J94" s="18" t="s">
        <v>493</v>
      </c>
      <c r="K94" s="25"/>
    </row>
    <row r="95" spans="1:11" ht="108.5" x14ac:dyDescent="0.35">
      <c r="A95" s="23" t="s">
        <v>193</v>
      </c>
      <c r="B95" s="18" t="s">
        <v>93</v>
      </c>
      <c r="C95" s="18" t="s">
        <v>94</v>
      </c>
      <c r="D95" s="18" t="s">
        <v>369</v>
      </c>
      <c r="E95" s="18" t="s">
        <v>28</v>
      </c>
      <c r="F95" s="18" t="s">
        <v>29</v>
      </c>
      <c r="G95" s="18" t="s">
        <v>38</v>
      </c>
      <c r="H95" s="18" t="s">
        <v>38</v>
      </c>
      <c r="I95" s="18" t="s">
        <v>34</v>
      </c>
      <c r="J95" s="18" t="s">
        <v>494</v>
      </c>
      <c r="K95" s="25"/>
    </row>
    <row r="96" spans="1:11" ht="139.5" x14ac:dyDescent="0.35">
      <c r="A96" s="23" t="s">
        <v>130</v>
      </c>
      <c r="B96" s="18" t="s">
        <v>93</v>
      </c>
      <c r="C96" s="18" t="s">
        <v>94</v>
      </c>
      <c r="D96" s="18" t="s">
        <v>369</v>
      </c>
      <c r="E96" s="18" t="s">
        <v>28</v>
      </c>
      <c r="F96" s="18" t="s">
        <v>29</v>
      </c>
      <c r="G96" s="18" t="s">
        <v>119</v>
      </c>
      <c r="H96" s="18" t="s">
        <v>38</v>
      </c>
      <c r="I96" s="18" t="s">
        <v>38</v>
      </c>
      <c r="J96" s="18" t="s">
        <v>650</v>
      </c>
      <c r="K96" s="25"/>
    </row>
    <row r="97" spans="1:11" ht="170.5" x14ac:dyDescent="0.35">
      <c r="A97" s="23" t="s">
        <v>130</v>
      </c>
      <c r="B97" s="18" t="s">
        <v>47</v>
      </c>
      <c r="C97" s="18" t="s">
        <v>48</v>
      </c>
      <c r="D97" s="18" t="s">
        <v>719</v>
      </c>
      <c r="E97" s="18" t="s">
        <v>28</v>
      </c>
      <c r="F97" s="18" t="s">
        <v>100</v>
      </c>
      <c r="G97" s="18" t="s">
        <v>132</v>
      </c>
      <c r="H97" s="18" t="s">
        <v>64</v>
      </c>
      <c r="I97" s="18" t="s">
        <v>38</v>
      </c>
      <c r="J97" s="18" t="s">
        <v>653</v>
      </c>
      <c r="K97" s="25" t="s">
        <v>496</v>
      </c>
    </row>
    <row r="98" spans="1:11" ht="124" x14ac:dyDescent="0.35">
      <c r="A98" s="23" t="s">
        <v>130</v>
      </c>
      <c r="B98" s="18" t="s">
        <v>95</v>
      </c>
      <c r="C98" s="18" t="s">
        <v>96</v>
      </c>
      <c r="D98" s="18" t="s">
        <v>729</v>
      </c>
      <c r="E98" s="18" t="s">
        <v>28</v>
      </c>
      <c r="F98" s="18" t="s">
        <v>29</v>
      </c>
      <c r="G98" s="18" t="s">
        <v>38</v>
      </c>
      <c r="H98" s="18" t="s">
        <v>38</v>
      </c>
      <c r="I98" s="18" t="s">
        <v>34</v>
      </c>
      <c r="J98" s="18" t="s">
        <v>651</v>
      </c>
      <c r="K98" s="25" t="s">
        <v>495</v>
      </c>
    </row>
    <row r="99" spans="1:11" ht="139.5" x14ac:dyDescent="0.35">
      <c r="A99" s="23" t="s">
        <v>130</v>
      </c>
      <c r="B99" s="18" t="s">
        <v>95</v>
      </c>
      <c r="C99" s="18" t="s">
        <v>96</v>
      </c>
      <c r="D99" s="18" t="s">
        <v>729</v>
      </c>
      <c r="E99" s="18" t="s">
        <v>28</v>
      </c>
      <c r="F99" s="18" t="s">
        <v>29</v>
      </c>
      <c r="G99" s="18" t="s">
        <v>119</v>
      </c>
      <c r="H99" s="18" t="s">
        <v>38</v>
      </c>
      <c r="I99" s="18" t="s">
        <v>38</v>
      </c>
      <c r="J99" s="18" t="s">
        <v>652</v>
      </c>
      <c r="K99" s="25"/>
    </row>
    <row r="100" spans="1:11" ht="108.5" x14ac:dyDescent="0.35">
      <c r="A100" s="23" t="s">
        <v>62</v>
      </c>
      <c r="B100" s="18" t="s">
        <v>93</v>
      </c>
      <c r="C100" s="18" t="s">
        <v>94</v>
      </c>
      <c r="D100" s="18" t="s">
        <v>369</v>
      </c>
      <c r="E100" s="18" t="s">
        <v>28</v>
      </c>
      <c r="F100" s="18" t="s">
        <v>29</v>
      </c>
      <c r="G100" s="18" t="s">
        <v>38</v>
      </c>
      <c r="H100" s="18" t="s">
        <v>38</v>
      </c>
      <c r="I100" s="18" t="s">
        <v>50</v>
      </c>
      <c r="J100" s="18" t="s">
        <v>659</v>
      </c>
      <c r="K100" s="25" t="s">
        <v>499</v>
      </c>
    </row>
    <row r="101" spans="1:11" ht="170.5" x14ac:dyDescent="0.35">
      <c r="A101" s="23" t="s">
        <v>62</v>
      </c>
      <c r="B101" s="18" t="s">
        <v>93</v>
      </c>
      <c r="C101" s="18" t="s">
        <v>94</v>
      </c>
      <c r="D101" s="18" t="s">
        <v>369</v>
      </c>
      <c r="E101" s="18" t="s">
        <v>28</v>
      </c>
      <c r="F101" s="18" t="s">
        <v>29</v>
      </c>
      <c r="G101" s="18" t="s">
        <v>199</v>
      </c>
      <c r="H101" s="18" t="s">
        <v>38</v>
      </c>
      <c r="I101" s="18" t="s">
        <v>38</v>
      </c>
      <c r="J101" s="18" t="s">
        <v>500</v>
      </c>
      <c r="K101" s="25" t="s">
        <v>501</v>
      </c>
    </row>
    <row r="102" spans="1:11" ht="139.5" x14ac:dyDescent="0.35">
      <c r="A102" s="23" t="s">
        <v>62</v>
      </c>
      <c r="B102" s="18">
        <v>185</v>
      </c>
      <c r="C102" s="18">
        <v>588</v>
      </c>
      <c r="D102" s="18" t="s">
        <v>369</v>
      </c>
      <c r="E102" s="18" t="s">
        <v>28</v>
      </c>
      <c r="F102" s="18" t="s">
        <v>88</v>
      </c>
      <c r="G102" s="18" t="s">
        <v>196</v>
      </c>
      <c r="H102" s="18" t="s">
        <v>38</v>
      </c>
      <c r="I102" s="18" t="s">
        <v>38</v>
      </c>
      <c r="J102" s="18" t="s">
        <v>497</v>
      </c>
      <c r="K102" s="25" t="s">
        <v>197</v>
      </c>
    </row>
    <row r="103" spans="1:11" ht="108.5" x14ac:dyDescent="0.35">
      <c r="A103" s="23" t="s">
        <v>62</v>
      </c>
      <c r="B103" s="18" t="s">
        <v>47</v>
      </c>
      <c r="C103" s="18" t="s">
        <v>48</v>
      </c>
      <c r="D103" s="18" t="s">
        <v>719</v>
      </c>
      <c r="E103" s="18" t="s">
        <v>28</v>
      </c>
      <c r="F103" s="18" t="s">
        <v>100</v>
      </c>
      <c r="G103" s="18" t="s">
        <v>40</v>
      </c>
      <c r="H103" s="18" t="s">
        <v>64</v>
      </c>
      <c r="I103" s="18" t="s">
        <v>38</v>
      </c>
      <c r="J103" s="18" t="s">
        <v>504</v>
      </c>
      <c r="K103" s="25" t="s">
        <v>200</v>
      </c>
    </row>
    <row r="104" spans="1:11" ht="155" x14ac:dyDescent="0.35">
      <c r="A104" s="23" t="s">
        <v>62</v>
      </c>
      <c r="B104" s="18" t="s">
        <v>95</v>
      </c>
      <c r="C104" s="18" t="s">
        <v>96</v>
      </c>
      <c r="D104" s="18" t="s">
        <v>729</v>
      </c>
      <c r="E104" s="18" t="s">
        <v>28</v>
      </c>
      <c r="F104" s="18" t="s">
        <v>29</v>
      </c>
      <c r="G104" s="18" t="s">
        <v>110</v>
      </c>
      <c r="H104" s="18" t="s">
        <v>38</v>
      </c>
      <c r="I104" s="18" t="s">
        <v>38</v>
      </c>
      <c r="J104" s="18" t="s">
        <v>503</v>
      </c>
      <c r="K104" s="25" t="s">
        <v>502</v>
      </c>
    </row>
    <row r="105" spans="1:11" ht="155" x14ac:dyDescent="0.35">
      <c r="A105" s="23" t="s">
        <v>62</v>
      </c>
      <c r="B105" s="18">
        <v>188</v>
      </c>
      <c r="C105" s="18">
        <v>589</v>
      </c>
      <c r="D105" s="18" t="s">
        <v>729</v>
      </c>
      <c r="E105" s="18" t="s">
        <v>28</v>
      </c>
      <c r="F105" s="18" t="s">
        <v>88</v>
      </c>
      <c r="G105" s="18" t="s">
        <v>198</v>
      </c>
      <c r="H105" s="18" t="s">
        <v>38</v>
      </c>
      <c r="I105" s="18" t="s">
        <v>38</v>
      </c>
      <c r="J105" s="18" t="s">
        <v>498</v>
      </c>
      <c r="K105" s="25" t="s">
        <v>197</v>
      </c>
    </row>
    <row r="106" spans="1:11" ht="155" x14ac:dyDescent="0.35">
      <c r="A106" s="23" t="s">
        <v>201</v>
      </c>
      <c r="B106" s="18">
        <v>175</v>
      </c>
      <c r="C106" s="18">
        <v>583</v>
      </c>
      <c r="D106" s="18" t="s">
        <v>369</v>
      </c>
      <c r="E106" s="18" t="s">
        <v>28</v>
      </c>
      <c r="F106" s="18" t="s">
        <v>29</v>
      </c>
      <c r="G106" s="18" t="s">
        <v>38</v>
      </c>
      <c r="H106" s="18" t="s">
        <v>173</v>
      </c>
      <c r="I106" s="18" t="s">
        <v>38</v>
      </c>
      <c r="J106" s="18" t="s">
        <v>505</v>
      </c>
      <c r="K106" s="25" t="s">
        <v>608</v>
      </c>
    </row>
    <row r="107" spans="1:11" ht="93" x14ac:dyDescent="0.35">
      <c r="A107" s="23" t="s">
        <v>201</v>
      </c>
      <c r="B107" s="18">
        <v>175</v>
      </c>
      <c r="C107" s="18">
        <v>583</v>
      </c>
      <c r="D107" s="18" t="s">
        <v>369</v>
      </c>
      <c r="E107" s="18" t="s">
        <v>28</v>
      </c>
      <c r="F107" s="18" t="s">
        <v>29</v>
      </c>
      <c r="G107" s="18" t="s">
        <v>202</v>
      </c>
      <c r="H107" s="18" t="s">
        <v>38</v>
      </c>
      <c r="I107" s="18" t="s">
        <v>38</v>
      </c>
      <c r="J107" s="18" t="s">
        <v>506</v>
      </c>
      <c r="K107" s="25" t="s">
        <v>609</v>
      </c>
    </row>
    <row r="108" spans="1:11" ht="139.5" x14ac:dyDescent="0.35">
      <c r="A108" s="23" t="s">
        <v>201</v>
      </c>
      <c r="B108" s="18">
        <v>185</v>
      </c>
      <c r="C108" s="18">
        <v>588</v>
      </c>
      <c r="D108" s="18" t="s">
        <v>369</v>
      </c>
      <c r="E108" s="18" t="s">
        <v>28</v>
      </c>
      <c r="F108" s="18" t="s">
        <v>29</v>
      </c>
      <c r="G108" s="18" t="s">
        <v>38</v>
      </c>
      <c r="H108" s="18" t="s">
        <v>64</v>
      </c>
      <c r="I108" s="18" t="s">
        <v>38</v>
      </c>
      <c r="J108" s="18" t="s">
        <v>509</v>
      </c>
      <c r="K108" s="25" t="s">
        <v>608</v>
      </c>
    </row>
    <row r="109" spans="1:11" ht="77.5" x14ac:dyDescent="0.35">
      <c r="A109" s="23" t="s">
        <v>201</v>
      </c>
      <c r="B109" s="18" t="s">
        <v>93</v>
      </c>
      <c r="C109" s="18" t="s">
        <v>94</v>
      </c>
      <c r="D109" s="18" t="s">
        <v>369</v>
      </c>
      <c r="E109" s="18" t="s">
        <v>28</v>
      </c>
      <c r="F109" s="18" t="s">
        <v>29</v>
      </c>
      <c r="G109" s="18" t="s">
        <v>38</v>
      </c>
      <c r="H109" s="18" t="s">
        <v>38</v>
      </c>
      <c r="I109" s="18" t="s">
        <v>60</v>
      </c>
      <c r="J109" s="18" t="s">
        <v>655</v>
      </c>
      <c r="K109" s="25"/>
    </row>
    <row r="110" spans="1:11" ht="77.5" x14ac:dyDescent="0.35">
      <c r="A110" s="23" t="s">
        <v>201</v>
      </c>
      <c r="B110" s="18" t="s">
        <v>93</v>
      </c>
      <c r="C110" s="18" t="s">
        <v>94</v>
      </c>
      <c r="D110" s="18" t="s">
        <v>369</v>
      </c>
      <c r="E110" s="18" t="s">
        <v>28</v>
      </c>
      <c r="F110" s="18" t="s">
        <v>29</v>
      </c>
      <c r="G110" s="18" t="s">
        <v>99</v>
      </c>
      <c r="H110" s="18" t="s">
        <v>38</v>
      </c>
      <c r="I110" s="18" t="s">
        <v>38</v>
      </c>
      <c r="J110" s="18" t="s">
        <v>656</v>
      </c>
      <c r="K110" s="25" t="s">
        <v>510</v>
      </c>
    </row>
    <row r="111" spans="1:11" ht="124" x14ac:dyDescent="0.35">
      <c r="A111" s="23" t="s">
        <v>201</v>
      </c>
      <c r="B111" s="18" t="s">
        <v>47</v>
      </c>
      <c r="C111" s="18" t="s">
        <v>48</v>
      </c>
      <c r="D111" s="18" t="s">
        <v>719</v>
      </c>
      <c r="E111" s="18" t="s">
        <v>28</v>
      </c>
      <c r="F111" s="18" t="s">
        <v>100</v>
      </c>
      <c r="G111" s="18" t="s">
        <v>40</v>
      </c>
      <c r="H111" s="18" t="s">
        <v>64</v>
      </c>
      <c r="I111" s="18" t="s">
        <v>38</v>
      </c>
      <c r="J111" s="18" t="s">
        <v>511</v>
      </c>
      <c r="K111" s="25" t="s">
        <v>610</v>
      </c>
    </row>
    <row r="112" spans="1:11" ht="139.5" x14ac:dyDescent="0.35">
      <c r="A112" s="23" t="s">
        <v>201</v>
      </c>
      <c r="B112" s="18" t="s">
        <v>47</v>
      </c>
      <c r="C112" s="18" t="s">
        <v>48</v>
      </c>
      <c r="D112" s="18" t="s">
        <v>719</v>
      </c>
      <c r="E112" s="18" t="s">
        <v>28</v>
      </c>
      <c r="F112" s="18" t="s">
        <v>100</v>
      </c>
      <c r="G112" s="18" t="s">
        <v>204</v>
      </c>
      <c r="H112" s="18" t="s">
        <v>101</v>
      </c>
      <c r="I112" s="18" t="s">
        <v>38</v>
      </c>
      <c r="J112" s="18" t="s">
        <v>658</v>
      </c>
      <c r="K112" s="25"/>
    </row>
    <row r="113" spans="1:11" ht="124" x14ac:dyDescent="0.35">
      <c r="A113" s="23" t="s">
        <v>201</v>
      </c>
      <c r="B113" s="18">
        <v>178</v>
      </c>
      <c r="C113" s="18">
        <v>584</v>
      </c>
      <c r="D113" s="18" t="s">
        <v>729</v>
      </c>
      <c r="E113" s="18" t="s">
        <v>28</v>
      </c>
      <c r="F113" s="18" t="s">
        <v>29</v>
      </c>
      <c r="G113" s="18" t="s">
        <v>38</v>
      </c>
      <c r="H113" s="18" t="s">
        <v>164</v>
      </c>
      <c r="I113" s="18" t="s">
        <v>38</v>
      </c>
      <c r="J113" s="18" t="s">
        <v>507</v>
      </c>
      <c r="K113" s="25" t="s">
        <v>608</v>
      </c>
    </row>
    <row r="114" spans="1:11" ht="93" x14ac:dyDescent="0.35">
      <c r="A114" s="23" t="s">
        <v>201</v>
      </c>
      <c r="B114" s="18">
        <v>178</v>
      </c>
      <c r="C114" s="18">
        <v>584</v>
      </c>
      <c r="D114" s="18" t="s">
        <v>729</v>
      </c>
      <c r="E114" s="18" t="s">
        <v>28</v>
      </c>
      <c r="F114" s="18" t="s">
        <v>29</v>
      </c>
      <c r="G114" s="18" t="s">
        <v>203</v>
      </c>
      <c r="H114" s="18" t="s">
        <v>38</v>
      </c>
      <c r="I114" s="18" t="s">
        <v>38</v>
      </c>
      <c r="J114" s="18" t="s">
        <v>508</v>
      </c>
      <c r="K114" s="25" t="s">
        <v>608</v>
      </c>
    </row>
    <row r="115" spans="1:11" ht="77.5" x14ac:dyDescent="0.35">
      <c r="A115" s="23" t="s">
        <v>201</v>
      </c>
      <c r="B115" s="18">
        <v>188</v>
      </c>
      <c r="C115" s="18">
        <v>589</v>
      </c>
      <c r="D115" s="18" t="s">
        <v>729</v>
      </c>
      <c r="E115" s="18" t="s">
        <v>28</v>
      </c>
      <c r="F115" s="18" t="s">
        <v>29</v>
      </c>
      <c r="G115" s="18" t="s">
        <v>99</v>
      </c>
      <c r="H115" s="18" t="s">
        <v>38</v>
      </c>
      <c r="I115" s="18" t="s">
        <v>38</v>
      </c>
      <c r="J115" s="18" t="s">
        <v>654</v>
      </c>
      <c r="K115" s="25" t="s">
        <v>510</v>
      </c>
    </row>
    <row r="116" spans="1:11" ht="155" x14ac:dyDescent="0.35">
      <c r="A116" s="23" t="s">
        <v>201</v>
      </c>
      <c r="B116" s="18" t="s">
        <v>95</v>
      </c>
      <c r="C116" s="18" t="s">
        <v>96</v>
      </c>
      <c r="D116" s="18" t="s">
        <v>729</v>
      </c>
      <c r="E116" s="18" t="s">
        <v>28</v>
      </c>
      <c r="F116" s="18" t="s">
        <v>29</v>
      </c>
      <c r="G116" s="18" t="s">
        <v>38</v>
      </c>
      <c r="H116" s="18" t="s">
        <v>38</v>
      </c>
      <c r="I116" s="18" t="s">
        <v>59</v>
      </c>
      <c r="J116" s="18" t="s">
        <v>657</v>
      </c>
      <c r="K116" s="25"/>
    </row>
    <row r="117" spans="1:11" ht="124" x14ac:dyDescent="0.35">
      <c r="A117" s="23" t="s">
        <v>133</v>
      </c>
      <c r="B117" s="18">
        <v>175</v>
      </c>
      <c r="C117" s="18">
        <v>583</v>
      </c>
      <c r="D117" s="18" t="s">
        <v>369</v>
      </c>
      <c r="E117" s="18" t="s">
        <v>28</v>
      </c>
      <c r="F117" s="18" t="s">
        <v>29</v>
      </c>
      <c r="G117" s="18" t="s">
        <v>38</v>
      </c>
      <c r="H117" s="18" t="s">
        <v>134</v>
      </c>
      <c r="I117" s="18" t="s">
        <v>38</v>
      </c>
      <c r="J117" s="18" t="s">
        <v>512</v>
      </c>
      <c r="K117" s="25" t="s">
        <v>135</v>
      </c>
    </row>
    <row r="118" spans="1:11" ht="108.5" x14ac:dyDescent="0.35">
      <c r="A118" s="23" t="s">
        <v>133</v>
      </c>
      <c r="B118" s="18" t="s">
        <v>93</v>
      </c>
      <c r="C118" s="18" t="s">
        <v>94</v>
      </c>
      <c r="D118" s="18" t="s">
        <v>369</v>
      </c>
      <c r="E118" s="18" t="s">
        <v>28</v>
      </c>
      <c r="F118" s="18" t="s">
        <v>29</v>
      </c>
      <c r="G118" s="18" t="s">
        <v>38</v>
      </c>
      <c r="H118" s="18" t="s">
        <v>38</v>
      </c>
      <c r="I118" s="18" t="s">
        <v>34</v>
      </c>
      <c r="J118" s="18" t="s">
        <v>660</v>
      </c>
      <c r="K118" s="25" t="s">
        <v>518</v>
      </c>
    </row>
    <row r="119" spans="1:11" ht="155" x14ac:dyDescent="0.35">
      <c r="A119" s="23" t="s">
        <v>133</v>
      </c>
      <c r="B119" s="18" t="s">
        <v>93</v>
      </c>
      <c r="C119" s="18" t="s">
        <v>94</v>
      </c>
      <c r="D119" s="18" t="s">
        <v>369</v>
      </c>
      <c r="E119" s="18" t="s">
        <v>28</v>
      </c>
      <c r="F119" s="18" t="s">
        <v>29</v>
      </c>
      <c r="G119" s="18" t="s">
        <v>139</v>
      </c>
      <c r="H119" s="18" t="s">
        <v>38</v>
      </c>
      <c r="I119" s="18" t="s">
        <v>38</v>
      </c>
      <c r="J119" s="18" t="s">
        <v>519</v>
      </c>
      <c r="K119" s="25" t="s">
        <v>135</v>
      </c>
    </row>
    <row r="120" spans="1:11" ht="62" x14ac:dyDescent="0.35">
      <c r="A120" s="23" t="s">
        <v>133</v>
      </c>
      <c r="B120" s="18">
        <v>185</v>
      </c>
      <c r="C120" s="18">
        <v>588</v>
      </c>
      <c r="D120" s="18" t="s">
        <v>369</v>
      </c>
      <c r="E120" s="18" t="s">
        <v>28</v>
      </c>
      <c r="F120" s="18" t="s">
        <v>88</v>
      </c>
      <c r="G120" s="18" t="s">
        <v>108</v>
      </c>
      <c r="H120" s="18" t="s">
        <v>38</v>
      </c>
      <c r="I120" s="18" t="s">
        <v>38</v>
      </c>
      <c r="J120" s="18" t="s">
        <v>514</v>
      </c>
      <c r="K120" s="25"/>
    </row>
    <row r="121" spans="1:11" ht="62" x14ac:dyDescent="0.35">
      <c r="A121" s="23" t="s">
        <v>133</v>
      </c>
      <c r="B121" s="18" t="s">
        <v>89</v>
      </c>
      <c r="C121" s="18" t="s">
        <v>90</v>
      </c>
      <c r="D121" s="18" t="s">
        <v>719</v>
      </c>
      <c r="E121" s="18" t="s">
        <v>46</v>
      </c>
      <c r="F121" s="18" t="s">
        <v>84</v>
      </c>
      <c r="G121" s="18" t="s">
        <v>38</v>
      </c>
      <c r="H121" s="18">
        <v>11</v>
      </c>
      <c r="I121" s="18" t="s">
        <v>34</v>
      </c>
      <c r="J121" s="18" t="s">
        <v>517</v>
      </c>
      <c r="K121" s="25" t="s">
        <v>138</v>
      </c>
    </row>
    <row r="122" spans="1:11" ht="124" x14ac:dyDescent="0.35">
      <c r="A122" s="23" t="s">
        <v>133</v>
      </c>
      <c r="B122" s="18">
        <v>178</v>
      </c>
      <c r="C122" s="18">
        <v>584</v>
      </c>
      <c r="D122" s="18" t="s">
        <v>729</v>
      </c>
      <c r="E122" s="18" t="s">
        <v>28</v>
      </c>
      <c r="F122" s="18" t="s">
        <v>29</v>
      </c>
      <c r="G122" s="18" t="s">
        <v>38</v>
      </c>
      <c r="H122" s="18" t="s">
        <v>134</v>
      </c>
      <c r="I122" s="18" t="s">
        <v>38</v>
      </c>
      <c r="J122" s="18" t="s">
        <v>513</v>
      </c>
      <c r="K122" s="25" t="s">
        <v>135</v>
      </c>
    </row>
    <row r="123" spans="1:11" ht="62" x14ac:dyDescent="0.35">
      <c r="A123" s="23" t="s">
        <v>133</v>
      </c>
      <c r="B123" s="18">
        <v>188</v>
      </c>
      <c r="C123" s="18">
        <v>589</v>
      </c>
      <c r="D123" s="18" t="s">
        <v>729</v>
      </c>
      <c r="E123" s="18" t="s">
        <v>28</v>
      </c>
      <c r="F123" s="18" t="s">
        <v>29</v>
      </c>
      <c r="G123" s="18" t="s">
        <v>104</v>
      </c>
      <c r="H123" s="18" t="s">
        <v>38</v>
      </c>
      <c r="I123" s="18" t="s">
        <v>38</v>
      </c>
      <c r="J123" s="18" t="s">
        <v>515</v>
      </c>
      <c r="K123" s="25" t="s">
        <v>136</v>
      </c>
    </row>
    <row r="124" spans="1:11" ht="155" x14ac:dyDescent="0.35">
      <c r="A124" s="23" t="s">
        <v>133</v>
      </c>
      <c r="B124" s="18" t="s">
        <v>95</v>
      </c>
      <c r="C124" s="18" t="s">
        <v>96</v>
      </c>
      <c r="D124" s="18" t="s">
        <v>729</v>
      </c>
      <c r="E124" s="18" t="s">
        <v>28</v>
      </c>
      <c r="F124" s="18" t="s">
        <v>29</v>
      </c>
      <c r="G124" s="18" t="s">
        <v>38</v>
      </c>
      <c r="H124" s="18" t="s">
        <v>38</v>
      </c>
      <c r="I124" s="18" t="s">
        <v>59</v>
      </c>
      <c r="J124" s="18" t="s">
        <v>520</v>
      </c>
      <c r="K124" s="25" t="s">
        <v>140</v>
      </c>
    </row>
    <row r="125" spans="1:11" ht="93" x14ac:dyDescent="0.35">
      <c r="A125" s="23" t="s">
        <v>133</v>
      </c>
      <c r="B125" s="18" t="s">
        <v>95</v>
      </c>
      <c r="C125" s="18" t="s">
        <v>96</v>
      </c>
      <c r="D125" s="18" t="s">
        <v>729</v>
      </c>
      <c r="E125" s="18" t="s">
        <v>28</v>
      </c>
      <c r="F125" s="18" t="s">
        <v>29</v>
      </c>
      <c r="G125" s="18" t="s">
        <v>141</v>
      </c>
      <c r="H125" s="18" t="s">
        <v>38</v>
      </c>
      <c r="I125" s="18" t="s">
        <v>38</v>
      </c>
      <c r="J125" s="18" t="s">
        <v>521</v>
      </c>
      <c r="K125" s="25" t="s">
        <v>140</v>
      </c>
    </row>
    <row r="126" spans="1:11" ht="232.5" x14ac:dyDescent="0.35">
      <c r="A126" s="23" t="s">
        <v>133</v>
      </c>
      <c r="B126" s="18">
        <v>188</v>
      </c>
      <c r="C126" s="18">
        <v>589</v>
      </c>
      <c r="D126" s="18" t="s">
        <v>729</v>
      </c>
      <c r="E126" s="18" t="s">
        <v>28</v>
      </c>
      <c r="F126" s="18" t="s">
        <v>88</v>
      </c>
      <c r="G126" s="18" t="s">
        <v>137</v>
      </c>
      <c r="H126" s="18" t="s">
        <v>38</v>
      </c>
      <c r="I126" s="18" t="s">
        <v>38</v>
      </c>
      <c r="J126" s="18" t="s">
        <v>516</v>
      </c>
      <c r="K126" s="25"/>
    </row>
    <row r="127" spans="1:11" ht="294.5" x14ac:dyDescent="0.35">
      <c r="A127" s="23" t="s">
        <v>63</v>
      </c>
      <c r="B127" s="18">
        <v>178</v>
      </c>
      <c r="C127" s="18">
        <v>584</v>
      </c>
      <c r="D127" s="18" t="s">
        <v>729</v>
      </c>
      <c r="E127" s="18" t="s">
        <v>28</v>
      </c>
      <c r="F127" s="18" t="s">
        <v>88</v>
      </c>
      <c r="G127" s="18" t="s">
        <v>40</v>
      </c>
      <c r="H127" s="18" t="s">
        <v>38</v>
      </c>
      <c r="I127" s="18" t="s">
        <v>38</v>
      </c>
      <c r="J127" s="18" t="s">
        <v>522</v>
      </c>
      <c r="K127" s="25" t="s">
        <v>356</v>
      </c>
    </row>
    <row r="128" spans="1:11" ht="93" x14ac:dyDescent="0.35">
      <c r="A128" s="24" t="s">
        <v>65</v>
      </c>
      <c r="B128" s="16" t="s">
        <v>93</v>
      </c>
      <c r="C128" s="16" t="s">
        <v>94</v>
      </c>
      <c r="D128" s="18" t="s">
        <v>369</v>
      </c>
      <c r="E128" s="16" t="s">
        <v>28</v>
      </c>
      <c r="F128" s="16" t="s">
        <v>29</v>
      </c>
      <c r="G128" s="16" t="s">
        <v>38</v>
      </c>
      <c r="H128" s="16" t="s">
        <v>38</v>
      </c>
      <c r="I128" s="16" t="s">
        <v>38</v>
      </c>
      <c r="J128" s="18" t="s">
        <v>523</v>
      </c>
      <c r="K128" s="25" t="s">
        <v>703</v>
      </c>
    </row>
    <row r="129" spans="1:11" ht="124" x14ac:dyDescent="0.35">
      <c r="A129" s="24" t="s">
        <v>65</v>
      </c>
      <c r="B129" s="16" t="s">
        <v>47</v>
      </c>
      <c r="C129" s="16" t="s">
        <v>48</v>
      </c>
      <c r="D129" s="18" t="s">
        <v>719</v>
      </c>
      <c r="E129" s="16" t="s">
        <v>28</v>
      </c>
      <c r="F129" s="16" t="s">
        <v>100</v>
      </c>
      <c r="G129" s="16" t="s">
        <v>306</v>
      </c>
      <c r="H129" s="16" t="s">
        <v>64</v>
      </c>
      <c r="I129" s="16" t="s">
        <v>38</v>
      </c>
      <c r="J129" s="18" t="s">
        <v>524</v>
      </c>
      <c r="K129" s="25" t="s">
        <v>704</v>
      </c>
    </row>
    <row r="130" spans="1:11" ht="232.5" x14ac:dyDescent="0.35">
      <c r="A130" s="24" t="s">
        <v>65</v>
      </c>
      <c r="B130" s="16" t="s">
        <v>95</v>
      </c>
      <c r="C130" s="16" t="s">
        <v>96</v>
      </c>
      <c r="D130" s="18" t="s">
        <v>729</v>
      </c>
      <c r="E130" s="16" t="s">
        <v>180</v>
      </c>
      <c r="F130" s="16" t="s">
        <v>29</v>
      </c>
      <c r="G130" s="16" t="s">
        <v>38</v>
      </c>
      <c r="H130" s="16" t="s">
        <v>206</v>
      </c>
      <c r="I130" s="16" t="s">
        <v>38</v>
      </c>
      <c r="J130" s="18" t="s">
        <v>664</v>
      </c>
      <c r="K130" s="25" t="s">
        <v>704</v>
      </c>
    </row>
    <row r="131" spans="1:11" ht="201.5" x14ac:dyDescent="0.35">
      <c r="A131" s="24" t="s">
        <v>65</v>
      </c>
      <c r="B131" s="16" t="s">
        <v>95</v>
      </c>
      <c r="C131" s="16" t="s">
        <v>96</v>
      </c>
      <c r="D131" s="18" t="s">
        <v>729</v>
      </c>
      <c r="E131" s="16" t="s">
        <v>180</v>
      </c>
      <c r="F131" s="16" t="s">
        <v>29</v>
      </c>
      <c r="G131" s="16" t="s">
        <v>208</v>
      </c>
      <c r="H131" s="16" t="s">
        <v>38</v>
      </c>
      <c r="I131" s="16" t="s">
        <v>38</v>
      </c>
      <c r="J131" s="18" t="s">
        <v>665</v>
      </c>
      <c r="K131" s="25" t="s">
        <v>704</v>
      </c>
    </row>
    <row r="132" spans="1:11" ht="77.5" x14ac:dyDescent="0.35">
      <c r="A132" s="23" t="s">
        <v>73</v>
      </c>
      <c r="B132" s="18" t="s">
        <v>93</v>
      </c>
      <c r="C132" s="18" t="s">
        <v>94</v>
      </c>
      <c r="D132" s="18" t="s">
        <v>369</v>
      </c>
      <c r="E132" s="18" t="s">
        <v>28</v>
      </c>
      <c r="F132" s="18" t="s">
        <v>29</v>
      </c>
      <c r="G132" s="18" t="s">
        <v>38</v>
      </c>
      <c r="H132" s="18" t="s">
        <v>38</v>
      </c>
      <c r="I132" s="18" t="s">
        <v>34</v>
      </c>
      <c r="J132" s="18" t="s">
        <v>525</v>
      </c>
      <c r="K132" s="25"/>
    </row>
    <row r="133" spans="1:11" ht="108.5" x14ac:dyDescent="0.35">
      <c r="A133" s="23" t="s">
        <v>73</v>
      </c>
      <c r="B133" s="18" t="s">
        <v>93</v>
      </c>
      <c r="C133" s="18" t="s">
        <v>94</v>
      </c>
      <c r="D133" s="18" t="s">
        <v>369</v>
      </c>
      <c r="E133" s="18" t="s">
        <v>28</v>
      </c>
      <c r="F133" s="18" t="s">
        <v>29</v>
      </c>
      <c r="G133" s="18" t="s">
        <v>119</v>
      </c>
      <c r="H133" s="18" t="s">
        <v>38</v>
      </c>
      <c r="I133" s="18" t="s">
        <v>38</v>
      </c>
      <c r="J133" s="18" t="s">
        <v>661</v>
      </c>
      <c r="K133" s="25"/>
    </row>
    <row r="134" spans="1:11" ht="93" x14ac:dyDescent="0.35">
      <c r="A134" s="23" t="s">
        <v>73</v>
      </c>
      <c r="B134" s="18" t="s">
        <v>95</v>
      </c>
      <c r="C134" s="18" t="s">
        <v>96</v>
      </c>
      <c r="D134" s="18" t="s">
        <v>729</v>
      </c>
      <c r="E134" s="18" t="s">
        <v>28</v>
      </c>
      <c r="F134" s="18" t="s">
        <v>29</v>
      </c>
      <c r="G134" s="18" t="s">
        <v>38</v>
      </c>
      <c r="H134" s="18" t="s">
        <v>38</v>
      </c>
      <c r="I134" s="18" t="s">
        <v>34</v>
      </c>
      <c r="J134" s="18" t="s">
        <v>526</v>
      </c>
      <c r="K134" s="25"/>
    </row>
    <row r="135" spans="1:11" ht="139.5" x14ac:dyDescent="0.35">
      <c r="A135" s="23" t="s">
        <v>73</v>
      </c>
      <c r="B135" s="18" t="s">
        <v>95</v>
      </c>
      <c r="C135" s="18" t="s">
        <v>96</v>
      </c>
      <c r="D135" s="18" t="s">
        <v>729</v>
      </c>
      <c r="E135" s="18" t="s">
        <v>28</v>
      </c>
      <c r="F135" s="18" t="s">
        <v>29</v>
      </c>
      <c r="G135" s="18" t="s">
        <v>119</v>
      </c>
      <c r="H135" s="18" t="s">
        <v>38</v>
      </c>
      <c r="I135" s="18" t="s">
        <v>38</v>
      </c>
      <c r="J135" s="18" t="s">
        <v>662</v>
      </c>
      <c r="K135" s="25"/>
    </row>
    <row r="136" spans="1:11" ht="155" x14ac:dyDescent="0.35">
      <c r="A136" s="24" t="s">
        <v>75</v>
      </c>
      <c r="B136" s="16" t="s">
        <v>93</v>
      </c>
      <c r="C136" s="16" t="s">
        <v>94</v>
      </c>
      <c r="D136" s="18" t="s">
        <v>369</v>
      </c>
      <c r="E136" s="16" t="s">
        <v>28</v>
      </c>
      <c r="F136" s="16" t="s">
        <v>29</v>
      </c>
      <c r="G136" s="16" t="s">
        <v>176</v>
      </c>
      <c r="H136" s="16" t="s">
        <v>38</v>
      </c>
      <c r="I136" s="16" t="s">
        <v>38</v>
      </c>
      <c r="J136" s="18" t="s">
        <v>527</v>
      </c>
      <c r="K136" s="25" t="s">
        <v>528</v>
      </c>
    </row>
    <row r="137" spans="1:11" ht="155" x14ac:dyDescent="0.35">
      <c r="A137" s="24" t="s">
        <v>75</v>
      </c>
      <c r="B137" s="16" t="s">
        <v>47</v>
      </c>
      <c r="C137" s="16" t="s">
        <v>48</v>
      </c>
      <c r="D137" s="18" t="s">
        <v>719</v>
      </c>
      <c r="E137" s="16" t="s">
        <v>28</v>
      </c>
      <c r="F137" s="16" t="s">
        <v>100</v>
      </c>
      <c r="G137" s="16" t="s">
        <v>216</v>
      </c>
      <c r="H137" s="16" t="s">
        <v>64</v>
      </c>
      <c r="I137" s="16" t="s">
        <v>38</v>
      </c>
      <c r="J137" s="18" t="s">
        <v>530</v>
      </c>
      <c r="K137" s="25" t="s">
        <v>705</v>
      </c>
    </row>
    <row r="138" spans="1:11" ht="108.5" x14ac:dyDescent="0.35">
      <c r="A138" s="24" t="s">
        <v>75</v>
      </c>
      <c r="B138" s="16" t="s">
        <v>47</v>
      </c>
      <c r="C138" s="16" t="s">
        <v>48</v>
      </c>
      <c r="D138" s="18" t="s">
        <v>719</v>
      </c>
      <c r="E138" s="16" t="s">
        <v>28</v>
      </c>
      <c r="F138" s="16" t="s">
        <v>100</v>
      </c>
      <c r="G138" s="16" t="s">
        <v>107</v>
      </c>
      <c r="H138" s="16" t="s">
        <v>101</v>
      </c>
      <c r="I138" s="16" t="s">
        <v>38</v>
      </c>
      <c r="J138" s="18" t="s">
        <v>531</v>
      </c>
      <c r="K138" s="25" t="s">
        <v>705</v>
      </c>
    </row>
    <row r="139" spans="1:11" ht="155" x14ac:dyDescent="0.35">
      <c r="A139" s="24" t="s">
        <v>75</v>
      </c>
      <c r="B139" s="16" t="s">
        <v>95</v>
      </c>
      <c r="C139" s="16" t="s">
        <v>96</v>
      </c>
      <c r="D139" s="18" t="s">
        <v>729</v>
      </c>
      <c r="E139" s="16" t="s">
        <v>28</v>
      </c>
      <c r="F139" s="16" t="s">
        <v>29</v>
      </c>
      <c r="G139" s="16" t="s">
        <v>176</v>
      </c>
      <c r="H139" s="16" t="s">
        <v>38</v>
      </c>
      <c r="I139" s="16" t="s">
        <v>38</v>
      </c>
      <c r="J139" s="18" t="s">
        <v>529</v>
      </c>
      <c r="K139" s="25" t="s">
        <v>528</v>
      </c>
    </row>
    <row r="140" spans="1:11" ht="62" x14ac:dyDescent="0.35">
      <c r="A140" s="23" t="s">
        <v>142</v>
      </c>
      <c r="B140" s="16" t="s">
        <v>93</v>
      </c>
      <c r="C140" s="16" t="s">
        <v>94</v>
      </c>
      <c r="D140" s="18" t="s">
        <v>369</v>
      </c>
      <c r="E140" s="16" t="s">
        <v>39</v>
      </c>
      <c r="F140" s="16" t="s">
        <v>84</v>
      </c>
      <c r="G140" s="16" t="s">
        <v>40</v>
      </c>
      <c r="H140" s="16" t="s">
        <v>145</v>
      </c>
      <c r="I140" s="16" t="s">
        <v>59</v>
      </c>
      <c r="J140" s="17" t="s">
        <v>602</v>
      </c>
      <c r="K140" s="25"/>
    </row>
    <row r="141" spans="1:11" ht="124" x14ac:dyDescent="0.35">
      <c r="A141" s="24" t="s">
        <v>142</v>
      </c>
      <c r="B141" s="16">
        <v>175</v>
      </c>
      <c r="C141" s="16">
        <v>583</v>
      </c>
      <c r="D141" s="18" t="s">
        <v>369</v>
      </c>
      <c r="E141" s="16" t="s">
        <v>28</v>
      </c>
      <c r="F141" s="16" t="s">
        <v>29</v>
      </c>
      <c r="G141" s="16" t="s">
        <v>131</v>
      </c>
      <c r="H141" s="16" t="s">
        <v>38</v>
      </c>
      <c r="I141" s="16" t="s">
        <v>38</v>
      </c>
      <c r="J141" s="18" t="s">
        <v>532</v>
      </c>
      <c r="K141" s="25" t="s">
        <v>706</v>
      </c>
    </row>
    <row r="142" spans="1:11" ht="124" x14ac:dyDescent="0.35">
      <c r="A142" s="24" t="s">
        <v>142</v>
      </c>
      <c r="B142" s="16">
        <v>185</v>
      </c>
      <c r="C142" s="16">
        <v>588</v>
      </c>
      <c r="D142" s="18" t="s">
        <v>369</v>
      </c>
      <c r="E142" s="16" t="s">
        <v>28</v>
      </c>
      <c r="F142" s="16" t="s">
        <v>29</v>
      </c>
      <c r="G142" s="16" t="s">
        <v>131</v>
      </c>
      <c r="H142" s="16" t="s">
        <v>38</v>
      </c>
      <c r="I142" s="16" t="s">
        <v>38</v>
      </c>
      <c r="J142" s="18" t="s">
        <v>533</v>
      </c>
      <c r="K142" s="25" t="s">
        <v>706</v>
      </c>
    </row>
    <row r="143" spans="1:11" ht="77.5" x14ac:dyDescent="0.35">
      <c r="A143" s="24" t="s">
        <v>142</v>
      </c>
      <c r="B143" s="16" t="s">
        <v>93</v>
      </c>
      <c r="C143" s="16" t="s">
        <v>94</v>
      </c>
      <c r="D143" s="18" t="s">
        <v>369</v>
      </c>
      <c r="E143" s="16" t="s">
        <v>28</v>
      </c>
      <c r="F143" s="16" t="s">
        <v>29</v>
      </c>
      <c r="G143" s="16" t="s">
        <v>38</v>
      </c>
      <c r="H143" s="16" t="s">
        <v>38</v>
      </c>
      <c r="I143" s="16" t="s">
        <v>50</v>
      </c>
      <c r="J143" s="18" t="s">
        <v>534</v>
      </c>
      <c r="K143" s="26"/>
    </row>
    <row r="144" spans="1:11" ht="108.5" x14ac:dyDescent="0.35">
      <c r="A144" s="24" t="s">
        <v>142</v>
      </c>
      <c r="B144" s="16" t="s">
        <v>93</v>
      </c>
      <c r="C144" s="16" t="s">
        <v>94</v>
      </c>
      <c r="D144" s="18" t="s">
        <v>369</v>
      </c>
      <c r="E144" s="16" t="s">
        <v>28</v>
      </c>
      <c r="F144" s="16" t="s">
        <v>103</v>
      </c>
      <c r="G144" s="16" t="s">
        <v>104</v>
      </c>
      <c r="H144" s="16" t="s">
        <v>38</v>
      </c>
      <c r="I144" s="16" t="s">
        <v>50</v>
      </c>
      <c r="J144" s="18" t="s">
        <v>535</v>
      </c>
      <c r="K144" s="26"/>
    </row>
    <row r="145" spans="1:11" ht="124" x14ac:dyDescent="0.35">
      <c r="A145" s="24" t="s">
        <v>142</v>
      </c>
      <c r="B145" s="16" t="s">
        <v>47</v>
      </c>
      <c r="C145" s="16" t="s">
        <v>48</v>
      </c>
      <c r="D145" s="18" t="s">
        <v>719</v>
      </c>
      <c r="E145" s="16" t="s">
        <v>28</v>
      </c>
      <c r="F145" s="16" t="s">
        <v>100</v>
      </c>
      <c r="G145" s="16" t="s">
        <v>149</v>
      </c>
      <c r="H145" s="16" t="s">
        <v>101</v>
      </c>
      <c r="I145" s="16" t="s">
        <v>38</v>
      </c>
      <c r="J145" s="18" t="s">
        <v>539</v>
      </c>
      <c r="K145" s="25"/>
    </row>
    <row r="146" spans="1:11" ht="155" x14ac:dyDescent="0.35">
      <c r="A146" s="24" t="s">
        <v>142</v>
      </c>
      <c r="B146" s="16" t="s">
        <v>95</v>
      </c>
      <c r="C146" s="16" t="s">
        <v>96</v>
      </c>
      <c r="D146" s="18" t="s">
        <v>729</v>
      </c>
      <c r="E146" s="16" t="s">
        <v>28</v>
      </c>
      <c r="F146" s="16" t="s">
        <v>29</v>
      </c>
      <c r="G146" s="16" t="s">
        <v>38</v>
      </c>
      <c r="H146" s="16" t="s">
        <v>38</v>
      </c>
      <c r="I146" s="16" t="s">
        <v>146</v>
      </c>
      <c r="J146" s="18" t="s">
        <v>536</v>
      </c>
      <c r="K146" s="25" t="s">
        <v>707</v>
      </c>
    </row>
    <row r="147" spans="1:11" ht="232.5" x14ac:dyDescent="0.35">
      <c r="A147" s="24" t="s">
        <v>142</v>
      </c>
      <c r="B147" s="16" t="s">
        <v>95</v>
      </c>
      <c r="C147" s="16" t="s">
        <v>96</v>
      </c>
      <c r="D147" s="18" t="s">
        <v>729</v>
      </c>
      <c r="E147" s="16" t="s">
        <v>28</v>
      </c>
      <c r="F147" s="16" t="s">
        <v>29</v>
      </c>
      <c r="G147" s="16" t="s">
        <v>147</v>
      </c>
      <c r="H147" s="16" t="s">
        <v>38</v>
      </c>
      <c r="I147" s="16" t="s">
        <v>38</v>
      </c>
      <c r="J147" s="18" t="s">
        <v>537</v>
      </c>
      <c r="K147" s="25" t="s">
        <v>708</v>
      </c>
    </row>
    <row r="148" spans="1:11" ht="93" x14ac:dyDescent="0.35">
      <c r="A148" s="24" t="s">
        <v>142</v>
      </c>
      <c r="B148" s="16" t="s">
        <v>95</v>
      </c>
      <c r="C148" s="16" t="s">
        <v>96</v>
      </c>
      <c r="D148" s="18" t="s">
        <v>729</v>
      </c>
      <c r="E148" s="16" t="s">
        <v>28</v>
      </c>
      <c r="F148" s="16" t="s">
        <v>103</v>
      </c>
      <c r="G148" s="16" t="s">
        <v>104</v>
      </c>
      <c r="H148" s="16" t="s">
        <v>38</v>
      </c>
      <c r="I148" s="16" t="s">
        <v>50</v>
      </c>
      <c r="J148" s="18" t="s">
        <v>538</v>
      </c>
      <c r="K148" s="25" t="s">
        <v>707</v>
      </c>
    </row>
    <row r="149" spans="1:11" ht="155" x14ac:dyDescent="0.35">
      <c r="A149" s="23" t="s">
        <v>221</v>
      </c>
      <c r="B149" s="18" t="s">
        <v>93</v>
      </c>
      <c r="C149" s="18" t="s">
        <v>94</v>
      </c>
      <c r="D149" s="18" t="s">
        <v>369</v>
      </c>
      <c r="E149" s="18" t="s">
        <v>117</v>
      </c>
      <c r="F149" s="18" t="s">
        <v>118</v>
      </c>
      <c r="G149" s="18" t="s">
        <v>40</v>
      </c>
      <c r="H149" s="18" t="s">
        <v>41</v>
      </c>
      <c r="I149" s="18" t="s">
        <v>50</v>
      </c>
      <c r="J149" s="18" t="s">
        <v>542</v>
      </c>
      <c r="K149" s="25"/>
    </row>
    <row r="150" spans="1:11" ht="108.5" x14ac:dyDescent="0.35">
      <c r="A150" s="23" t="s">
        <v>221</v>
      </c>
      <c r="B150" s="18" t="s">
        <v>93</v>
      </c>
      <c r="C150" s="18" t="s">
        <v>94</v>
      </c>
      <c r="D150" s="18" t="s">
        <v>369</v>
      </c>
      <c r="E150" s="18" t="s">
        <v>117</v>
      </c>
      <c r="F150" s="18" t="s">
        <v>118</v>
      </c>
      <c r="G150" s="18" t="s">
        <v>104</v>
      </c>
      <c r="H150" s="18" t="s">
        <v>64</v>
      </c>
      <c r="I150" s="18" t="s">
        <v>38</v>
      </c>
      <c r="J150" s="18" t="s">
        <v>543</v>
      </c>
      <c r="K150" s="25"/>
    </row>
    <row r="151" spans="1:11" ht="155" x14ac:dyDescent="0.35">
      <c r="A151" s="23" t="s">
        <v>221</v>
      </c>
      <c r="B151" s="18" t="s">
        <v>93</v>
      </c>
      <c r="C151" s="18" t="s">
        <v>94</v>
      </c>
      <c r="D151" s="18" t="s">
        <v>369</v>
      </c>
      <c r="E151" s="18" t="s">
        <v>117</v>
      </c>
      <c r="F151" s="18" t="s">
        <v>118</v>
      </c>
      <c r="G151" s="18" t="s">
        <v>104</v>
      </c>
      <c r="H151" s="18" t="s">
        <v>222</v>
      </c>
      <c r="I151" s="18" t="s">
        <v>60</v>
      </c>
      <c r="J151" s="18" t="s">
        <v>544</v>
      </c>
      <c r="K151" s="25"/>
    </row>
    <row r="152" spans="1:11" ht="155" x14ac:dyDescent="0.35">
      <c r="A152" s="23" t="s">
        <v>221</v>
      </c>
      <c r="B152" s="18">
        <v>175</v>
      </c>
      <c r="C152" s="18">
        <v>583</v>
      </c>
      <c r="D152" s="18" t="s">
        <v>369</v>
      </c>
      <c r="E152" s="18" t="s">
        <v>28</v>
      </c>
      <c r="F152" s="18" t="s">
        <v>29</v>
      </c>
      <c r="G152" s="18" t="s">
        <v>176</v>
      </c>
      <c r="H152" s="18" t="s">
        <v>38</v>
      </c>
      <c r="I152" s="18" t="s">
        <v>38</v>
      </c>
      <c r="J152" s="18" t="s">
        <v>667</v>
      </c>
      <c r="K152" s="25"/>
    </row>
    <row r="153" spans="1:11" ht="155" x14ac:dyDescent="0.35">
      <c r="A153" s="23" t="s">
        <v>221</v>
      </c>
      <c r="B153" s="18">
        <v>185</v>
      </c>
      <c r="C153" s="18">
        <v>588</v>
      </c>
      <c r="D153" s="18" t="s">
        <v>369</v>
      </c>
      <c r="E153" s="18" t="s">
        <v>28</v>
      </c>
      <c r="F153" s="18" t="s">
        <v>29</v>
      </c>
      <c r="G153" s="18" t="s">
        <v>176</v>
      </c>
      <c r="H153" s="18" t="s">
        <v>38</v>
      </c>
      <c r="I153" s="18" t="s">
        <v>38</v>
      </c>
      <c r="J153" s="18" t="s">
        <v>668</v>
      </c>
      <c r="K153" s="25"/>
    </row>
    <row r="154" spans="1:11" ht="77.5" x14ac:dyDescent="0.35">
      <c r="A154" s="23" t="s">
        <v>221</v>
      </c>
      <c r="B154" s="18" t="s">
        <v>93</v>
      </c>
      <c r="C154" s="18" t="s">
        <v>94</v>
      </c>
      <c r="D154" s="18" t="s">
        <v>369</v>
      </c>
      <c r="E154" s="18" t="s">
        <v>28</v>
      </c>
      <c r="F154" s="18" t="s">
        <v>29</v>
      </c>
      <c r="G154" s="18" t="s">
        <v>38</v>
      </c>
      <c r="H154" s="18" t="s">
        <v>38</v>
      </c>
      <c r="I154" s="18" t="s">
        <v>34</v>
      </c>
      <c r="J154" s="18" t="s">
        <v>541</v>
      </c>
      <c r="K154" s="25"/>
    </row>
    <row r="155" spans="1:11" ht="62" x14ac:dyDescent="0.35">
      <c r="A155" s="23" t="s">
        <v>221</v>
      </c>
      <c r="B155" s="18" t="s">
        <v>89</v>
      </c>
      <c r="C155" s="18" t="s">
        <v>90</v>
      </c>
      <c r="D155" s="18" t="s">
        <v>719</v>
      </c>
      <c r="E155" s="18" t="s">
        <v>195</v>
      </c>
      <c r="F155" s="18" t="s">
        <v>84</v>
      </c>
      <c r="G155" s="18" t="s">
        <v>116</v>
      </c>
      <c r="H155" s="18" t="s">
        <v>64</v>
      </c>
      <c r="I155" s="18" t="s">
        <v>50</v>
      </c>
      <c r="J155" s="18" t="s">
        <v>717</v>
      </c>
      <c r="K155" s="25"/>
    </row>
    <row r="156" spans="1:11" ht="155" x14ac:dyDescent="0.35">
      <c r="A156" s="23" t="s">
        <v>221</v>
      </c>
      <c r="B156" s="18" t="s">
        <v>95</v>
      </c>
      <c r="C156" s="18" t="s">
        <v>96</v>
      </c>
      <c r="D156" s="18" t="s">
        <v>729</v>
      </c>
      <c r="E156" s="18" t="s">
        <v>117</v>
      </c>
      <c r="F156" s="18" t="s">
        <v>118</v>
      </c>
      <c r="G156" s="18" t="s">
        <v>40</v>
      </c>
      <c r="H156" s="18" t="s">
        <v>41</v>
      </c>
      <c r="I156" s="18" t="s">
        <v>50</v>
      </c>
      <c r="J156" s="18" t="s">
        <v>546</v>
      </c>
      <c r="K156" s="25"/>
    </row>
    <row r="157" spans="1:11" ht="248" x14ac:dyDescent="0.35">
      <c r="A157" s="23" t="s">
        <v>221</v>
      </c>
      <c r="B157" s="18" t="s">
        <v>95</v>
      </c>
      <c r="C157" s="18" t="s">
        <v>96</v>
      </c>
      <c r="D157" s="18" t="s">
        <v>729</v>
      </c>
      <c r="E157" s="18" t="s">
        <v>117</v>
      </c>
      <c r="F157" s="18" t="s">
        <v>118</v>
      </c>
      <c r="G157" s="18" t="s">
        <v>104</v>
      </c>
      <c r="H157" s="18" t="s">
        <v>41</v>
      </c>
      <c r="I157" s="18" t="s">
        <v>92</v>
      </c>
      <c r="J157" s="18" t="s">
        <v>547</v>
      </c>
      <c r="K157" s="25"/>
    </row>
    <row r="158" spans="1:11" ht="232.5" x14ac:dyDescent="0.35">
      <c r="A158" s="23" t="s">
        <v>221</v>
      </c>
      <c r="B158" s="18" t="s">
        <v>95</v>
      </c>
      <c r="C158" s="18" t="s">
        <v>96</v>
      </c>
      <c r="D158" s="18" t="s">
        <v>729</v>
      </c>
      <c r="E158" s="18" t="s">
        <v>117</v>
      </c>
      <c r="F158" s="18" t="s">
        <v>118</v>
      </c>
      <c r="G158" s="18" t="s">
        <v>223</v>
      </c>
      <c r="H158" s="18" t="s">
        <v>224</v>
      </c>
      <c r="I158" s="18" t="s">
        <v>34</v>
      </c>
      <c r="J158" s="18" t="s">
        <v>548</v>
      </c>
      <c r="K158" s="25"/>
    </row>
    <row r="159" spans="1:11" ht="93" x14ac:dyDescent="0.35">
      <c r="A159" s="23" t="s">
        <v>221</v>
      </c>
      <c r="B159" s="18" t="s">
        <v>95</v>
      </c>
      <c r="C159" s="18" t="s">
        <v>96</v>
      </c>
      <c r="D159" s="18" t="s">
        <v>729</v>
      </c>
      <c r="E159" s="18" t="s">
        <v>28</v>
      </c>
      <c r="F159" s="18" t="s">
        <v>29</v>
      </c>
      <c r="G159" s="18" t="s">
        <v>38</v>
      </c>
      <c r="H159" s="18" t="s">
        <v>38</v>
      </c>
      <c r="I159" s="18" t="s">
        <v>34</v>
      </c>
      <c r="J159" s="18" t="s">
        <v>545</v>
      </c>
      <c r="K159" s="25"/>
    </row>
    <row r="160" spans="1:11" ht="186" x14ac:dyDescent="0.35">
      <c r="A160" s="23" t="s">
        <v>221</v>
      </c>
      <c r="B160" s="18" t="s">
        <v>95</v>
      </c>
      <c r="C160" s="18" t="s">
        <v>96</v>
      </c>
      <c r="D160" s="18" t="s">
        <v>729</v>
      </c>
      <c r="E160" s="18" t="s">
        <v>28</v>
      </c>
      <c r="F160" s="18" t="s">
        <v>29</v>
      </c>
      <c r="G160" s="18" t="s">
        <v>176</v>
      </c>
      <c r="H160" s="18" t="s">
        <v>38</v>
      </c>
      <c r="I160" s="18" t="s">
        <v>38</v>
      </c>
      <c r="J160" s="18" t="s">
        <v>669</v>
      </c>
      <c r="K160" s="25"/>
    </row>
    <row r="161" spans="1:11" ht="93" x14ac:dyDescent="0.35">
      <c r="A161" s="23" t="s">
        <v>221</v>
      </c>
      <c r="B161" s="18">
        <v>188</v>
      </c>
      <c r="C161" s="18">
        <v>589</v>
      </c>
      <c r="D161" s="18" t="s">
        <v>729</v>
      </c>
      <c r="E161" s="18" t="s">
        <v>28</v>
      </c>
      <c r="F161" s="18" t="s">
        <v>88</v>
      </c>
      <c r="G161" s="18" t="s">
        <v>104</v>
      </c>
      <c r="H161" s="18" t="s">
        <v>38</v>
      </c>
      <c r="I161" s="18" t="s">
        <v>38</v>
      </c>
      <c r="J161" s="18" t="s">
        <v>540</v>
      </c>
      <c r="K161" s="25"/>
    </row>
    <row r="162" spans="1:11" ht="139.5" x14ac:dyDescent="0.35">
      <c r="A162" s="23" t="s">
        <v>150</v>
      </c>
      <c r="B162" s="18" t="s">
        <v>47</v>
      </c>
      <c r="C162" s="18" t="s">
        <v>48</v>
      </c>
      <c r="D162" s="18" t="s">
        <v>719</v>
      </c>
      <c r="E162" s="18" t="s">
        <v>28</v>
      </c>
      <c r="F162" s="18" t="s">
        <v>100</v>
      </c>
      <c r="G162" s="18" t="s">
        <v>151</v>
      </c>
      <c r="H162" s="18" t="s">
        <v>64</v>
      </c>
      <c r="I162" s="18" t="s">
        <v>38</v>
      </c>
      <c r="J162" s="18" t="s">
        <v>549</v>
      </c>
      <c r="K162" s="25" t="s">
        <v>152</v>
      </c>
    </row>
    <row r="163" spans="1:11" ht="108.5" x14ac:dyDescent="0.35">
      <c r="A163" s="23" t="s">
        <v>150</v>
      </c>
      <c r="B163" s="18" t="s">
        <v>47</v>
      </c>
      <c r="C163" s="18" t="s">
        <v>48</v>
      </c>
      <c r="D163" s="18" t="s">
        <v>719</v>
      </c>
      <c r="E163" s="18" t="s">
        <v>28</v>
      </c>
      <c r="F163" s="18" t="s">
        <v>100</v>
      </c>
      <c r="G163" s="18" t="s">
        <v>107</v>
      </c>
      <c r="H163" s="18" t="s">
        <v>101</v>
      </c>
      <c r="I163" s="18" t="s">
        <v>38</v>
      </c>
      <c r="J163" s="18" t="s">
        <v>550</v>
      </c>
      <c r="K163" s="25" t="s">
        <v>152</v>
      </c>
    </row>
    <row r="164" spans="1:11" ht="77.5" x14ac:dyDescent="0.35">
      <c r="A164" s="24" t="s">
        <v>225</v>
      </c>
      <c r="B164" s="16" t="s">
        <v>93</v>
      </c>
      <c r="C164" s="16" t="s">
        <v>94</v>
      </c>
      <c r="D164" s="18" t="s">
        <v>369</v>
      </c>
      <c r="E164" s="16" t="s">
        <v>28</v>
      </c>
      <c r="F164" s="16" t="s">
        <v>29</v>
      </c>
      <c r="G164" s="16" t="s">
        <v>38</v>
      </c>
      <c r="H164" s="16" t="s">
        <v>38</v>
      </c>
      <c r="I164" s="16" t="s">
        <v>34</v>
      </c>
      <c r="J164" s="18" t="s">
        <v>551</v>
      </c>
      <c r="K164" s="25" t="s">
        <v>709</v>
      </c>
    </row>
    <row r="165" spans="1:11" ht="77.5" x14ac:dyDescent="0.35">
      <c r="A165" s="24" t="s">
        <v>225</v>
      </c>
      <c r="B165" s="16" t="s">
        <v>95</v>
      </c>
      <c r="C165" s="16" t="s">
        <v>96</v>
      </c>
      <c r="D165" s="18" t="s">
        <v>729</v>
      </c>
      <c r="E165" s="16" t="s">
        <v>28</v>
      </c>
      <c r="F165" s="16" t="s">
        <v>29</v>
      </c>
      <c r="G165" s="16" t="s">
        <v>38</v>
      </c>
      <c r="H165" s="16" t="s">
        <v>38</v>
      </c>
      <c r="I165" s="16" t="s">
        <v>34</v>
      </c>
      <c r="J165" s="18" t="s">
        <v>552</v>
      </c>
      <c r="K165" s="25" t="s">
        <v>709</v>
      </c>
    </row>
    <row r="166" spans="1:11" ht="248" x14ac:dyDescent="0.35">
      <c r="A166" s="23" t="s">
        <v>153</v>
      </c>
      <c r="B166" s="18" t="s">
        <v>93</v>
      </c>
      <c r="C166" s="18" t="s">
        <v>94</v>
      </c>
      <c r="D166" s="18" t="s">
        <v>369</v>
      </c>
      <c r="E166" s="18" t="s">
        <v>46</v>
      </c>
      <c r="F166" s="18" t="s">
        <v>118</v>
      </c>
      <c r="G166" s="18" t="s">
        <v>40</v>
      </c>
      <c r="H166" s="18" t="s">
        <v>64</v>
      </c>
      <c r="I166" s="18" t="s">
        <v>126</v>
      </c>
      <c r="J166" s="18" t="s">
        <v>673</v>
      </c>
      <c r="K166" s="25"/>
    </row>
    <row r="167" spans="1:11" ht="124" x14ac:dyDescent="0.35">
      <c r="A167" s="23" t="s">
        <v>153</v>
      </c>
      <c r="B167" s="18">
        <v>185</v>
      </c>
      <c r="C167" s="18">
        <v>588</v>
      </c>
      <c r="D167" s="18" t="s">
        <v>369</v>
      </c>
      <c r="E167" s="18" t="s">
        <v>28</v>
      </c>
      <c r="F167" s="18" t="s">
        <v>29</v>
      </c>
      <c r="G167" s="18" t="s">
        <v>38</v>
      </c>
      <c r="H167" s="18" t="s">
        <v>38</v>
      </c>
      <c r="I167" s="18" t="s">
        <v>38</v>
      </c>
      <c r="J167" s="18" t="s">
        <v>670</v>
      </c>
      <c r="K167" s="25" t="s">
        <v>553</v>
      </c>
    </row>
    <row r="168" spans="1:11" ht="124" x14ac:dyDescent="0.35">
      <c r="A168" s="23" t="s">
        <v>153</v>
      </c>
      <c r="B168" s="18" t="s">
        <v>93</v>
      </c>
      <c r="C168" s="18" t="s">
        <v>94</v>
      </c>
      <c r="D168" s="18" t="s">
        <v>369</v>
      </c>
      <c r="E168" s="18" t="s">
        <v>28</v>
      </c>
      <c r="F168" s="18" t="s">
        <v>29</v>
      </c>
      <c r="G168" s="18" t="s">
        <v>38</v>
      </c>
      <c r="H168" s="18" t="s">
        <v>64</v>
      </c>
      <c r="I168" s="18" t="s">
        <v>38</v>
      </c>
      <c r="J168" s="18" t="s">
        <v>671</v>
      </c>
      <c r="K168" s="25" t="s">
        <v>554</v>
      </c>
    </row>
    <row r="169" spans="1:11" ht="170.5" x14ac:dyDescent="0.35">
      <c r="A169" s="23" t="s">
        <v>153</v>
      </c>
      <c r="B169" s="18" t="s">
        <v>93</v>
      </c>
      <c r="C169" s="18" t="s">
        <v>94</v>
      </c>
      <c r="D169" s="18" t="s">
        <v>369</v>
      </c>
      <c r="E169" s="18" t="s">
        <v>28</v>
      </c>
      <c r="F169" s="18" t="s">
        <v>29</v>
      </c>
      <c r="G169" s="18" t="s">
        <v>38</v>
      </c>
      <c r="H169" s="18" t="s">
        <v>38</v>
      </c>
      <c r="I169" s="18" t="s">
        <v>34</v>
      </c>
      <c r="J169" s="18" t="s">
        <v>672</v>
      </c>
      <c r="K169" s="25" t="s">
        <v>555</v>
      </c>
    </row>
    <row r="170" spans="1:11" ht="232.5" x14ac:dyDescent="0.35">
      <c r="A170" s="23" t="s">
        <v>153</v>
      </c>
      <c r="B170" s="18" t="s">
        <v>47</v>
      </c>
      <c r="C170" s="18" t="s">
        <v>48</v>
      </c>
      <c r="D170" s="18" t="s">
        <v>719</v>
      </c>
      <c r="E170" s="18" t="s">
        <v>28</v>
      </c>
      <c r="F170" s="18" t="s">
        <v>100</v>
      </c>
      <c r="G170" s="18" t="s">
        <v>40</v>
      </c>
      <c r="H170" s="18" t="s">
        <v>64</v>
      </c>
      <c r="I170" s="18" t="s">
        <v>38</v>
      </c>
      <c r="J170" s="18" t="s">
        <v>678</v>
      </c>
      <c r="K170" s="25" t="s">
        <v>558</v>
      </c>
    </row>
    <row r="171" spans="1:11" ht="248" x14ac:dyDescent="0.35">
      <c r="A171" s="23" t="s">
        <v>153</v>
      </c>
      <c r="B171" s="18" t="s">
        <v>95</v>
      </c>
      <c r="C171" s="18" t="s">
        <v>96</v>
      </c>
      <c r="D171" s="18" t="s">
        <v>729</v>
      </c>
      <c r="E171" s="18" t="s">
        <v>46</v>
      </c>
      <c r="F171" s="18" t="s">
        <v>118</v>
      </c>
      <c r="G171" s="18" t="s">
        <v>40</v>
      </c>
      <c r="H171" s="18" t="s">
        <v>64</v>
      </c>
      <c r="I171" s="18" t="s">
        <v>126</v>
      </c>
      <c r="J171" s="18" t="s">
        <v>677</v>
      </c>
      <c r="K171" s="25"/>
    </row>
    <row r="172" spans="1:11" s="15" customFormat="1" ht="124" x14ac:dyDescent="0.35">
      <c r="A172" s="23" t="s">
        <v>153</v>
      </c>
      <c r="B172" s="18" t="s">
        <v>95</v>
      </c>
      <c r="C172" s="18" t="s">
        <v>96</v>
      </c>
      <c r="D172" s="18" t="s">
        <v>729</v>
      </c>
      <c r="E172" s="18" t="s">
        <v>28</v>
      </c>
      <c r="F172" s="18" t="s">
        <v>29</v>
      </c>
      <c r="G172" s="18" t="s">
        <v>38</v>
      </c>
      <c r="H172" s="18" t="s">
        <v>64</v>
      </c>
      <c r="I172" s="18" t="s">
        <v>38</v>
      </c>
      <c r="J172" s="18" t="s">
        <v>674</v>
      </c>
      <c r="K172" s="25" t="s">
        <v>556</v>
      </c>
    </row>
    <row r="173" spans="1:11" ht="170.5" x14ac:dyDescent="0.35">
      <c r="A173" s="23" t="s">
        <v>153</v>
      </c>
      <c r="B173" s="18" t="s">
        <v>95</v>
      </c>
      <c r="C173" s="18" t="s">
        <v>96</v>
      </c>
      <c r="D173" s="18" t="s">
        <v>729</v>
      </c>
      <c r="E173" s="18" t="s">
        <v>28</v>
      </c>
      <c r="F173" s="18" t="s">
        <v>29</v>
      </c>
      <c r="G173" s="18" t="s">
        <v>38</v>
      </c>
      <c r="H173" s="18" t="s">
        <v>38</v>
      </c>
      <c r="I173" s="18" t="s">
        <v>34</v>
      </c>
      <c r="J173" s="18" t="s">
        <v>675</v>
      </c>
      <c r="K173" s="25" t="s">
        <v>555</v>
      </c>
    </row>
    <row r="174" spans="1:11" ht="217" x14ac:dyDescent="0.35">
      <c r="A174" s="23" t="s">
        <v>153</v>
      </c>
      <c r="B174" s="18" t="s">
        <v>95</v>
      </c>
      <c r="C174" s="18" t="s">
        <v>96</v>
      </c>
      <c r="D174" s="18" t="s">
        <v>729</v>
      </c>
      <c r="E174" s="18" t="s">
        <v>28</v>
      </c>
      <c r="F174" s="18" t="s">
        <v>29</v>
      </c>
      <c r="G174" s="18" t="s">
        <v>154</v>
      </c>
      <c r="H174" s="18" t="s">
        <v>38</v>
      </c>
      <c r="I174" s="18" t="s">
        <v>38</v>
      </c>
      <c r="J174" s="18" t="s">
        <v>676</v>
      </c>
      <c r="K174" s="25" t="s">
        <v>557</v>
      </c>
    </row>
    <row r="175" spans="1:11" ht="232.5" x14ac:dyDescent="0.35">
      <c r="A175" s="23" t="s">
        <v>76</v>
      </c>
      <c r="B175" s="18">
        <v>175</v>
      </c>
      <c r="C175" s="18">
        <v>583</v>
      </c>
      <c r="D175" s="18" t="s">
        <v>369</v>
      </c>
      <c r="E175" s="18" t="s">
        <v>28</v>
      </c>
      <c r="F175" s="18" t="s">
        <v>88</v>
      </c>
      <c r="G175" s="18" t="s">
        <v>40</v>
      </c>
      <c r="H175" s="18" t="s">
        <v>38</v>
      </c>
      <c r="I175" s="18" t="s">
        <v>38</v>
      </c>
      <c r="J175" s="18" t="s">
        <v>559</v>
      </c>
      <c r="K175" s="25" t="s">
        <v>230</v>
      </c>
    </row>
    <row r="176" spans="1:11" ht="232.5" x14ac:dyDescent="0.35">
      <c r="A176" s="23" t="s">
        <v>76</v>
      </c>
      <c r="B176" s="18">
        <v>178</v>
      </c>
      <c r="C176" s="18">
        <v>584</v>
      </c>
      <c r="D176" s="18" t="s">
        <v>729</v>
      </c>
      <c r="E176" s="18" t="s">
        <v>28</v>
      </c>
      <c r="F176" s="18" t="s">
        <v>88</v>
      </c>
      <c r="G176" s="18" t="s">
        <v>40</v>
      </c>
      <c r="H176" s="18" t="s">
        <v>38</v>
      </c>
      <c r="I176" s="18" t="s">
        <v>38</v>
      </c>
      <c r="J176" s="18" t="s">
        <v>560</v>
      </c>
      <c r="K176" s="25" t="s">
        <v>230</v>
      </c>
    </row>
    <row r="177" spans="1:11" ht="232.5" x14ac:dyDescent="0.35">
      <c r="A177" s="23" t="s">
        <v>231</v>
      </c>
      <c r="B177" s="18" t="s">
        <v>93</v>
      </c>
      <c r="C177" s="18" t="s">
        <v>94</v>
      </c>
      <c r="D177" s="18" t="s">
        <v>369</v>
      </c>
      <c r="E177" s="18" t="s">
        <v>46</v>
      </c>
      <c r="F177" s="18" t="s">
        <v>118</v>
      </c>
      <c r="G177" s="18" t="s">
        <v>104</v>
      </c>
      <c r="H177" s="18" t="s">
        <v>41</v>
      </c>
      <c r="I177" s="18" t="s">
        <v>38</v>
      </c>
      <c r="J177" s="18" t="s">
        <v>681</v>
      </c>
      <c r="K177" s="25" t="s">
        <v>563</v>
      </c>
    </row>
    <row r="178" spans="1:11" ht="170.5" x14ac:dyDescent="0.35">
      <c r="A178" s="23" t="s">
        <v>231</v>
      </c>
      <c r="B178" s="18" t="s">
        <v>93</v>
      </c>
      <c r="C178" s="18" t="s">
        <v>94</v>
      </c>
      <c r="D178" s="18" t="s">
        <v>369</v>
      </c>
      <c r="E178" s="18" t="s">
        <v>117</v>
      </c>
      <c r="F178" s="18" t="s">
        <v>118</v>
      </c>
      <c r="G178" s="18" t="s">
        <v>232</v>
      </c>
      <c r="H178" s="18" t="s">
        <v>41</v>
      </c>
      <c r="I178" s="18" t="s">
        <v>50</v>
      </c>
      <c r="J178" s="18" t="s">
        <v>682</v>
      </c>
      <c r="K178" s="25" t="s">
        <v>563</v>
      </c>
    </row>
    <row r="179" spans="1:11" ht="108.5" x14ac:dyDescent="0.35">
      <c r="A179" s="23" t="s">
        <v>231</v>
      </c>
      <c r="B179" s="18" t="s">
        <v>93</v>
      </c>
      <c r="C179" s="18" t="s">
        <v>94</v>
      </c>
      <c r="D179" s="18" t="s">
        <v>369</v>
      </c>
      <c r="E179" s="18" t="s">
        <v>28</v>
      </c>
      <c r="F179" s="18" t="s">
        <v>29</v>
      </c>
      <c r="G179" s="18" t="s">
        <v>38</v>
      </c>
      <c r="H179" s="18" t="s">
        <v>38</v>
      </c>
      <c r="I179" s="18" t="s">
        <v>34</v>
      </c>
      <c r="J179" s="18" t="s">
        <v>679</v>
      </c>
      <c r="K179" s="25" t="s">
        <v>562</v>
      </c>
    </row>
    <row r="180" spans="1:11" ht="139.5" x14ac:dyDescent="0.35">
      <c r="A180" s="23" t="s">
        <v>231</v>
      </c>
      <c r="B180" s="18" t="s">
        <v>93</v>
      </c>
      <c r="C180" s="18" t="s">
        <v>94</v>
      </c>
      <c r="D180" s="18" t="s">
        <v>369</v>
      </c>
      <c r="E180" s="18" t="s">
        <v>28</v>
      </c>
      <c r="F180" s="18" t="s">
        <v>29</v>
      </c>
      <c r="G180" s="18" t="s">
        <v>108</v>
      </c>
      <c r="H180" s="18" t="s">
        <v>38</v>
      </c>
      <c r="I180" s="18" t="s">
        <v>38</v>
      </c>
      <c r="J180" s="18" t="s">
        <v>680</v>
      </c>
      <c r="K180" s="25"/>
    </row>
    <row r="181" spans="1:11" ht="62" x14ac:dyDescent="0.35">
      <c r="A181" s="23" t="s">
        <v>231</v>
      </c>
      <c r="B181" s="18" t="s">
        <v>89</v>
      </c>
      <c r="C181" s="18" t="s">
        <v>90</v>
      </c>
      <c r="D181" s="18" t="s">
        <v>719</v>
      </c>
      <c r="E181" s="18" t="s">
        <v>195</v>
      </c>
      <c r="F181" s="18" t="s">
        <v>84</v>
      </c>
      <c r="G181" s="18" t="s">
        <v>116</v>
      </c>
      <c r="H181" s="18">
        <v>4</v>
      </c>
      <c r="I181" s="18" t="s">
        <v>50</v>
      </c>
      <c r="J181" s="18" t="s">
        <v>561</v>
      </c>
      <c r="K181" s="25" t="s">
        <v>365</v>
      </c>
    </row>
    <row r="182" spans="1:11" ht="186" x14ac:dyDescent="0.35">
      <c r="A182" s="23" t="s">
        <v>231</v>
      </c>
      <c r="B182" s="18" t="s">
        <v>95</v>
      </c>
      <c r="C182" s="18" t="s">
        <v>96</v>
      </c>
      <c r="D182" s="18" t="s">
        <v>729</v>
      </c>
      <c r="E182" s="18" t="s">
        <v>117</v>
      </c>
      <c r="F182" s="18" t="s">
        <v>118</v>
      </c>
      <c r="G182" s="18" t="s">
        <v>232</v>
      </c>
      <c r="H182" s="18" t="s">
        <v>41</v>
      </c>
      <c r="I182" s="18" t="s">
        <v>50</v>
      </c>
      <c r="J182" s="18" t="s">
        <v>685</v>
      </c>
      <c r="K182" s="25" t="s">
        <v>563</v>
      </c>
    </row>
    <row r="183" spans="1:11" ht="108.5" x14ac:dyDescent="0.35">
      <c r="A183" s="23" t="s">
        <v>231</v>
      </c>
      <c r="B183" s="18" t="s">
        <v>95</v>
      </c>
      <c r="C183" s="18" t="s">
        <v>96</v>
      </c>
      <c r="D183" s="18" t="s">
        <v>729</v>
      </c>
      <c r="E183" s="18" t="s">
        <v>28</v>
      </c>
      <c r="F183" s="18" t="s">
        <v>29</v>
      </c>
      <c r="G183" s="18" t="s">
        <v>38</v>
      </c>
      <c r="H183" s="18" t="s">
        <v>38</v>
      </c>
      <c r="I183" s="18" t="s">
        <v>34</v>
      </c>
      <c r="J183" s="18" t="s">
        <v>683</v>
      </c>
      <c r="K183" s="25" t="s">
        <v>562</v>
      </c>
    </row>
    <row r="184" spans="1:11" ht="139.5" x14ac:dyDescent="0.35">
      <c r="A184" s="23" t="s">
        <v>231</v>
      </c>
      <c r="B184" s="18" t="s">
        <v>95</v>
      </c>
      <c r="C184" s="18" t="s">
        <v>96</v>
      </c>
      <c r="D184" s="18" t="s">
        <v>729</v>
      </c>
      <c r="E184" s="18" t="s">
        <v>28</v>
      </c>
      <c r="F184" s="18" t="s">
        <v>29</v>
      </c>
      <c r="G184" s="18" t="s">
        <v>108</v>
      </c>
      <c r="H184" s="18" t="s">
        <v>38</v>
      </c>
      <c r="I184" s="18" t="s">
        <v>38</v>
      </c>
      <c r="J184" s="18" t="s">
        <v>684</v>
      </c>
      <c r="K184" s="25"/>
    </row>
    <row r="185" spans="1:11" ht="108.5" x14ac:dyDescent="0.35">
      <c r="A185" s="23" t="s">
        <v>233</v>
      </c>
      <c r="B185" s="18" t="s">
        <v>93</v>
      </c>
      <c r="C185" s="18" t="s">
        <v>94</v>
      </c>
      <c r="D185" s="18" t="s">
        <v>369</v>
      </c>
      <c r="E185" s="18" t="s">
        <v>28</v>
      </c>
      <c r="F185" s="18" t="s">
        <v>29</v>
      </c>
      <c r="G185" s="18" t="s">
        <v>119</v>
      </c>
      <c r="H185" s="18" t="s">
        <v>38</v>
      </c>
      <c r="I185" s="18" t="s">
        <v>38</v>
      </c>
      <c r="J185" s="18" t="s">
        <v>564</v>
      </c>
      <c r="K185" s="25" t="s">
        <v>234</v>
      </c>
    </row>
    <row r="186" spans="1:11" ht="124" x14ac:dyDescent="0.35">
      <c r="A186" s="23" t="s">
        <v>233</v>
      </c>
      <c r="B186" s="18" t="s">
        <v>47</v>
      </c>
      <c r="C186" s="18" t="s">
        <v>48</v>
      </c>
      <c r="D186" s="18" t="s">
        <v>719</v>
      </c>
      <c r="E186" s="18" t="s">
        <v>28</v>
      </c>
      <c r="F186" s="18" t="s">
        <v>100</v>
      </c>
      <c r="G186" s="18" t="s">
        <v>107</v>
      </c>
      <c r="H186" s="18" t="s">
        <v>101</v>
      </c>
      <c r="I186" s="18" t="s">
        <v>38</v>
      </c>
      <c r="J186" s="18" t="s">
        <v>566</v>
      </c>
      <c r="K186" s="25" t="s">
        <v>235</v>
      </c>
    </row>
    <row r="187" spans="1:11" ht="108.5" x14ac:dyDescent="0.35">
      <c r="A187" s="23" t="s">
        <v>233</v>
      </c>
      <c r="B187" s="18" t="s">
        <v>95</v>
      </c>
      <c r="C187" s="18" t="s">
        <v>96</v>
      </c>
      <c r="D187" s="18" t="s">
        <v>729</v>
      </c>
      <c r="E187" s="18" t="s">
        <v>28</v>
      </c>
      <c r="F187" s="18" t="s">
        <v>29</v>
      </c>
      <c r="G187" s="18" t="s">
        <v>119</v>
      </c>
      <c r="H187" s="18" t="s">
        <v>38</v>
      </c>
      <c r="I187" s="18" t="s">
        <v>38</v>
      </c>
      <c r="J187" s="18" t="s">
        <v>565</v>
      </c>
      <c r="K187" s="25" t="s">
        <v>234</v>
      </c>
    </row>
    <row r="188" spans="1:11" ht="93" x14ac:dyDescent="0.35">
      <c r="A188" s="24" t="s">
        <v>155</v>
      </c>
      <c r="B188" s="16" t="s">
        <v>93</v>
      </c>
      <c r="C188" s="16" t="s">
        <v>94</v>
      </c>
      <c r="D188" s="18" t="s">
        <v>369</v>
      </c>
      <c r="E188" s="16" t="s">
        <v>28</v>
      </c>
      <c r="F188" s="16" t="s">
        <v>29</v>
      </c>
      <c r="G188" s="16" t="s">
        <v>38</v>
      </c>
      <c r="H188" s="16" t="s">
        <v>38</v>
      </c>
      <c r="I188" s="16" t="s">
        <v>38</v>
      </c>
      <c r="J188" s="18" t="s">
        <v>567</v>
      </c>
      <c r="K188" s="25" t="s">
        <v>710</v>
      </c>
    </row>
    <row r="189" spans="1:11" ht="93" x14ac:dyDescent="0.35">
      <c r="A189" s="24" t="s">
        <v>155</v>
      </c>
      <c r="B189" s="16" t="s">
        <v>95</v>
      </c>
      <c r="C189" s="16" t="s">
        <v>96</v>
      </c>
      <c r="D189" s="18" t="s">
        <v>729</v>
      </c>
      <c r="E189" s="16" t="s">
        <v>28</v>
      </c>
      <c r="F189" s="16" t="s">
        <v>29</v>
      </c>
      <c r="G189" s="16" t="s">
        <v>38</v>
      </c>
      <c r="H189" s="16" t="s">
        <v>38</v>
      </c>
      <c r="I189" s="16" t="s">
        <v>38</v>
      </c>
      <c r="J189" s="18" t="s">
        <v>568</v>
      </c>
      <c r="K189" s="25" t="s">
        <v>710</v>
      </c>
    </row>
    <row r="190" spans="1:11" ht="77.5" x14ac:dyDescent="0.35">
      <c r="A190" s="24" t="s">
        <v>66</v>
      </c>
      <c r="B190" s="16">
        <v>175</v>
      </c>
      <c r="C190" s="16">
        <v>583</v>
      </c>
      <c r="D190" s="18" t="s">
        <v>369</v>
      </c>
      <c r="E190" s="16" t="s">
        <v>28</v>
      </c>
      <c r="F190" s="16" t="s">
        <v>29</v>
      </c>
      <c r="G190" s="16" t="s">
        <v>38</v>
      </c>
      <c r="H190" s="16" t="s">
        <v>64</v>
      </c>
      <c r="I190" s="16" t="s">
        <v>38</v>
      </c>
      <c r="J190" s="18" t="s">
        <v>686</v>
      </c>
      <c r="K190" s="26"/>
    </row>
    <row r="191" spans="1:11" ht="155" x14ac:dyDescent="0.35">
      <c r="A191" s="24" t="s">
        <v>66</v>
      </c>
      <c r="B191" s="16" t="s">
        <v>93</v>
      </c>
      <c r="C191" s="16" t="s">
        <v>94</v>
      </c>
      <c r="D191" s="18" t="s">
        <v>369</v>
      </c>
      <c r="E191" s="16" t="s">
        <v>28</v>
      </c>
      <c r="F191" s="16" t="s">
        <v>29</v>
      </c>
      <c r="G191" s="16" t="s">
        <v>38</v>
      </c>
      <c r="H191" s="16" t="s">
        <v>38</v>
      </c>
      <c r="I191" s="16" t="s">
        <v>236</v>
      </c>
      <c r="J191" s="18" t="s">
        <v>569</v>
      </c>
      <c r="K191" s="26"/>
    </row>
    <row r="192" spans="1:11" ht="108.5" x14ac:dyDescent="0.35">
      <c r="A192" s="24" t="s">
        <v>66</v>
      </c>
      <c r="B192" s="16" t="s">
        <v>93</v>
      </c>
      <c r="C192" s="16" t="s">
        <v>94</v>
      </c>
      <c r="D192" s="18" t="s">
        <v>369</v>
      </c>
      <c r="E192" s="16" t="s">
        <v>28</v>
      </c>
      <c r="F192" s="16" t="s">
        <v>29</v>
      </c>
      <c r="G192" s="16" t="s">
        <v>108</v>
      </c>
      <c r="H192" s="16" t="s">
        <v>38</v>
      </c>
      <c r="I192" s="16" t="s">
        <v>38</v>
      </c>
      <c r="J192" s="18" t="s">
        <v>570</v>
      </c>
      <c r="K192" s="26"/>
    </row>
    <row r="193" spans="1:11" ht="108.5" x14ac:dyDescent="0.35">
      <c r="A193" s="24" t="s">
        <v>66</v>
      </c>
      <c r="B193" s="18" t="s">
        <v>89</v>
      </c>
      <c r="C193" s="18" t="s">
        <v>90</v>
      </c>
      <c r="D193" s="18" t="s">
        <v>719</v>
      </c>
      <c r="E193" s="16" t="s">
        <v>46</v>
      </c>
      <c r="F193" s="16" t="s">
        <v>212</v>
      </c>
      <c r="G193" s="16" t="s">
        <v>237</v>
      </c>
      <c r="H193" s="16" t="s">
        <v>41</v>
      </c>
      <c r="I193" s="16" t="s">
        <v>42</v>
      </c>
      <c r="J193" s="18" t="s">
        <v>718</v>
      </c>
      <c r="K193" s="26"/>
    </row>
    <row r="194" spans="1:11" ht="139.5" x14ac:dyDescent="0.35">
      <c r="A194" s="24" t="s">
        <v>66</v>
      </c>
      <c r="B194" s="16" t="s">
        <v>47</v>
      </c>
      <c r="C194" s="16" t="s">
        <v>48</v>
      </c>
      <c r="D194" s="18" t="s">
        <v>719</v>
      </c>
      <c r="E194" s="16" t="s">
        <v>28</v>
      </c>
      <c r="F194" s="16" t="s">
        <v>100</v>
      </c>
      <c r="G194" s="16" t="s">
        <v>239</v>
      </c>
      <c r="H194" s="16" t="s">
        <v>64</v>
      </c>
      <c r="I194" s="16" t="s">
        <v>38</v>
      </c>
      <c r="J194" s="18" t="s">
        <v>573</v>
      </c>
      <c r="K194" s="25" t="s">
        <v>305</v>
      </c>
    </row>
    <row r="195" spans="1:11" ht="108.5" x14ac:dyDescent="0.35">
      <c r="A195" s="24" t="s">
        <v>66</v>
      </c>
      <c r="B195" s="16" t="s">
        <v>47</v>
      </c>
      <c r="C195" s="16" t="s">
        <v>48</v>
      </c>
      <c r="D195" s="18" t="s">
        <v>719</v>
      </c>
      <c r="E195" s="16" t="s">
        <v>28</v>
      </c>
      <c r="F195" s="16" t="s">
        <v>100</v>
      </c>
      <c r="G195" s="16" t="s">
        <v>108</v>
      </c>
      <c r="H195" s="16" t="s">
        <v>101</v>
      </c>
      <c r="I195" s="16" t="s">
        <v>38</v>
      </c>
      <c r="J195" s="18" t="s">
        <v>574</v>
      </c>
      <c r="K195" s="25" t="s">
        <v>305</v>
      </c>
    </row>
    <row r="196" spans="1:11" ht="155" x14ac:dyDescent="0.35">
      <c r="A196" s="24" t="s">
        <v>66</v>
      </c>
      <c r="B196" s="16" t="s">
        <v>95</v>
      </c>
      <c r="C196" s="16" t="s">
        <v>96</v>
      </c>
      <c r="D196" s="18" t="s">
        <v>729</v>
      </c>
      <c r="E196" s="16" t="s">
        <v>28</v>
      </c>
      <c r="F196" s="16" t="s">
        <v>29</v>
      </c>
      <c r="G196" s="16" t="s">
        <v>38</v>
      </c>
      <c r="H196" s="16" t="s">
        <v>38</v>
      </c>
      <c r="I196" s="16" t="s">
        <v>236</v>
      </c>
      <c r="J196" s="18" t="s">
        <v>571</v>
      </c>
      <c r="K196" s="25" t="s">
        <v>304</v>
      </c>
    </row>
    <row r="197" spans="1:11" ht="139.5" x14ac:dyDescent="0.35">
      <c r="A197" s="24" t="s">
        <v>66</v>
      </c>
      <c r="B197" s="16" t="s">
        <v>95</v>
      </c>
      <c r="C197" s="16" t="s">
        <v>96</v>
      </c>
      <c r="D197" s="18" t="s">
        <v>729</v>
      </c>
      <c r="E197" s="16" t="s">
        <v>28</v>
      </c>
      <c r="F197" s="16" t="s">
        <v>29</v>
      </c>
      <c r="G197" s="16" t="s">
        <v>238</v>
      </c>
      <c r="H197" s="16" t="s">
        <v>38</v>
      </c>
      <c r="I197" s="16" t="s">
        <v>38</v>
      </c>
      <c r="J197" s="18" t="s">
        <v>572</v>
      </c>
      <c r="K197" s="25" t="s">
        <v>304</v>
      </c>
    </row>
    <row r="198" spans="1:11" ht="108.5" x14ac:dyDescent="0.35">
      <c r="A198" s="24" t="s">
        <v>68</v>
      </c>
      <c r="B198" s="16" t="s">
        <v>93</v>
      </c>
      <c r="C198" s="16" t="s">
        <v>94</v>
      </c>
      <c r="D198" s="18" t="s">
        <v>369</v>
      </c>
      <c r="E198" s="16" t="s">
        <v>28</v>
      </c>
      <c r="F198" s="16" t="s">
        <v>29</v>
      </c>
      <c r="G198" s="16" t="s">
        <v>99</v>
      </c>
      <c r="H198" s="16" t="s">
        <v>38</v>
      </c>
      <c r="I198" s="16" t="s">
        <v>38</v>
      </c>
      <c r="J198" s="18" t="s">
        <v>575</v>
      </c>
      <c r="K198" s="25" t="s">
        <v>240</v>
      </c>
    </row>
    <row r="199" spans="1:11" ht="186" x14ac:dyDescent="0.35">
      <c r="A199" s="24" t="s">
        <v>68</v>
      </c>
      <c r="B199" s="16" t="s">
        <v>47</v>
      </c>
      <c r="C199" s="16" t="s">
        <v>48</v>
      </c>
      <c r="D199" s="18" t="s">
        <v>719</v>
      </c>
      <c r="E199" s="16" t="s">
        <v>28</v>
      </c>
      <c r="F199" s="16" t="s">
        <v>100</v>
      </c>
      <c r="G199" s="16" t="s">
        <v>241</v>
      </c>
      <c r="H199" s="16" t="s">
        <v>64</v>
      </c>
      <c r="I199" s="16" t="s">
        <v>38</v>
      </c>
      <c r="J199" s="18" t="s">
        <v>687</v>
      </c>
      <c r="K199" s="25" t="s">
        <v>577</v>
      </c>
    </row>
    <row r="200" spans="1:11" ht="108.5" x14ac:dyDescent="0.35">
      <c r="A200" s="24" t="s">
        <v>68</v>
      </c>
      <c r="B200" s="16" t="s">
        <v>95</v>
      </c>
      <c r="C200" s="16" t="s">
        <v>96</v>
      </c>
      <c r="D200" s="18" t="s">
        <v>729</v>
      </c>
      <c r="E200" s="16" t="s">
        <v>28</v>
      </c>
      <c r="F200" s="16" t="s">
        <v>29</v>
      </c>
      <c r="G200" s="16" t="s">
        <v>99</v>
      </c>
      <c r="H200" s="16" t="s">
        <v>38</v>
      </c>
      <c r="I200" s="16" t="s">
        <v>38</v>
      </c>
      <c r="J200" s="18" t="s">
        <v>576</v>
      </c>
      <c r="K200" s="25" t="s">
        <v>240</v>
      </c>
    </row>
    <row r="201" spans="1:11" ht="170.5" x14ac:dyDescent="0.35">
      <c r="A201" s="23" t="s">
        <v>80</v>
      </c>
      <c r="B201" s="18" t="s">
        <v>93</v>
      </c>
      <c r="C201" s="18" t="s">
        <v>94</v>
      </c>
      <c r="D201" s="18" t="s">
        <v>369</v>
      </c>
      <c r="E201" s="18" t="s">
        <v>28</v>
      </c>
      <c r="F201" s="18" t="s">
        <v>29</v>
      </c>
      <c r="G201" s="18" t="s">
        <v>38</v>
      </c>
      <c r="H201" s="18" t="s">
        <v>38</v>
      </c>
      <c r="I201" s="18" t="s">
        <v>34</v>
      </c>
      <c r="J201" s="18" t="s">
        <v>688</v>
      </c>
      <c r="K201" s="25" t="s">
        <v>579</v>
      </c>
    </row>
    <row r="202" spans="1:11" ht="124" x14ac:dyDescent="0.35">
      <c r="A202" s="23" t="s">
        <v>80</v>
      </c>
      <c r="B202" s="18" t="s">
        <v>95</v>
      </c>
      <c r="C202" s="18" t="s">
        <v>96</v>
      </c>
      <c r="D202" s="18" t="s">
        <v>729</v>
      </c>
      <c r="E202" s="18" t="s">
        <v>28</v>
      </c>
      <c r="F202" s="18" t="s">
        <v>29</v>
      </c>
      <c r="G202" s="18" t="s">
        <v>38</v>
      </c>
      <c r="H202" s="18" t="s">
        <v>38</v>
      </c>
      <c r="I202" s="18" t="s">
        <v>34</v>
      </c>
      <c r="J202" s="18" t="s">
        <v>689</v>
      </c>
      <c r="K202" s="25" t="s">
        <v>580</v>
      </c>
    </row>
    <row r="203" spans="1:11" ht="62" x14ac:dyDescent="0.35">
      <c r="A203" s="23" t="s">
        <v>80</v>
      </c>
      <c r="B203" s="18">
        <v>188</v>
      </c>
      <c r="C203" s="18">
        <v>589</v>
      </c>
      <c r="D203" s="18" t="s">
        <v>729</v>
      </c>
      <c r="E203" s="18" t="s">
        <v>28</v>
      </c>
      <c r="F203" s="18" t="s">
        <v>88</v>
      </c>
      <c r="G203" s="18" t="s">
        <v>85</v>
      </c>
      <c r="H203" s="18" t="s">
        <v>38</v>
      </c>
      <c r="I203" s="18" t="s">
        <v>38</v>
      </c>
      <c r="J203" s="18" t="s">
        <v>578</v>
      </c>
      <c r="K203" s="25"/>
    </row>
    <row r="204" spans="1:11" ht="139.5" x14ac:dyDescent="0.35">
      <c r="A204" s="23" t="s">
        <v>81</v>
      </c>
      <c r="B204" s="18" t="s">
        <v>47</v>
      </c>
      <c r="C204" s="18" t="s">
        <v>48</v>
      </c>
      <c r="D204" s="18" t="s">
        <v>719</v>
      </c>
      <c r="E204" s="18" t="s">
        <v>28</v>
      </c>
      <c r="F204" s="18" t="s">
        <v>100</v>
      </c>
      <c r="G204" s="18" t="s">
        <v>40</v>
      </c>
      <c r="H204" s="18" t="s">
        <v>64</v>
      </c>
      <c r="I204" s="18" t="s">
        <v>38</v>
      </c>
      <c r="J204" s="18" t="s">
        <v>582</v>
      </c>
      <c r="K204" s="25" t="s">
        <v>714</v>
      </c>
    </row>
    <row r="205" spans="1:11" ht="124" x14ac:dyDescent="0.35">
      <c r="A205" s="23" t="s">
        <v>81</v>
      </c>
      <c r="B205" s="18" t="s">
        <v>95</v>
      </c>
      <c r="C205" s="18" t="s">
        <v>96</v>
      </c>
      <c r="D205" s="18" t="s">
        <v>729</v>
      </c>
      <c r="E205" s="18" t="s">
        <v>28</v>
      </c>
      <c r="F205" s="18" t="s">
        <v>103</v>
      </c>
      <c r="G205" s="18" t="s">
        <v>104</v>
      </c>
      <c r="H205" s="18" t="s">
        <v>38</v>
      </c>
      <c r="I205" s="18" t="s">
        <v>50</v>
      </c>
      <c r="J205" s="18" t="s">
        <v>715</v>
      </c>
      <c r="K205" s="25"/>
    </row>
    <row r="206" spans="1:11" ht="108.5" x14ac:dyDescent="0.35">
      <c r="A206" s="24" t="s">
        <v>157</v>
      </c>
      <c r="B206" s="16" t="s">
        <v>93</v>
      </c>
      <c r="C206" s="16" t="s">
        <v>94</v>
      </c>
      <c r="D206" s="18" t="s">
        <v>369</v>
      </c>
      <c r="E206" s="16" t="s">
        <v>28</v>
      </c>
      <c r="F206" s="16" t="s">
        <v>29</v>
      </c>
      <c r="G206" s="16" t="s">
        <v>38</v>
      </c>
      <c r="H206" s="16" t="s">
        <v>38</v>
      </c>
      <c r="I206" s="16" t="s">
        <v>34</v>
      </c>
      <c r="J206" s="18" t="s">
        <v>690</v>
      </c>
      <c r="K206" s="25" t="s">
        <v>583</v>
      </c>
    </row>
    <row r="207" spans="1:11" ht="139.5" x14ac:dyDescent="0.35">
      <c r="A207" s="24" t="s">
        <v>157</v>
      </c>
      <c r="B207" s="16" t="s">
        <v>93</v>
      </c>
      <c r="C207" s="16" t="s">
        <v>94</v>
      </c>
      <c r="D207" s="18" t="s">
        <v>369</v>
      </c>
      <c r="E207" s="16" t="s">
        <v>28</v>
      </c>
      <c r="F207" s="16" t="s">
        <v>29</v>
      </c>
      <c r="G207" s="16" t="s">
        <v>85</v>
      </c>
      <c r="H207" s="16" t="s">
        <v>38</v>
      </c>
      <c r="I207" s="16" t="s">
        <v>38</v>
      </c>
      <c r="J207" s="18" t="s">
        <v>691</v>
      </c>
      <c r="K207" s="25" t="s">
        <v>584</v>
      </c>
    </row>
    <row r="208" spans="1:11" ht="139.5" x14ac:dyDescent="0.35">
      <c r="A208" s="24" t="s">
        <v>157</v>
      </c>
      <c r="B208" s="16" t="s">
        <v>47</v>
      </c>
      <c r="C208" s="16" t="s">
        <v>48</v>
      </c>
      <c r="D208" s="18" t="s">
        <v>719</v>
      </c>
      <c r="E208" s="16" t="s">
        <v>28</v>
      </c>
      <c r="F208" s="16" t="s">
        <v>100</v>
      </c>
      <c r="G208" s="16" t="s">
        <v>40</v>
      </c>
      <c r="H208" s="16" t="s">
        <v>64</v>
      </c>
      <c r="I208" s="16" t="s">
        <v>38</v>
      </c>
      <c r="J208" s="18" t="s">
        <v>586</v>
      </c>
      <c r="K208" s="25"/>
    </row>
    <row r="209" spans="1:11" ht="139.5" x14ac:dyDescent="0.35">
      <c r="A209" s="24" t="s">
        <v>157</v>
      </c>
      <c r="B209" s="16" t="s">
        <v>47</v>
      </c>
      <c r="C209" s="16" t="s">
        <v>48</v>
      </c>
      <c r="D209" s="18" t="s">
        <v>719</v>
      </c>
      <c r="E209" s="16" t="s">
        <v>28</v>
      </c>
      <c r="F209" s="16" t="s">
        <v>100</v>
      </c>
      <c r="G209" s="16" t="s">
        <v>158</v>
      </c>
      <c r="H209" s="16" t="s">
        <v>101</v>
      </c>
      <c r="I209" s="16" t="s">
        <v>38</v>
      </c>
      <c r="J209" s="18" t="s">
        <v>587</v>
      </c>
      <c r="K209" s="25"/>
    </row>
    <row r="210" spans="1:11" ht="139.5" x14ac:dyDescent="0.35">
      <c r="A210" s="24" t="s">
        <v>157</v>
      </c>
      <c r="B210" s="16" t="s">
        <v>95</v>
      </c>
      <c r="C210" s="16" t="s">
        <v>96</v>
      </c>
      <c r="D210" s="18" t="s">
        <v>729</v>
      </c>
      <c r="E210" s="16" t="s">
        <v>28</v>
      </c>
      <c r="F210" s="16" t="s">
        <v>29</v>
      </c>
      <c r="G210" s="16" t="s">
        <v>85</v>
      </c>
      <c r="H210" s="16" t="s">
        <v>38</v>
      </c>
      <c r="I210" s="16" t="s">
        <v>38</v>
      </c>
      <c r="J210" s="18" t="s">
        <v>692</v>
      </c>
      <c r="K210" s="25" t="s">
        <v>584</v>
      </c>
    </row>
    <row r="211" spans="1:11" ht="108.5" x14ac:dyDescent="0.35">
      <c r="A211" s="24" t="s">
        <v>157</v>
      </c>
      <c r="B211" s="16" t="s">
        <v>95</v>
      </c>
      <c r="C211" s="16" t="s">
        <v>96</v>
      </c>
      <c r="D211" s="18" t="s">
        <v>729</v>
      </c>
      <c r="E211" s="16" t="s">
        <v>28</v>
      </c>
      <c r="F211" s="16" t="s">
        <v>29</v>
      </c>
      <c r="G211" s="16" t="s">
        <v>38</v>
      </c>
      <c r="H211" s="16" t="s">
        <v>38</v>
      </c>
      <c r="I211" s="16" t="s">
        <v>34</v>
      </c>
      <c r="J211" s="18" t="s">
        <v>693</v>
      </c>
      <c r="K211" s="25" t="s">
        <v>585</v>
      </c>
    </row>
    <row r="212" spans="1:11" ht="108.5" x14ac:dyDescent="0.35">
      <c r="A212" s="23" t="s">
        <v>77</v>
      </c>
      <c r="B212" s="18" t="s">
        <v>93</v>
      </c>
      <c r="C212" s="18" t="s">
        <v>94</v>
      </c>
      <c r="D212" s="18" t="s">
        <v>369</v>
      </c>
      <c r="E212" s="18" t="s">
        <v>28</v>
      </c>
      <c r="F212" s="16" t="s">
        <v>29</v>
      </c>
      <c r="G212" s="18" t="s">
        <v>38</v>
      </c>
      <c r="H212" s="18" t="s">
        <v>38</v>
      </c>
      <c r="I212" s="16" t="s">
        <v>34</v>
      </c>
      <c r="J212" s="16" t="s">
        <v>588</v>
      </c>
      <c r="K212" s="27" t="s">
        <v>720</v>
      </c>
    </row>
    <row r="213" spans="1:11" ht="77.5" x14ac:dyDescent="0.35">
      <c r="A213" s="24" t="s">
        <v>77</v>
      </c>
      <c r="B213" s="16" t="s">
        <v>95</v>
      </c>
      <c r="C213" s="16" t="s">
        <v>96</v>
      </c>
      <c r="D213" s="18" t="s">
        <v>729</v>
      </c>
      <c r="E213" s="16" t="s">
        <v>28</v>
      </c>
      <c r="F213" s="16" t="s">
        <v>29</v>
      </c>
      <c r="G213" s="16" t="s">
        <v>38</v>
      </c>
      <c r="H213" s="16" t="s">
        <v>38</v>
      </c>
      <c r="I213" s="16" t="s">
        <v>34</v>
      </c>
      <c r="J213" s="18" t="s">
        <v>589</v>
      </c>
      <c r="K213" s="25"/>
    </row>
    <row r="214" spans="1:11" ht="372" x14ac:dyDescent="0.35">
      <c r="A214" s="23" t="s">
        <v>245</v>
      </c>
      <c r="B214" s="18" t="s">
        <v>93</v>
      </c>
      <c r="C214" s="18" t="s">
        <v>94</v>
      </c>
      <c r="D214" s="18" t="s">
        <v>369</v>
      </c>
      <c r="E214" s="18" t="s">
        <v>46</v>
      </c>
      <c r="F214" s="18" t="s">
        <v>118</v>
      </c>
      <c r="G214" s="18" t="s">
        <v>248</v>
      </c>
      <c r="H214" s="18">
        <v>11</v>
      </c>
      <c r="I214" s="18" t="s">
        <v>92</v>
      </c>
      <c r="J214" s="18" t="s">
        <v>696</v>
      </c>
      <c r="K214" s="25" t="s">
        <v>591</v>
      </c>
    </row>
    <row r="215" spans="1:11" ht="372" x14ac:dyDescent="0.35">
      <c r="A215" s="23" t="s">
        <v>245</v>
      </c>
      <c r="B215" s="18" t="s">
        <v>95</v>
      </c>
      <c r="C215" s="18" t="s">
        <v>96</v>
      </c>
      <c r="D215" s="18" t="s">
        <v>729</v>
      </c>
      <c r="E215" s="18" t="s">
        <v>46</v>
      </c>
      <c r="F215" s="18" t="s">
        <v>118</v>
      </c>
      <c r="G215" s="18" t="s">
        <v>248</v>
      </c>
      <c r="H215" s="18">
        <v>11</v>
      </c>
      <c r="I215" s="18" t="s">
        <v>92</v>
      </c>
      <c r="J215" s="18" t="s">
        <v>697</v>
      </c>
      <c r="K215" s="25" t="s">
        <v>591</v>
      </c>
    </row>
    <row r="216" spans="1:11" ht="124" x14ac:dyDescent="0.35">
      <c r="A216" s="23" t="s">
        <v>245</v>
      </c>
      <c r="B216" s="18">
        <v>188</v>
      </c>
      <c r="C216" s="18">
        <v>589</v>
      </c>
      <c r="D216" s="18" t="s">
        <v>729</v>
      </c>
      <c r="E216" s="18" t="s">
        <v>28</v>
      </c>
      <c r="F216" s="18" t="s">
        <v>88</v>
      </c>
      <c r="G216" s="18" t="s">
        <v>247</v>
      </c>
      <c r="H216" s="18" t="s">
        <v>38</v>
      </c>
      <c r="I216" s="18" t="s">
        <v>38</v>
      </c>
      <c r="J216" s="18" t="s">
        <v>590</v>
      </c>
      <c r="K216" s="25" t="s">
        <v>246</v>
      </c>
    </row>
    <row r="217" spans="1:11" ht="93" x14ac:dyDescent="0.35">
      <c r="A217" s="24" t="s">
        <v>249</v>
      </c>
      <c r="B217" s="16" t="s">
        <v>95</v>
      </c>
      <c r="C217" s="16" t="s">
        <v>96</v>
      </c>
      <c r="D217" s="18" t="s">
        <v>729</v>
      </c>
      <c r="E217" s="16" t="s">
        <v>28</v>
      </c>
      <c r="F217" s="16" t="s">
        <v>103</v>
      </c>
      <c r="G217" s="16" t="s">
        <v>104</v>
      </c>
      <c r="H217" s="16" t="s">
        <v>38</v>
      </c>
      <c r="I217" s="16" t="s">
        <v>50</v>
      </c>
      <c r="J217" s="18" t="s">
        <v>592</v>
      </c>
      <c r="K217" s="26"/>
    </row>
    <row r="218" spans="1:11" ht="108.5" x14ac:dyDescent="0.35">
      <c r="A218" s="24" t="s">
        <v>250</v>
      </c>
      <c r="B218" s="16">
        <v>175</v>
      </c>
      <c r="C218" s="34">
        <v>583</v>
      </c>
      <c r="D218" s="18" t="s">
        <v>369</v>
      </c>
      <c r="E218" s="34" t="s">
        <v>46</v>
      </c>
      <c r="F218" s="34" t="s">
        <v>731</v>
      </c>
      <c r="G218" s="16" t="s">
        <v>40</v>
      </c>
      <c r="H218" s="16" t="s">
        <v>41</v>
      </c>
      <c r="I218" s="16" t="s">
        <v>42</v>
      </c>
      <c r="J218" s="18" t="s">
        <v>730</v>
      </c>
      <c r="K218" s="25"/>
    </row>
    <row r="219" spans="1:11" ht="139.5" x14ac:dyDescent="0.35">
      <c r="A219" s="23" t="s">
        <v>250</v>
      </c>
      <c r="B219" s="18" t="s">
        <v>93</v>
      </c>
      <c r="C219" s="18" t="s">
        <v>94</v>
      </c>
      <c r="D219" s="18" t="s">
        <v>369</v>
      </c>
      <c r="E219" s="18" t="s">
        <v>28</v>
      </c>
      <c r="F219" s="18" t="s">
        <v>29</v>
      </c>
      <c r="G219" s="18" t="s">
        <v>99</v>
      </c>
      <c r="H219" s="18" t="s">
        <v>38</v>
      </c>
      <c r="I219" s="18" t="s">
        <v>38</v>
      </c>
      <c r="J219" s="18" t="s">
        <v>732</v>
      </c>
      <c r="K219" s="25" t="s">
        <v>593</v>
      </c>
    </row>
    <row r="220" spans="1:11" ht="186" x14ac:dyDescent="0.35">
      <c r="A220" s="23" t="s">
        <v>250</v>
      </c>
      <c r="B220" s="18" t="s">
        <v>47</v>
      </c>
      <c r="C220" s="18" t="s">
        <v>48</v>
      </c>
      <c r="D220" s="18" t="s">
        <v>719</v>
      </c>
      <c r="E220" s="18" t="s">
        <v>28</v>
      </c>
      <c r="F220" s="18" t="s">
        <v>100</v>
      </c>
      <c r="G220" s="18" t="s">
        <v>40</v>
      </c>
      <c r="H220" s="18" t="s">
        <v>64</v>
      </c>
      <c r="I220" s="18" t="s">
        <v>38</v>
      </c>
      <c r="J220" s="18" t="s">
        <v>695</v>
      </c>
      <c r="K220" s="25"/>
    </row>
    <row r="221" spans="1:11" ht="93" x14ac:dyDescent="0.35">
      <c r="A221" s="23" t="s">
        <v>250</v>
      </c>
      <c r="B221" s="18" t="s">
        <v>95</v>
      </c>
      <c r="C221" s="18" t="s">
        <v>96</v>
      </c>
      <c r="D221" s="18" t="s">
        <v>729</v>
      </c>
      <c r="E221" s="18" t="s">
        <v>28</v>
      </c>
      <c r="F221" s="18" t="s">
        <v>29</v>
      </c>
      <c r="G221" s="18" t="s">
        <v>38</v>
      </c>
      <c r="H221" s="18" t="s">
        <v>38</v>
      </c>
      <c r="I221" s="18" t="s">
        <v>74</v>
      </c>
      <c r="J221" s="18" t="s">
        <v>594</v>
      </c>
      <c r="K221" s="25" t="s">
        <v>368</v>
      </c>
    </row>
    <row r="222" spans="1:11" ht="108.5" x14ac:dyDescent="0.35">
      <c r="A222" s="23" t="s">
        <v>250</v>
      </c>
      <c r="B222" s="18" t="s">
        <v>95</v>
      </c>
      <c r="C222" s="18" t="s">
        <v>96</v>
      </c>
      <c r="D222" s="18" t="s">
        <v>729</v>
      </c>
      <c r="E222" s="18" t="s">
        <v>28</v>
      </c>
      <c r="F222" s="18" t="s">
        <v>29</v>
      </c>
      <c r="G222" s="18" t="s">
        <v>99</v>
      </c>
      <c r="H222" s="18" t="s">
        <v>38</v>
      </c>
      <c r="I222" s="18" t="s">
        <v>38</v>
      </c>
      <c r="J222" s="18" t="s">
        <v>694</v>
      </c>
      <c r="K222" s="25" t="s">
        <v>593</v>
      </c>
    </row>
    <row r="223" spans="1:11" ht="108.5" x14ac:dyDescent="0.35">
      <c r="A223" s="23" t="s">
        <v>69</v>
      </c>
      <c r="B223" s="18" t="s">
        <v>95</v>
      </c>
      <c r="C223" s="18" t="s">
        <v>96</v>
      </c>
      <c r="D223" s="18" t="s">
        <v>729</v>
      </c>
      <c r="E223" s="18" t="s">
        <v>28</v>
      </c>
      <c r="F223" s="18" t="s">
        <v>29</v>
      </c>
      <c r="G223" s="18" t="s">
        <v>38</v>
      </c>
      <c r="H223" s="18" t="s">
        <v>38</v>
      </c>
      <c r="I223" s="18" t="s">
        <v>34</v>
      </c>
      <c r="J223" s="18" t="s">
        <v>698</v>
      </c>
      <c r="K223" s="25" t="s">
        <v>366</v>
      </c>
    </row>
    <row r="224" spans="1:11" ht="201.5" x14ac:dyDescent="0.35">
      <c r="A224" s="23" t="s">
        <v>78</v>
      </c>
      <c r="B224" s="18" t="s">
        <v>93</v>
      </c>
      <c r="C224" s="18" t="s">
        <v>94</v>
      </c>
      <c r="D224" s="18" t="s">
        <v>369</v>
      </c>
      <c r="E224" s="18" t="s">
        <v>46</v>
      </c>
      <c r="F224" s="18" t="s">
        <v>118</v>
      </c>
      <c r="G224" s="18" t="s">
        <v>183</v>
      </c>
      <c r="H224" s="18" t="s">
        <v>41</v>
      </c>
      <c r="I224" s="18" t="s">
        <v>38</v>
      </c>
      <c r="J224" s="18" t="s">
        <v>597</v>
      </c>
      <c r="K224" s="25"/>
    </row>
    <row r="225" spans="1:11" ht="170.5" x14ac:dyDescent="0.35">
      <c r="A225" s="23" t="s">
        <v>78</v>
      </c>
      <c r="B225" s="18" t="s">
        <v>93</v>
      </c>
      <c r="C225" s="18" t="s">
        <v>94</v>
      </c>
      <c r="D225" s="18" t="s">
        <v>369</v>
      </c>
      <c r="E225" s="18" t="s">
        <v>28</v>
      </c>
      <c r="F225" s="18" t="s">
        <v>29</v>
      </c>
      <c r="G225" s="18" t="s">
        <v>242</v>
      </c>
      <c r="H225" s="18" t="s">
        <v>38</v>
      </c>
      <c r="I225" s="18" t="s">
        <v>38</v>
      </c>
      <c r="J225" s="18" t="s">
        <v>596</v>
      </c>
      <c r="K225" s="25"/>
    </row>
    <row r="226" spans="1:11" ht="62" x14ac:dyDescent="0.35">
      <c r="A226" s="23" t="s">
        <v>78</v>
      </c>
      <c r="B226" s="18" t="s">
        <v>89</v>
      </c>
      <c r="C226" s="18" t="s">
        <v>90</v>
      </c>
      <c r="D226" s="18" t="s">
        <v>719</v>
      </c>
      <c r="E226" s="18" t="s">
        <v>39</v>
      </c>
      <c r="F226" s="18" t="s">
        <v>84</v>
      </c>
      <c r="G226" s="18" t="s">
        <v>223</v>
      </c>
      <c r="H226" s="18" t="s">
        <v>41</v>
      </c>
      <c r="I226" s="18" t="s">
        <v>42</v>
      </c>
      <c r="J226" s="18" t="s">
        <v>595</v>
      </c>
      <c r="K226" s="25"/>
    </row>
    <row r="227" spans="1:11" ht="77.5" x14ac:dyDescent="0.35">
      <c r="A227" s="24" t="s">
        <v>159</v>
      </c>
      <c r="B227" s="16" t="s">
        <v>93</v>
      </c>
      <c r="C227" s="16" t="s">
        <v>94</v>
      </c>
      <c r="D227" s="18" t="s">
        <v>369</v>
      </c>
      <c r="E227" s="16" t="s">
        <v>28</v>
      </c>
      <c r="F227" s="16" t="s">
        <v>29</v>
      </c>
      <c r="G227" s="16" t="s">
        <v>38</v>
      </c>
      <c r="H227" s="16" t="s">
        <v>38</v>
      </c>
      <c r="I227" s="16" t="s">
        <v>34</v>
      </c>
      <c r="J227" s="18" t="s">
        <v>598</v>
      </c>
      <c r="K227" s="25" t="s">
        <v>160</v>
      </c>
    </row>
    <row r="228" spans="1:11" ht="93" x14ac:dyDescent="0.35">
      <c r="A228" s="24" t="s">
        <v>159</v>
      </c>
      <c r="B228" s="16" t="s">
        <v>93</v>
      </c>
      <c r="C228" s="16" t="s">
        <v>94</v>
      </c>
      <c r="D228" s="18" t="s">
        <v>369</v>
      </c>
      <c r="E228" s="16" t="s">
        <v>28</v>
      </c>
      <c r="F228" s="16" t="s">
        <v>29</v>
      </c>
      <c r="G228" s="16" t="s">
        <v>99</v>
      </c>
      <c r="H228" s="16" t="s">
        <v>38</v>
      </c>
      <c r="I228" s="16" t="s">
        <v>38</v>
      </c>
      <c r="J228" s="18" t="s">
        <v>599</v>
      </c>
      <c r="K228" s="25" t="s">
        <v>711</v>
      </c>
    </row>
    <row r="229" spans="1:11" ht="93" x14ac:dyDescent="0.35">
      <c r="A229" s="24" t="s">
        <v>159</v>
      </c>
      <c r="B229" s="16" t="s">
        <v>95</v>
      </c>
      <c r="C229" s="16" t="s">
        <v>96</v>
      </c>
      <c r="D229" s="18" t="s">
        <v>729</v>
      </c>
      <c r="E229" s="16" t="s">
        <v>28</v>
      </c>
      <c r="F229" s="16" t="s">
        <v>29</v>
      </c>
      <c r="G229" s="16" t="s">
        <v>38</v>
      </c>
      <c r="H229" s="16" t="s">
        <v>38</v>
      </c>
      <c r="I229" s="16" t="s">
        <v>34</v>
      </c>
      <c r="J229" s="18" t="s">
        <v>723</v>
      </c>
      <c r="K229" s="25" t="s">
        <v>160</v>
      </c>
    </row>
    <row r="230" spans="1:11" ht="201.5" x14ac:dyDescent="0.35">
      <c r="A230" s="24" t="s">
        <v>159</v>
      </c>
      <c r="B230" s="16" t="s">
        <v>95</v>
      </c>
      <c r="C230" s="16" t="s">
        <v>96</v>
      </c>
      <c r="D230" s="18" t="s">
        <v>729</v>
      </c>
      <c r="E230" s="16" t="s">
        <v>28</v>
      </c>
      <c r="F230" s="16" t="s">
        <v>29</v>
      </c>
      <c r="G230" s="16" t="s">
        <v>161</v>
      </c>
      <c r="H230" s="16" t="s">
        <v>38</v>
      </c>
      <c r="I230" s="16" t="s">
        <v>38</v>
      </c>
      <c r="J230" s="18" t="s">
        <v>600</v>
      </c>
      <c r="K230" s="25" t="s">
        <v>712</v>
      </c>
    </row>
    <row r="231" spans="1:11" ht="139.5" x14ac:dyDescent="0.35">
      <c r="A231" s="23" t="s">
        <v>162</v>
      </c>
      <c r="B231" s="18" t="s">
        <v>93</v>
      </c>
      <c r="C231" s="18" t="s">
        <v>94</v>
      </c>
      <c r="D231" s="18" t="s">
        <v>369</v>
      </c>
      <c r="E231" s="18" t="s">
        <v>28</v>
      </c>
      <c r="F231" s="18" t="s">
        <v>29</v>
      </c>
      <c r="G231" s="18" t="s">
        <v>119</v>
      </c>
      <c r="H231" s="18" t="s">
        <v>38</v>
      </c>
      <c r="I231" s="18" t="s">
        <v>38</v>
      </c>
      <c r="J231" s="18" t="s">
        <v>699</v>
      </c>
      <c r="K231" s="25" t="s">
        <v>601</v>
      </c>
    </row>
    <row r="232" spans="1:11" ht="139.5" x14ac:dyDescent="0.35">
      <c r="A232" s="28" t="s">
        <v>162</v>
      </c>
      <c r="B232" s="29" t="s">
        <v>95</v>
      </c>
      <c r="C232" s="29" t="s">
        <v>96</v>
      </c>
      <c r="D232" s="18" t="s">
        <v>729</v>
      </c>
      <c r="E232" s="29" t="s">
        <v>28</v>
      </c>
      <c r="F232" s="29" t="s">
        <v>29</v>
      </c>
      <c r="G232" s="29" t="s">
        <v>119</v>
      </c>
      <c r="H232" s="29" t="s">
        <v>38</v>
      </c>
      <c r="I232" s="29" t="s">
        <v>38</v>
      </c>
      <c r="J232" s="29" t="s">
        <v>700</v>
      </c>
      <c r="K232" s="30" t="s">
        <v>601</v>
      </c>
    </row>
  </sheetData>
  <conditionalFormatting sqref="C218 E218:F218">
    <cfRule type="containsBlanks" dxfId="22" priority="1">
      <formula>LEN(TRIM(C218))=0</formula>
    </cfRule>
  </conditionalFormatting>
  <pageMargins left="0.7" right="0.7" top="0.75" bottom="0.75" header="0.3" footer="0.3"/>
  <pageSetup orientation="portrait" horizontalDpi="4294967293"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229D-C4C2-4F5A-AFB4-088D12BEB55B}">
  <dimension ref="A1:C42"/>
  <sheetViews>
    <sheetView workbookViewId="0">
      <selection activeCell="C24" sqref="C24"/>
    </sheetView>
  </sheetViews>
  <sheetFormatPr defaultColWidth="9.08984375" defaultRowHeight="14.5" x14ac:dyDescent="0.35"/>
  <cols>
    <col min="1" max="1" width="19.453125" style="14" bestFit="1" customWidth="1"/>
    <col min="2" max="2" width="45.36328125" style="19" bestFit="1" customWidth="1"/>
    <col min="3" max="3" width="78.36328125" style="14" bestFit="1" customWidth="1"/>
    <col min="4" max="16384" width="9.08984375" style="14"/>
  </cols>
  <sheetData>
    <row r="1" spans="1:3" s="2" customFormat="1" x14ac:dyDescent="0.35">
      <c r="A1" s="3" t="s">
        <v>726</v>
      </c>
      <c r="B1" s="5" t="s">
        <v>251</v>
      </c>
      <c r="C1" s="5" t="s">
        <v>252</v>
      </c>
    </row>
    <row r="2" spans="1:3" x14ac:dyDescent="0.35">
      <c r="A2" s="19" t="s">
        <v>725</v>
      </c>
      <c r="B2" s="19" t="s">
        <v>38</v>
      </c>
      <c r="C2" s="19" t="s">
        <v>254</v>
      </c>
    </row>
    <row r="3" spans="1:3" x14ac:dyDescent="0.35">
      <c r="A3" s="19" t="s">
        <v>725</v>
      </c>
      <c r="B3" s="19" t="s">
        <v>42</v>
      </c>
      <c r="C3" s="19" t="s">
        <v>256</v>
      </c>
    </row>
    <row r="4" spans="1:3" x14ac:dyDescent="0.35">
      <c r="A4" s="19" t="s">
        <v>725</v>
      </c>
      <c r="B4" s="19" t="s">
        <v>258</v>
      </c>
      <c r="C4" s="19" t="s">
        <v>259</v>
      </c>
    </row>
    <row r="5" spans="1:3" x14ac:dyDescent="0.35">
      <c r="A5" s="19" t="s">
        <v>725</v>
      </c>
      <c r="B5" s="19" t="s">
        <v>261</v>
      </c>
      <c r="C5" s="19" t="s">
        <v>262</v>
      </c>
    </row>
    <row r="6" spans="1:3" x14ac:dyDescent="0.35">
      <c r="A6" s="19" t="s">
        <v>725</v>
      </c>
      <c r="B6" s="19" t="s">
        <v>265</v>
      </c>
      <c r="C6" s="19" t="s">
        <v>266</v>
      </c>
    </row>
    <row r="7" spans="1:3" x14ac:dyDescent="0.35">
      <c r="A7" s="19" t="s">
        <v>725</v>
      </c>
      <c r="B7" s="19" t="s">
        <v>268</v>
      </c>
      <c r="C7" s="19" t="s">
        <v>269</v>
      </c>
    </row>
    <row r="8" spans="1:3" x14ac:dyDescent="0.35">
      <c r="A8" s="19" t="s">
        <v>725</v>
      </c>
      <c r="B8" s="19" t="s">
        <v>270</v>
      </c>
      <c r="C8" s="19" t="s">
        <v>271</v>
      </c>
    </row>
    <row r="9" spans="1:3" x14ac:dyDescent="0.35">
      <c r="A9" s="19" t="s">
        <v>13</v>
      </c>
      <c r="B9" s="22">
        <v>3</v>
      </c>
      <c r="C9" s="4" t="s">
        <v>282</v>
      </c>
    </row>
    <row r="10" spans="1:3" x14ac:dyDescent="0.35">
      <c r="A10" s="19" t="s">
        <v>13</v>
      </c>
      <c r="B10" s="22">
        <v>4</v>
      </c>
      <c r="C10" s="4" t="s">
        <v>285</v>
      </c>
    </row>
    <row r="11" spans="1:3" x14ac:dyDescent="0.35">
      <c r="A11" s="19" t="s">
        <v>13</v>
      </c>
      <c r="B11" s="22">
        <v>5</v>
      </c>
      <c r="C11" s="4" t="s">
        <v>288</v>
      </c>
    </row>
    <row r="12" spans="1:3" x14ac:dyDescent="0.35">
      <c r="A12" s="19" t="s">
        <v>13</v>
      </c>
      <c r="B12" s="22">
        <v>6</v>
      </c>
      <c r="C12" s="4" t="s">
        <v>290</v>
      </c>
    </row>
    <row r="13" spans="1:3" x14ac:dyDescent="0.35">
      <c r="A13" s="19" t="s">
        <v>13</v>
      </c>
      <c r="B13" s="22">
        <v>7</v>
      </c>
      <c r="C13" s="4" t="s">
        <v>292</v>
      </c>
    </row>
    <row r="14" spans="1:3" x14ac:dyDescent="0.35">
      <c r="A14" s="19" t="s">
        <v>13</v>
      </c>
      <c r="B14" s="22">
        <v>8</v>
      </c>
      <c r="C14" s="4" t="s">
        <v>294</v>
      </c>
    </row>
    <row r="15" spans="1:3" x14ac:dyDescent="0.35">
      <c r="A15" s="19" t="s">
        <v>13</v>
      </c>
      <c r="B15" s="22">
        <v>9</v>
      </c>
      <c r="C15" s="4" t="s">
        <v>297</v>
      </c>
    </row>
    <row r="16" spans="1:3" x14ac:dyDescent="0.35">
      <c r="A16" s="19" t="s">
        <v>13</v>
      </c>
      <c r="B16" s="22">
        <v>10</v>
      </c>
      <c r="C16" s="4" t="s">
        <v>299</v>
      </c>
    </row>
    <row r="17" spans="1:3" x14ac:dyDescent="0.35">
      <c r="A17" s="19" t="s">
        <v>13</v>
      </c>
      <c r="B17" s="22">
        <v>11</v>
      </c>
      <c r="C17" s="4" t="s">
        <v>300</v>
      </c>
    </row>
    <row r="18" spans="1:3" x14ac:dyDescent="0.35">
      <c r="A18" s="19" t="s">
        <v>13</v>
      </c>
      <c r="B18" s="22">
        <v>12</v>
      </c>
      <c r="C18" s="4" t="s">
        <v>301</v>
      </c>
    </row>
    <row r="19" spans="1:3" x14ac:dyDescent="0.35">
      <c r="A19" s="19" t="s">
        <v>13</v>
      </c>
      <c r="B19" s="22" t="s">
        <v>101</v>
      </c>
      <c r="C19" s="4" t="s">
        <v>279</v>
      </c>
    </row>
    <row r="20" spans="1:3" x14ac:dyDescent="0.35">
      <c r="A20" s="19" t="s">
        <v>13</v>
      </c>
      <c r="B20" s="22" t="s">
        <v>38</v>
      </c>
      <c r="C20" s="4" t="s">
        <v>275</v>
      </c>
    </row>
    <row r="21" spans="1:3" x14ac:dyDescent="0.35">
      <c r="A21" s="19" t="s">
        <v>13</v>
      </c>
      <c r="B21" s="22" t="s">
        <v>41</v>
      </c>
      <c r="C21" s="4" t="s">
        <v>277</v>
      </c>
    </row>
    <row r="22" spans="1:3" s="19" customFormat="1" x14ac:dyDescent="0.35">
      <c r="A22" s="19" t="s">
        <v>13</v>
      </c>
      <c r="B22" s="22" t="s">
        <v>64</v>
      </c>
      <c r="C22" s="4" t="s">
        <v>302</v>
      </c>
    </row>
    <row r="23" spans="1:3" s="19" customFormat="1" x14ac:dyDescent="0.35">
      <c r="A23" s="19" t="s">
        <v>12</v>
      </c>
      <c r="B23" s="4" t="s">
        <v>38</v>
      </c>
      <c r="C23" s="4" t="s">
        <v>253</v>
      </c>
    </row>
    <row r="24" spans="1:3" x14ac:dyDescent="0.35">
      <c r="A24" s="19" t="s">
        <v>12</v>
      </c>
      <c r="B24" s="4" t="s">
        <v>40</v>
      </c>
      <c r="C24" s="4" t="s">
        <v>255</v>
      </c>
    </row>
    <row r="25" spans="1:3" x14ac:dyDescent="0.35">
      <c r="A25" s="19" t="s">
        <v>12</v>
      </c>
      <c r="B25" s="4" t="s">
        <v>104</v>
      </c>
      <c r="C25" s="4" t="s">
        <v>257</v>
      </c>
    </row>
    <row r="26" spans="1:3" x14ac:dyDescent="0.35">
      <c r="A26" s="19" t="s">
        <v>12</v>
      </c>
      <c r="B26" s="4" t="s">
        <v>229</v>
      </c>
      <c r="C26" s="4" t="s">
        <v>260</v>
      </c>
    </row>
    <row r="27" spans="1:3" x14ac:dyDescent="0.35">
      <c r="A27" s="19" t="s">
        <v>12</v>
      </c>
      <c r="B27" s="4" t="s">
        <v>263</v>
      </c>
      <c r="C27" s="4" t="s">
        <v>264</v>
      </c>
    </row>
    <row r="28" spans="1:3" x14ac:dyDescent="0.35">
      <c r="A28" s="19" t="s">
        <v>12</v>
      </c>
      <c r="B28" s="4" t="s">
        <v>99</v>
      </c>
      <c r="C28" s="4" t="s">
        <v>267</v>
      </c>
    </row>
    <row r="29" spans="1:3" x14ac:dyDescent="0.35">
      <c r="A29" s="19" t="s">
        <v>12</v>
      </c>
      <c r="B29" s="4" t="s">
        <v>108</v>
      </c>
      <c r="C29" s="4" t="s">
        <v>727</v>
      </c>
    </row>
    <row r="30" spans="1:3" x14ac:dyDescent="0.35">
      <c r="A30" s="19" t="s">
        <v>12</v>
      </c>
      <c r="B30" s="4" t="s">
        <v>190</v>
      </c>
      <c r="C30" s="4" t="s">
        <v>272</v>
      </c>
    </row>
    <row r="31" spans="1:3" x14ac:dyDescent="0.35">
      <c r="A31" s="19" t="s">
        <v>12</v>
      </c>
      <c r="B31" s="4" t="s">
        <v>183</v>
      </c>
      <c r="C31" s="4" t="s">
        <v>273</v>
      </c>
    </row>
    <row r="32" spans="1:3" x14ac:dyDescent="0.35">
      <c r="A32" s="19" t="s">
        <v>12</v>
      </c>
      <c r="B32" s="4" t="s">
        <v>106</v>
      </c>
      <c r="C32" s="4" t="s">
        <v>274</v>
      </c>
    </row>
    <row r="33" spans="1:3" x14ac:dyDescent="0.35">
      <c r="A33" s="19" t="s">
        <v>12</v>
      </c>
      <c r="B33" s="4" t="s">
        <v>204</v>
      </c>
      <c r="C33" s="4" t="s">
        <v>276</v>
      </c>
    </row>
    <row r="34" spans="1:3" x14ac:dyDescent="0.35">
      <c r="A34" s="19" t="s">
        <v>12</v>
      </c>
      <c r="B34" s="4" t="s">
        <v>223</v>
      </c>
      <c r="C34" s="4" t="s">
        <v>278</v>
      </c>
    </row>
    <row r="35" spans="1:3" x14ac:dyDescent="0.35">
      <c r="A35" s="19" t="s">
        <v>12</v>
      </c>
      <c r="B35" s="4" t="s">
        <v>280</v>
      </c>
      <c r="C35" s="4" t="s">
        <v>281</v>
      </c>
    </row>
    <row r="36" spans="1:3" x14ac:dyDescent="0.35">
      <c r="A36" s="19" t="s">
        <v>12</v>
      </c>
      <c r="B36" s="4" t="s">
        <v>283</v>
      </c>
      <c r="C36" s="4" t="s">
        <v>284</v>
      </c>
    </row>
    <row r="37" spans="1:3" x14ac:dyDescent="0.35">
      <c r="A37" s="19" t="s">
        <v>12</v>
      </c>
      <c r="B37" s="4" t="s">
        <v>286</v>
      </c>
      <c r="C37" s="4" t="s">
        <v>287</v>
      </c>
    </row>
    <row r="38" spans="1:3" x14ac:dyDescent="0.35">
      <c r="A38" s="19" t="s">
        <v>12</v>
      </c>
      <c r="B38" s="4" t="s">
        <v>85</v>
      </c>
      <c r="C38" s="4" t="s">
        <v>289</v>
      </c>
    </row>
    <row r="39" spans="1:3" x14ac:dyDescent="0.35">
      <c r="A39" s="19" t="s">
        <v>12</v>
      </c>
      <c r="B39" s="4" t="s">
        <v>119</v>
      </c>
      <c r="C39" s="4" t="s">
        <v>291</v>
      </c>
    </row>
    <row r="40" spans="1:3" x14ac:dyDescent="0.35">
      <c r="A40" s="19" t="s">
        <v>12</v>
      </c>
      <c r="B40" s="4" t="s">
        <v>116</v>
      </c>
      <c r="C40" s="4" t="s">
        <v>293</v>
      </c>
    </row>
    <row r="41" spans="1:3" x14ac:dyDescent="0.35">
      <c r="A41" s="19" t="s">
        <v>12</v>
      </c>
      <c r="B41" s="4" t="s">
        <v>295</v>
      </c>
      <c r="C41" s="4" t="s">
        <v>296</v>
      </c>
    </row>
    <row r="42" spans="1:3" x14ac:dyDescent="0.35">
      <c r="A42" s="19" t="s">
        <v>12</v>
      </c>
      <c r="B42" s="4" t="s">
        <v>156</v>
      </c>
      <c r="C42" s="4" t="s">
        <v>298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6FD4-0795-4DA1-99C2-09EE3465DD68}">
  <dimension ref="A1:M3"/>
  <sheetViews>
    <sheetView workbookViewId="0">
      <pane ySplit="1" topLeftCell="A2" activePane="bottomLeft" state="frozen"/>
      <selection pane="bottomLeft" activeCell="A2" sqref="A2"/>
    </sheetView>
  </sheetViews>
  <sheetFormatPr defaultRowHeight="14.5" x14ac:dyDescent="0.35"/>
  <cols>
    <col min="1" max="1" width="13.1796875" style="19" customWidth="1"/>
    <col min="3" max="3" width="15.81640625" customWidth="1"/>
    <col min="4" max="4" width="6.08984375" customWidth="1"/>
    <col min="5" max="5" width="7.6328125" customWidth="1"/>
    <col min="6" max="6" width="14.36328125" customWidth="1"/>
    <col min="8" max="8" width="16.90625" customWidth="1"/>
    <col min="9" max="9" width="11.1796875" customWidth="1"/>
    <col min="11" max="11" width="11.453125" customWidth="1"/>
    <col min="12" max="12" width="57" customWidth="1"/>
    <col min="13" max="13" width="32.08984375" customWidth="1"/>
  </cols>
  <sheetData>
    <row r="1" spans="1:13" ht="30" x14ac:dyDescent="0.35">
      <c r="A1" s="38" t="s">
        <v>733</v>
      </c>
      <c r="B1" s="38" t="s">
        <v>734</v>
      </c>
      <c r="C1" s="35" t="s">
        <v>3</v>
      </c>
      <c r="D1" s="35" t="s">
        <v>4</v>
      </c>
      <c r="E1" s="35" t="s">
        <v>5</v>
      </c>
      <c r="F1" s="35" t="s">
        <v>716</v>
      </c>
      <c r="G1" s="35" t="s">
        <v>6</v>
      </c>
      <c r="H1" s="35" t="s">
        <v>7</v>
      </c>
      <c r="I1" s="35" t="s">
        <v>12</v>
      </c>
      <c r="J1" s="35" t="s">
        <v>13</v>
      </c>
      <c r="K1" s="35" t="s">
        <v>14</v>
      </c>
      <c r="L1" s="35" t="s">
        <v>721</v>
      </c>
      <c r="M1" s="35" t="s">
        <v>722</v>
      </c>
    </row>
    <row r="2" spans="1:13" ht="108.5" x14ac:dyDescent="0.35">
      <c r="A2" s="39" t="s">
        <v>735</v>
      </c>
      <c r="B2" s="40" t="s">
        <v>736</v>
      </c>
      <c r="C2" s="36" t="s">
        <v>250</v>
      </c>
      <c r="D2" s="36">
        <v>175</v>
      </c>
      <c r="E2" s="34">
        <v>583</v>
      </c>
      <c r="F2" s="37" t="s">
        <v>369</v>
      </c>
      <c r="G2" s="34" t="s">
        <v>46</v>
      </c>
      <c r="H2" s="34" t="s">
        <v>731</v>
      </c>
      <c r="I2" s="36" t="s">
        <v>40</v>
      </c>
      <c r="J2" s="36" t="s">
        <v>41</v>
      </c>
      <c r="K2" s="36" t="s">
        <v>42</v>
      </c>
      <c r="L2" s="37" t="s">
        <v>730</v>
      </c>
      <c r="M2" s="37"/>
    </row>
    <row r="3" spans="1:13" ht="170.5" x14ac:dyDescent="0.35">
      <c r="A3" s="39" t="s">
        <v>735</v>
      </c>
      <c r="B3" s="40" t="s">
        <v>737</v>
      </c>
      <c r="C3" s="37" t="s">
        <v>250</v>
      </c>
      <c r="D3" s="37" t="s">
        <v>93</v>
      </c>
      <c r="E3" s="37" t="s">
        <v>94</v>
      </c>
      <c r="F3" s="37" t="s">
        <v>369</v>
      </c>
      <c r="G3" s="37" t="s">
        <v>28</v>
      </c>
      <c r="H3" s="37" t="s">
        <v>29</v>
      </c>
      <c r="I3" s="37" t="s">
        <v>99</v>
      </c>
      <c r="J3" s="37" t="s">
        <v>38</v>
      </c>
      <c r="K3" s="37" t="s">
        <v>38</v>
      </c>
      <c r="L3" s="37" t="s">
        <v>732</v>
      </c>
      <c r="M3" s="37" t="s">
        <v>593</v>
      </c>
    </row>
  </sheetData>
  <conditionalFormatting sqref="E2 G2:H2">
    <cfRule type="containsBlanks" dxfId="0" priority="1">
      <formula>LEN(TRIM(E2))=0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3715E16EAB77488364DB5A7DF40B5A" ma:contentTypeVersion="12" ma:contentTypeDescription="Create a new document." ma:contentTypeScope="" ma:versionID="873745a27bf437c804ee772773f1b965">
  <xsd:schema xmlns:xsd="http://www.w3.org/2001/XMLSchema" xmlns:xs="http://www.w3.org/2001/XMLSchema" xmlns:p="http://schemas.microsoft.com/office/2006/metadata/properties" xmlns:ns1="http://schemas.microsoft.com/sharepoint/v3" xmlns:ns2="b7635ab0-52e7-4e33-aa76-893cd120ef45" xmlns:ns3="75b8f200-01bb-4893-a3c4-f3a17e332d98" targetNamespace="http://schemas.microsoft.com/office/2006/metadata/properties" ma:root="true" ma:fieldsID="632a40e780959e48802d25e07e5a86f3" ns1:_="" ns2:_="" ns3:_="">
    <xsd:import namespace="http://schemas.microsoft.com/sharepoint/v3"/>
    <xsd:import namespace="b7635ab0-52e7-4e33-aa76-893cd120ef45"/>
    <xsd:import namespace="75b8f200-01bb-4893-a3c4-f3a17e332d98"/>
    <xsd:element name="properties">
      <xsd:complexType>
        <xsd:sequence>
          <xsd:element name="documentManagement">
            <xsd:complexType>
              <xsd:all>
                <xsd:element ref="ns2:_dlc_DocId" minOccurs="0"/>
                <xsd:element ref="ns2:_dlc_DocIdUrl" minOccurs="0"/>
                <xsd:element ref="ns2:_dlc_DocIdPersistId" minOccurs="0"/>
                <xsd:element ref="ns1:RoutingTargetFolder" minOccurs="0"/>
                <xsd:element ref="ns3:Document_x0020_Purpo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TargetFolder" ma:index="13" nillable="true" ma:displayName="Target Folder" ma:hidden="true" ma:internalName="RoutingTargetFolder"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5b8f200-01bb-4893-a3c4-f3a17e332d98" elementFormDefault="qualified">
    <xsd:import namespace="http://schemas.microsoft.com/office/2006/documentManagement/types"/>
    <xsd:import namespace="http://schemas.microsoft.com/office/infopath/2007/PartnerControls"/>
    <xsd:element name="Document_x0020_Purpose" ma:index="14" nillable="true" ma:displayName="Document Notes" ma:internalName="Document_x0020_Purpo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RoutingTargetFolder xmlns="http://schemas.microsoft.com/sharepoint/v3" xsi:nil="true"/>
    <Document_x0020_Purpose xmlns="75b8f200-01bb-4893-a3c4-f3a17e332d98" xsi:nil="true"/>
    <_dlc_DocId xmlns="b7635ab0-52e7-4e33-aa76-893cd120ef45">DNVT47QTA7NQ-509440880-348845</_dlc_DocId>
    <_dlc_DocIdUrl xmlns="b7635ab0-52e7-4e33-aa76-893cd120ef45">
      <Url>https://sharepoint.aemcorp.com/ed/EDMITS/_layouts/15/DocIdRedir.aspx?ID=DNVT47QTA7NQ-509440880-348845</Url>
      <Description>DNVT47QTA7NQ-509440880-348845</Description>
    </_dlc_DocIdUrl>
  </documentManagement>
</p:properties>
</file>

<file path=customXml/itemProps1.xml><?xml version="1.0" encoding="utf-8"?>
<ds:datastoreItem xmlns:ds="http://schemas.openxmlformats.org/officeDocument/2006/customXml" ds:itemID="{D2F30349-C37A-454F-A87E-E6125D02079F}">
  <ds:schemaRefs>
    <ds:schemaRef ds:uri="http://schemas.microsoft.com/sharepoint/v3/contenttype/forms"/>
  </ds:schemaRefs>
</ds:datastoreItem>
</file>

<file path=customXml/itemProps2.xml><?xml version="1.0" encoding="utf-8"?>
<ds:datastoreItem xmlns:ds="http://schemas.openxmlformats.org/officeDocument/2006/customXml" ds:itemID="{C4AF011D-B3D8-4B8D-8EAE-978D8E420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7635ab0-52e7-4e33-aa76-893cd120ef45"/>
    <ds:schemaRef ds:uri="75b8f200-01bb-4893-a3c4-f3a17e332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2F026F-61AB-4144-B213-2F4534F33736}">
  <ds:schemaRefs>
    <ds:schemaRef ds:uri="http://schemas.microsoft.com/sharepoint/events"/>
  </ds:schemaRefs>
</ds:datastoreItem>
</file>

<file path=customXml/itemProps4.xml><?xml version="1.0" encoding="utf-8"?>
<ds:datastoreItem xmlns:ds="http://schemas.openxmlformats.org/officeDocument/2006/customXml" ds:itemID="{D17403D8-A45D-4952-A6E9-130FFB73AD2A}">
  <ds:schemaRefs>
    <ds:schemaRef ds:uri="http://purl.org/dc/dcmitype/"/>
    <ds:schemaRef ds:uri="http://www.w3.org/XML/1998/namespace"/>
    <ds:schemaRef ds:uri="http://schemas.microsoft.com/office/2006/documentManagement/types"/>
    <ds:schemaRef ds:uri="http://purl.org/dc/elements/1.1/"/>
    <ds:schemaRef ds:uri="75b8f200-01bb-4893-a3c4-f3a17e332d98"/>
    <ds:schemaRef ds:uri="http://schemas.microsoft.com/office/infopath/2007/PartnerControls"/>
    <ds:schemaRef ds:uri="http://schemas.openxmlformats.org/package/2006/metadata/core-properties"/>
    <ds:schemaRef ds:uri="http://schemas.microsoft.com/office/2006/metadata/properties"/>
    <ds:schemaRef ds:uri="b7635ab0-52e7-4e33-aa76-893cd120ef45"/>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Notes in Question</vt:lpstr>
      <vt:lpstr>DATA NOTES</vt:lpstr>
      <vt:lpstr>DEFINITIONS</vt:lpstr>
      <vt:lpstr>Document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Data Notes for Assessment SY 2016-17 (MSExcel)</dc:title>
  <dc:creator>Melissa Wilks</dc:creator>
  <cp:lastModifiedBy>Dinardo, Mark</cp:lastModifiedBy>
  <dcterms:created xsi:type="dcterms:W3CDTF">2018-03-08T14:19:41Z</dcterms:created>
  <dcterms:modified xsi:type="dcterms:W3CDTF">2020-03-23T20:44:33Z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76420438-ac9c-49c6-a471-b0eac9dc4fcd</vt:lpwstr>
  </property>
  <property fmtid="{D5CDD505-2E9C-101B-9397-08002B2CF9AE}" pid="3" name="ContentTypeId">
    <vt:lpwstr>0x0101002B3715E16EAB77488364DB5A7DF40B5A</vt:lpwstr>
  </property>
</Properties>
</file>