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11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Hoja1!$A$4:$G$22</definedName>
    <definedName name="_xlnm.Extract" localSheetId="0">Hoja1!#REF!</definedName>
    <definedName name="_xlnm.Criteria" localSheetId="0">Hoja1!#REF!</definedName>
  </definedNames>
  <calcPr calcId="162913"/>
  <customWorkbookViews>
    <customWorkbookView name="jmra - Vista personalizada" guid="{9BE81CD0-9E8D-11D3-8D53-00201802097E}" mergeInterval="0" personalView="1" maximized="1" windowWidth="796" windowHeight="425" activeSheetId="1"/>
  </customWorkbookViews>
  <pivotCaches>
    <pivotCache cacheId="17" r:id="rId2"/>
  </pivotCaches>
</workbook>
</file>

<file path=xl/calcChain.xml><?xml version="1.0" encoding="utf-8"?>
<calcChain xmlns="http://schemas.openxmlformats.org/spreadsheetml/2006/main">
  <c r="G13" i="1" l="1"/>
  <c r="G12" i="1"/>
  <c r="G17" i="1"/>
  <c r="G19" i="1"/>
  <c r="G22" i="1"/>
  <c r="G18" i="1"/>
  <c r="G11" i="1"/>
  <c r="G14" i="1"/>
  <c r="G10" i="1"/>
  <c r="G9" i="1"/>
  <c r="G6" i="1"/>
  <c r="G21" i="1"/>
  <c r="G16" i="1"/>
  <c r="G8" i="1"/>
  <c r="G7" i="1"/>
  <c r="G5" i="1"/>
  <c r="G20" i="1"/>
  <c r="G15" i="1"/>
</calcChain>
</file>

<file path=xl/sharedStrings.xml><?xml version="1.0" encoding="utf-8"?>
<sst xmlns="http://schemas.openxmlformats.org/spreadsheetml/2006/main" count="159" uniqueCount="44">
  <si>
    <t>Totales</t>
  </si>
  <si>
    <t>Enero</t>
  </si>
  <si>
    <t>Febrero</t>
  </si>
  <si>
    <t>Marzo</t>
  </si>
  <si>
    <t>Zona</t>
  </si>
  <si>
    <t>Norte</t>
  </si>
  <si>
    <t>Sur</t>
  </si>
  <si>
    <t>Este</t>
  </si>
  <si>
    <t>Oeste</t>
  </si>
  <si>
    <t>Artículo</t>
  </si>
  <si>
    <t>Pez espada</t>
  </si>
  <si>
    <t>Queso Cabrales</t>
  </si>
  <si>
    <t>Queso Manchego La Pastora</t>
  </si>
  <si>
    <t>Algas Konbu</t>
  </si>
  <si>
    <t>Cuajada de judías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</si>
  <si>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</si>
  <si>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</si>
  <si>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</si>
  <si>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</si>
  <si>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</si>
  <si>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</si>
  <si>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</si>
  <si>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</si>
  <si>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</si>
  <si>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</si>
  <si>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Cliente</t>
  </si>
  <si>
    <r>
      <t>VENTAS 1</t>
    </r>
    <r>
      <rPr>
        <b/>
        <vertAlign val="superscript"/>
        <sz val="26"/>
        <color indexed="9"/>
        <rFont val="Arial"/>
        <family val="2"/>
      </rPr>
      <t>er</t>
    </r>
    <r>
      <rPr>
        <b/>
        <sz val="26"/>
        <color indexed="9"/>
        <rFont val="Arial"/>
        <family val="2"/>
      </rPr>
      <t xml:space="preserve"> TRIMESTRE</t>
    </r>
  </si>
  <si>
    <t>Etiquetas de fila</t>
  </si>
  <si>
    <t>Total general</t>
  </si>
  <si>
    <t>Suma de Totales</t>
  </si>
  <si>
    <t>Suma de Enero</t>
  </si>
  <si>
    <t>Suma de Febrero</t>
  </si>
  <si>
    <t>Suma de Marzo</t>
  </si>
  <si>
    <t>Articulo</t>
  </si>
  <si>
    <t>(Todas)</t>
  </si>
  <si>
    <t>Promedio de Enero</t>
  </si>
  <si>
    <t>Promedio de Febrero</t>
  </si>
  <si>
    <t>Promedio de Marzo</t>
  </si>
  <si>
    <t>Total</t>
  </si>
  <si>
    <t>No ventas por zona</t>
  </si>
  <si>
    <t>Total Este</t>
  </si>
  <si>
    <t>Total Norte</t>
  </si>
  <si>
    <t>Total Oeste</t>
  </si>
  <si>
    <t>Total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</si>
</sst>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26"/>
      <color indexed="9"/>
      <name val="Arial"/>
      <family val="2"/>
    </font>
    <font>
      <b/>
      <vertAlign val="superscript"/>
      <sz val="2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2" xfId="0" pivotButton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47">
    <dxf>
      <numFmt numFmtId="165" formatCode="#,##0.00\ &quot;€&quot;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65" formatCode="#,##0.00\ &quot;€&quot;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65" formatCode="#,##0.00\ &quot;€&quot;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65" formatCode="#,##0.00\ &quot;€&quot;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65" formatCode="#,##0.00\ &quot;€&quot;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Ramos" refreshedDate="43780.412093749997" createdVersion="6" refreshedVersion="6" minRefreshableVersion="3" recordCount="18">
  <cacheSource type="worksheet">
    <worksheetSource ref="A4:G22" sheet="Hoja1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5">
      <sharedItems containsSemiMixedTypes="0" containsString="0" containsNumber="1" containsInteger="1" minValue="2354" maxValue="8000"/>
    </cacheField>
    <cacheField name="Febrero" numFmtId="165">
      <sharedItems containsSemiMixedTypes="0" containsString="0" containsNumber="1" containsInteger="1" minValue="2988" maxValue="6955"/>
    </cacheField>
    <cacheField name="Marzo" numFmtId="165">
      <sharedItems containsSemiMixedTypes="0" containsString="0" containsNumber="1" containsInteger="1" minValue="3778" maxValue="6894"/>
    </cacheField>
    <cacheField name="Totales" numFmtId="165">
      <sharedItems containsSemiMixedTypes="0" containsString="0" containsNumber="1" containsInteger="1" minValue="11107" maxValue="18878" count="18">
        <n v="15835"/>
        <n v="15209"/>
        <n v="13243"/>
        <n v="14568"/>
        <n v="17460"/>
        <n v="13188"/>
        <n v="11107"/>
        <n v="13607"/>
        <n v="17231"/>
        <n v="14944"/>
        <n v="12856"/>
        <n v="14271"/>
        <n v="18160"/>
        <n v="13786"/>
        <n v="16327"/>
        <n v="15642"/>
        <n v="18878"/>
        <n v="173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6458"/>
    <n v="2988"/>
    <n v="6389"/>
    <x v="0"/>
  </r>
  <r>
    <x v="1"/>
    <x v="1"/>
    <x v="1"/>
    <n v="6987"/>
    <n v="3012"/>
    <n v="5210"/>
    <x v="1"/>
  </r>
  <r>
    <x v="2"/>
    <x v="0"/>
    <x v="0"/>
    <n v="4658"/>
    <n v="3562"/>
    <n v="5023"/>
    <x v="2"/>
  </r>
  <r>
    <x v="0"/>
    <x v="1"/>
    <x v="1"/>
    <n v="5297"/>
    <n v="3665"/>
    <n v="5606"/>
    <x v="3"/>
  </r>
  <r>
    <x v="1"/>
    <x v="2"/>
    <x v="1"/>
    <n v="6320"/>
    <n v="4586"/>
    <n v="6554"/>
    <x v="4"/>
  </r>
  <r>
    <x v="1"/>
    <x v="3"/>
    <x v="2"/>
    <n v="4114"/>
    <n v="4587"/>
    <n v="4487"/>
    <x v="5"/>
  </r>
  <r>
    <x v="0"/>
    <x v="3"/>
    <x v="2"/>
    <n v="2354"/>
    <n v="4785"/>
    <n v="3968"/>
    <x v="6"/>
  </r>
  <r>
    <x v="3"/>
    <x v="4"/>
    <x v="3"/>
    <n v="4897"/>
    <n v="4932"/>
    <n v="3778"/>
    <x v="7"/>
  </r>
  <r>
    <x v="4"/>
    <x v="4"/>
    <x v="3"/>
    <n v="8000"/>
    <n v="5011"/>
    <n v="4220"/>
    <x v="8"/>
  </r>
  <r>
    <x v="1"/>
    <x v="5"/>
    <x v="2"/>
    <n v="5265"/>
    <n v="5023"/>
    <n v="4656"/>
    <x v="9"/>
  </r>
  <r>
    <x v="0"/>
    <x v="6"/>
    <x v="0"/>
    <n v="3698"/>
    <n v="5220"/>
    <n v="3938"/>
    <x v="10"/>
  </r>
  <r>
    <x v="4"/>
    <x v="7"/>
    <x v="1"/>
    <n v="4051"/>
    <n v="5221"/>
    <n v="4999"/>
    <x v="11"/>
  </r>
  <r>
    <x v="4"/>
    <x v="8"/>
    <x v="3"/>
    <n v="5789"/>
    <n v="5477"/>
    <n v="6894"/>
    <x v="12"/>
  </r>
  <r>
    <x v="0"/>
    <x v="5"/>
    <x v="2"/>
    <n v="3589"/>
    <n v="5645"/>
    <n v="4552"/>
    <x v="13"/>
  </r>
  <r>
    <x v="3"/>
    <x v="9"/>
    <x v="3"/>
    <n v="4859"/>
    <n v="5984"/>
    <n v="5484"/>
    <x v="14"/>
  </r>
  <r>
    <x v="3"/>
    <x v="6"/>
    <x v="0"/>
    <n v="3614"/>
    <n v="6041"/>
    <n v="5987"/>
    <x v="15"/>
  </r>
  <r>
    <x v="2"/>
    <x v="7"/>
    <x v="1"/>
    <n v="5812"/>
    <n v="6508"/>
    <n v="6558"/>
    <x v="16"/>
  </r>
  <r>
    <x v="4"/>
    <x v="8"/>
    <x v="3"/>
    <n v="6296"/>
    <n v="6955"/>
    <n v="411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 ventas por zona">
  <location ref="I91:J96" firstHeaderRow="1" firstDataRow="1" firstDataCol="1"/>
  <pivotFields count="7"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82:L87" firstHeaderRow="0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Enero" fld="3" subtotal="average" baseField="2" baseItem="0"/>
    <dataField name="Promedio de Febrero" fld="4" subtotal="average" baseField="2" baseItem="0"/>
    <dataField name="Promedio de Marzo" fld="5" subtotal="average" baseField="2" baseItem="0"/>
  </dataFields>
  <formats count="1">
    <format dxfId="1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71:J77" firstHeaderRow="1" firstDataRow="1" firstDataCol="1" rowPageCount="1" colPageCount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a de Totales" fld="6" baseField="0" baseItem="0" numFmtId="165"/>
  </dataFields>
  <formats count="1">
    <format dxfId="1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 rowHeaderCaption="Zona" colHeaderCaption="Articulo">
  <location ref="I47:P67" firstHeaderRow="1" firstDataRow="2" firstDataCol="2"/>
  <pivotFields count="7">
    <pivotField axis="axisCol" compact="0" subtotalTop="0" showAll="0">
      <items count="6">
        <item x="3"/>
        <item x="4"/>
        <item x="0"/>
        <item x="1"/>
        <item x="2"/>
        <item t="default"/>
      </items>
    </pivotField>
    <pivotField axis="axisRow" compact="0" subtotalTop="0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ubtotalTop="0" showAll="0">
      <items count="5">
        <item x="3"/>
        <item x="2"/>
        <item x="1"/>
        <item x="0"/>
        <item t="default"/>
      </items>
    </pivotField>
    <pivotField compact="0" numFmtId="165" subtotalTop="0" showAll="0"/>
    <pivotField compact="0" numFmtId="165" subtotalTop="0" showAll="0"/>
    <pivotField compact="0" numFmtId="165" subtotalTop="0" showAll="0"/>
    <pivotField dataField="1" compact="0" numFmtId="165" subtotalTop="0" showAll="0">
      <items count="19">
        <item x="6"/>
        <item x="10"/>
        <item x="5"/>
        <item x="2"/>
        <item x="7"/>
        <item x="13"/>
        <item x="11"/>
        <item x="3"/>
        <item x="9"/>
        <item x="1"/>
        <item x="15"/>
        <item x="0"/>
        <item x="14"/>
        <item x="8"/>
        <item x="17"/>
        <item x="4"/>
        <item x="12"/>
        <item x="16"/>
        <item t="default"/>
      </items>
    </pivotField>
  </pivotFields>
  <rowFields count="2">
    <field x="2"/>
    <field x="1"/>
  </rowFields>
  <rowItems count="19">
    <i>
      <x/>
    </i>
    <i r="1">
      <x v="1"/>
    </i>
    <i r="1">
      <x v="5"/>
    </i>
    <i r="1">
      <x v="9"/>
    </i>
    <i t="default">
      <x/>
    </i>
    <i>
      <x v="1"/>
    </i>
    <i r="1">
      <x v="4"/>
    </i>
    <i r="1">
      <x v="6"/>
    </i>
    <i t="default">
      <x v="1"/>
    </i>
    <i>
      <x v="2"/>
    </i>
    <i r="1">
      <x v="2"/>
    </i>
    <i r="1">
      <x v="3"/>
    </i>
    <i r="1">
      <x v="8"/>
    </i>
    <i t="default">
      <x v="2"/>
    </i>
    <i>
      <x v="3"/>
    </i>
    <i r="1">
      <x/>
    </i>
    <i r="1">
      <x v="7"/>
    </i>
    <i t="default"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es" fld="6" baseField="0" baseItem="0"/>
  </dataFields>
  <formats count="20">
    <format dxfId="20">
      <pivotArea outline="0" collapsedLevelsAreSubtotals="1" fieldPosition="0"/>
    </format>
    <format dxfId="21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5">
      <pivotArea field="1" type="button" dataOnly="0" labelOnly="1" outline="0" axis="axisRow" fieldPosition="1"/>
    </format>
    <format dxfId="26">
      <pivotArea dataOnly="0" labelOnly="1" outline="0" fieldPosition="0">
        <references count="1">
          <reference field="0" count="0"/>
        </references>
      </pivotArea>
    </format>
    <format dxfId="27">
      <pivotArea dataOnly="0" labelOnly="1" grandCol="1" outline="0" fieldPosition="0"/>
    </format>
    <format dxfId="28">
      <pivotArea field="2" type="button" dataOnly="0" labelOnly="1" outline="0" axis="axisRow" fieldPosition="0"/>
    </format>
    <format dxfId="29">
      <pivotArea field="1" type="button" dataOnly="0" labelOnly="1" outline="0" axis="axisRow" fieldPosition="1"/>
    </format>
    <format dxfId="30">
      <pivotArea dataOnly="0" labelOnly="1" outline="0" fieldPosition="0">
        <references count="1">
          <reference field="0" count="0"/>
        </references>
      </pivotArea>
    </format>
    <format dxfId="31">
      <pivotArea dataOnly="0" labelOnly="1" grandCol="1" outline="0" fieldPosition="0"/>
    </format>
    <format dxfId="32">
      <pivotArea field="2" type="button" dataOnly="0" labelOnly="1" outline="0" axis="axisRow" fieldPosition="0"/>
    </format>
    <format dxfId="33">
      <pivotArea field="1" type="button" dataOnly="0" labelOnly="1" outline="0" axis="axisRow" fieldPosition="1"/>
    </format>
    <format dxfId="34">
      <pivotArea dataOnly="0" labelOnly="1" outline="0" fieldPosition="0">
        <references count="1">
          <reference field="0" count="0"/>
        </references>
      </pivotArea>
    </format>
    <format dxfId="35">
      <pivotArea dataOnly="0" labelOnly="1" grandCol="1" outline="0" fieldPosition="0"/>
    </format>
    <format dxfId="36">
      <pivotArea field="2" type="button" dataOnly="0" labelOnly="1" outline="0" axis="axisRow" fieldPosition="0"/>
    </format>
    <format dxfId="37">
      <pivotArea field="1" type="button" dataOnly="0" labelOnly="1" outline="0" axis="axisRow" fieldPosition="1"/>
    </format>
    <format dxfId="38">
      <pivotArea dataOnly="0" labelOnly="1" outline="0" fieldPosition="0">
        <references count="1">
          <reference field="0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iculo" colHeaderCaption="Zona">
  <location ref="I35:N42" firstHeaderRow="1" firstDataRow="2" firstDataCol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es" fld="6" baseField="0" baseItem="0" numFmtId="165"/>
  </dataFields>
  <formats count="1">
    <format dxfId="1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9:L30" firstHeaderRow="0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numFmtId="165" showAll="0"/>
    <pivotField dataField="1" numFmtId="165" showAll="0"/>
    <pivotField dataField="1"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nero" fld="3" baseField="0" baseItem="0"/>
    <dataField name="Suma de Febrero" fld="4" baseField="0" baseItem="0"/>
    <dataField name="Suma de Marzo" fld="5" baseField="0" baseItem="0"/>
  </dataFields>
  <formats count="1">
    <format dxfId="1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14" firstHeaderRow="1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es" fld="6" baseField="0" baseItem="0" numFmtId="165"/>
  </dataFields>
  <formats count="1">
    <format dxfId="1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H82" zoomScale="130" zoomScaleNormal="130" workbookViewId="0">
      <selection activeCell="N16" sqref="N16"/>
    </sheetView>
  </sheetViews>
  <sheetFormatPr baseColWidth="10" defaultColWidth="9.140625" defaultRowHeight="12.75" x14ac:dyDescent="0.2"/>
  <cols>
    <col min="1" max="1" width="19.28515625" customWidth="1"/>
    <col min="2" max="2" width="15.7109375" customWidth="1"/>
    <col min="3" max="3" width="20" customWidth="1"/>
    <col min="4" max="4" width="17.42578125" customWidth="1"/>
    <col min="5" max="5" width="12.28515625" customWidth="1"/>
    <col min="6" max="6" width="18.28515625" customWidth="1"/>
    <col min="7" max="7" width="25.42578125" bestFit="1" customWidth="1"/>
    <col min="8" max="8" width="13.5703125" customWidth="1"/>
    <col min="9" max="9" width="16.42578125" customWidth="1"/>
    <col min="10" max="10" width="18.7109375" bestFit="1" customWidth="1"/>
    <col min="11" max="13" width="17.5703125" customWidth="1"/>
    <col min="14" max="14" width="17.5703125" bestFit="1" customWidth="1"/>
    <col min="15" max="15" width="17.5703125" customWidth="1"/>
    <col min="16" max="16" width="13.140625" bestFit="1" customWidth="1"/>
    <col min="17" max="17" width="10.7109375" customWidth="1"/>
    <col min="18" max="18" width="22.85546875" customWidth="1"/>
    <col min="19" max="19" width="13.5703125" customWidth="1"/>
    <col min="20" max="22" width="10.7109375" bestFit="1" customWidth="1"/>
    <col min="23" max="23" width="10.7109375" customWidth="1"/>
    <col min="24" max="24" width="16.85546875" customWidth="1"/>
    <col min="25" max="25" width="17.28515625" customWidth="1"/>
    <col min="26" max="27" width="10.7109375" bestFit="1" customWidth="1"/>
    <col min="28" max="28" width="10.7109375" customWidth="1"/>
    <col min="29" max="29" width="20.5703125" customWidth="1"/>
    <col min="30" max="30" width="29.42578125" customWidth="1"/>
    <col min="31" max="31" width="10.7109375" customWidth="1"/>
    <col min="32" max="32" width="32.7109375" customWidth="1"/>
    <col min="33" max="33" width="13.140625" bestFit="1" customWidth="1"/>
  </cols>
  <sheetData>
    <row r="1" spans="1:15" x14ac:dyDescent="0.2">
      <c r="A1" s="1"/>
    </row>
    <row r="2" spans="1:15" s="13" customFormat="1" ht="50.1" customHeight="1" x14ac:dyDescent="0.2">
      <c r="A2" s="14" t="s">
        <v>26</v>
      </c>
      <c r="B2" s="14"/>
      <c r="C2" s="14"/>
      <c r="D2" s="14"/>
      <c r="E2" s="14"/>
      <c r="F2" s="14"/>
      <c r="G2" s="14"/>
    </row>
    <row r="3" spans="1:15" x14ac:dyDescent="0.2">
      <c r="A3" s="2"/>
      <c r="B3" s="2"/>
      <c r="C3" s="2"/>
      <c r="I3" s="15" t="s">
        <v>27</v>
      </c>
      <c r="J3" t="s">
        <v>29</v>
      </c>
    </row>
    <row r="4" spans="1:15" ht="13.5" thickBot="1" x14ac:dyDescent="0.25">
      <c r="A4" s="3" t="s">
        <v>9</v>
      </c>
      <c r="B4" s="3" t="s">
        <v>25</v>
      </c>
      <c r="C4" s="3" t="s">
        <v>4</v>
      </c>
      <c r="D4" s="3" t="s">
        <v>1</v>
      </c>
      <c r="E4" s="3" t="s">
        <v>2</v>
      </c>
      <c r="F4" s="3" t="s">
        <v>3</v>
      </c>
      <c r="G4" s="3" t="s">
        <v>0</v>
      </c>
      <c r="I4" s="16" t="s">
        <v>15</v>
      </c>
      <c r="J4" s="11">
        <v>29078</v>
      </c>
    </row>
    <row r="5" spans="1:15" x14ac:dyDescent="0.2">
      <c r="A5" s="4" t="s">
        <v>10</v>
      </c>
      <c r="B5" s="4" t="s">
        <v>15</v>
      </c>
      <c r="C5" s="5" t="s">
        <v>6</v>
      </c>
      <c r="D5" s="11">
        <v>6458</v>
      </c>
      <c r="E5" s="11">
        <v>2988</v>
      </c>
      <c r="F5" s="11">
        <v>6389</v>
      </c>
      <c r="G5" s="11">
        <f>SUM(D5:F5)</f>
        <v>15835</v>
      </c>
      <c r="I5" s="16" t="s">
        <v>16</v>
      </c>
      <c r="J5" s="11">
        <v>29777</v>
      </c>
    </row>
    <row r="6" spans="1:15" x14ac:dyDescent="0.2">
      <c r="A6" s="7" t="s">
        <v>11</v>
      </c>
      <c r="B6" s="4" t="s">
        <v>16</v>
      </c>
      <c r="C6" s="8" t="s">
        <v>8</v>
      </c>
      <c r="D6" s="11">
        <v>6987</v>
      </c>
      <c r="E6" s="11">
        <v>3012</v>
      </c>
      <c r="F6" s="11">
        <v>5210</v>
      </c>
      <c r="G6" s="11">
        <f>SUM(D6:F6)</f>
        <v>15209</v>
      </c>
      <c r="I6" s="16" t="s">
        <v>17</v>
      </c>
      <c r="J6" s="11">
        <v>17460</v>
      </c>
      <c r="L6" s="6"/>
      <c r="M6" s="6"/>
      <c r="N6" s="6"/>
      <c r="O6" s="6"/>
    </row>
    <row r="7" spans="1:15" x14ac:dyDescent="0.2">
      <c r="A7" s="4" t="s">
        <v>12</v>
      </c>
      <c r="B7" s="4" t="s">
        <v>15</v>
      </c>
      <c r="C7" s="8" t="s">
        <v>6</v>
      </c>
      <c r="D7" s="12">
        <v>4658</v>
      </c>
      <c r="E7" s="12">
        <v>3562</v>
      </c>
      <c r="F7" s="12">
        <v>5023</v>
      </c>
      <c r="G7" s="12">
        <f>SUM(D7:F7)</f>
        <v>13243</v>
      </c>
      <c r="I7" s="16" t="s">
        <v>18</v>
      </c>
      <c r="J7" s="11">
        <v>24295</v>
      </c>
      <c r="L7" s="6"/>
      <c r="M7" s="6"/>
      <c r="N7" s="6"/>
      <c r="O7" s="6"/>
    </row>
    <row r="8" spans="1:15" x14ac:dyDescent="0.2">
      <c r="A8" s="4" t="s">
        <v>10</v>
      </c>
      <c r="B8" s="4" t="s">
        <v>16</v>
      </c>
      <c r="C8" s="8" t="s">
        <v>8</v>
      </c>
      <c r="D8" s="12">
        <v>5297</v>
      </c>
      <c r="E8" s="12">
        <v>3665</v>
      </c>
      <c r="F8" s="12">
        <v>5606</v>
      </c>
      <c r="G8" s="12">
        <f>SUM(D8:F8)</f>
        <v>14568</v>
      </c>
      <c r="I8" s="16" t="s">
        <v>19</v>
      </c>
      <c r="J8" s="11">
        <v>30838</v>
      </c>
      <c r="L8" s="9"/>
      <c r="M8" s="9"/>
      <c r="N8" s="9"/>
      <c r="O8" s="6"/>
    </row>
    <row r="9" spans="1:15" x14ac:dyDescent="0.2">
      <c r="A9" s="7" t="s">
        <v>11</v>
      </c>
      <c r="B9" s="4" t="s">
        <v>17</v>
      </c>
      <c r="C9" s="8" t="s">
        <v>8</v>
      </c>
      <c r="D9" s="11">
        <v>6320</v>
      </c>
      <c r="E9" s="11">
        <v>4586</v>
      </c>
      <c r="F9" s="11">
        <v>6554</v>
      </c>
      <c r="G9" s="11">
        <f>SUM(D9:F9)</f>
        <v>17460</v>
      </c>
      <c r="I9" s="16" t="s">
        <v>20</v>
      </c>
      <c r="J9" s="11">
        <v>28730</v>
      </c>
      <c r="L9" s="6"/>
      <c r="M9" s="6"/>
      <c r="N9" s="6"/>
      <c r="O9" s="6"/>
    </row>
    <row r="10" spans="1:15" x14ac:dyDescent="0.2">
      <c r="A10" s="7" t="s">
        <v>11</v>
      </c>
      <c r="B10" t="s">
        <v>18</v>
      </c>
      <c r="C10" s="5" t="s">
        <v>5</v>
      </c>
      <c r="D10" s="11">
        <v>4114</v>
      </c>
      <c r="E10" s="11">
        <v>4587</v>
      </c>
      <c r="F10" s="11">
        <v>4487</v>
      </c>
      <c r="G10" s="11">
        <f>SUM(D10:F10)</f>
        <v>13188</v>
      </c>
      <c r="I10" s="16" t="s">
        <v>21</v>
      </c>
      <c r="J10" s="11">
        <v>28498</v>
      </c>
      <c r="L10" s="9"/>
      <c r="M10" s="9"/>
      <c r="N10" s="9"/>
      <c r="O10" s="6"/>
    </row>
    <row r="11" spans="1:15" x14ac:dyDescent="0.2">
      <c r="A11" s="4" t="s">
        <v>10</v>
      </c>
      <c r="B11" t="s">
        <v>18</v>
      </c>
      <c r="C11" s="5" t="s">
        <v>5</v>
      </c>
      <c r="D11" s="11">
        <v>2354</v>
      </c>
      <c r="E11" s="11">
        <v>4785</v>
      </c>
      <c r="F11" s="11">
        <v>3968</v>
      </c>
      <c r="G11" s="11">
        <f>SUM(D11:F11)</f>
        <v>11107</v>
      </c>
      <c r="I11" s="16" t="s">
        <v>22</v>
      </c>
      <c r="J11" s="11">
        <v>33149</v>
      </c>
      <c r="L11" s="6"/>
      <c r="M11" s="6"/>
      <c r="N11" s="6"/>
      <c r="O11" s="6"/>
    </row>
    <row r="12" spans="1:15" x14ac:dyDescent="0.2">
      <c r="A12" s="4" t="s">
        <v>13</v>
      </c>
      <c r="B12" s="4" t="s">
        <v>19</v>
      </c>
      <c r="C12" s="8" t="s">
        <v>7</v>
      </c>
      <c r="D12" s="12">
        <v>4897</v>
      </c>
      <c r="E12" s="12">
        <v>4932</v>
      </c>
      <c r="F12" s="12">
        <v>3778</v>
      </c>
      <c r="G12" s="11">
        <f>SUM(D12:F12)</f>
        <v>13607</v>
      </c>
      <c r="I12" s="16" t="s">
        <v>23</v>
      </c>
      <c r="J12" s="11">
        <v>35521</v>
      </c>
      <c r="L12" s="6"/>
      <c r="M12" s="6"/>
      <c r="N12" s="6"/>
      <c r="O12" s="6"/>
    </row>
    <row r="13" spans="1:15" x14ac:dyDescent="0.2">
      <c r="A13" s="4" t="s">
        <v>14</v>
      </c>
      <c r="B13" s="4" t="s">
        <v>19</v>
      </c>
      <c r="C13" s="8" t="s">
        <v>7</v>
      </c>
      <c r="D13" s="12">
        <v>8000</v>
      </c>
      <c r="E13" s="12">
        <v>5011</v>
      </c>
      <c r="F13" s="12">
        <v>4220</v>
      </c>
      <c r="G13" s="12">
        <f>SUM(D13:F13)</f>
        <v>17231</v>
      </c>
      <c r="I13" s="16" t="s">
        <v>24</v>
      </c>
      <c r="J13" s="11">
        <v>16327</v>
      </c>
      <c r="L13" s="6"/>
      <c r="M13" s="6"/>
      <c r="N13" s="6"/>
      <c r="O13" s="6"/>
    </row>
    <row r="14" spans="1:15" x14ac:dyDescent="0.2">
      <c r="A14" s="7" t="s">
        <v>11</v>
      </c>
      <c r="B14" t="s">
        <v>20</v>
      </c>
      <c r="C14" s="5" t="s">
        <v>5</v>
      </c>
      <c r="D14" s="11">
        <v>5265</v>
      </c>
      <c r="E14" s="11">
        <v>5023</v>
      </c>
      <c r="F14" s="11">
        <v>4656</v>
      </c>
      <c r="G14" s="11">
        <f>SUM(D14:F14)</f>
        <v>14944</v>
      </c>
      <c r="I14" s="16" t="s">
        <v>28</v>
      </c>
      <c r="J14" s="11">
        <v>273673</v>
      </c>
      <c r="L14" s="6"/>
      <c r="M14" s="6"/>
      <c r="N14" s="6"/>
      <c r="O14" s="6"/>
    </row>
    <row r="15" spans="1:15" x14ac:dyDescent="0.2">
      <c r="A15" s="4" t="s">
        <v>10</v>
      </c>
      <c r="B15" s="4" t="s">
        <v>21</v>
      </c>
      <c r="C15" s="8" t="s">
        <v>6</v>
      </c>
      <c r="D15" s="12">
        <v>3698</v>
      </c>
      <c r="E15" s="12">
        <v>5220</v>
      </c>
      <c r="F15" s="12">
        <v>3938</v>
      </c>
      <c r="G15" s="12">
        <f>SUM(D15:F15)</f>
        <v>12856</v>
      </c>
      <c r="L15" s="6"/>
      <c r="M15" s="6"/>
      <c r="N15" s="6"/>
      <c r="O15" s="6"/>
    </row>
    <row r="16" spans="1:15" x14ac:dyDescent="0.2">
      <c r="A16" s="4" t="s">
        <v>14</v>
      </c>
      <c r="B16" s="4" t="s">
        <v>22</v>
      </c>
      <c r="C16" s="8" t="s">
        <v>8</v>
      </c>
      <c r="D16" s="12">
        <v>4051</v>
      </c>
      <c r="E16" s="12">
        <v>5221</v>
      </c>
      <c r="F16" s="12">
        <v>4999</v>
      </c>
      <c r="G16" s="11">
        <f>SUM(D16:F16)</f>
        <v>14271</v>
      </c>
      <c r="L16" s="6"/>
      <c r="M16" s="6"/>
      <c r="N16" s="6"/>
      <c r="O16" s="6"/>
    </row>
    <row r="17" spans="1:15" x14ac:dyDescent="0.2">
      <c r="A17" s="4" t="s">
        <v>14</v>
      </c>
      <c r="B17" t="s">
        <v>23</v>
      </c>
      <c r="C17" s="5" t="s">
        <v>7</v>
      </c>
      <c r="D17" s="11">
        <v>5789</v>
      </c>
      <c r="E17" s="11">
        <v>5477</v>
      </c>
      <c r="F17" s="11">
        <v>6894</v>
      </c>
      <c r="G17" s="11">
        <f>SUM(D17:F17)</f>
        <v>18160</v>
      </c>
      <c r="L17" s="9"/>
      <c r="M17" s="9"/>
      <c r="N17" s="9"/>
      <c r="O17" s="6"/>
    </row>
    <row r="18" spans="1:15" x14ac:dyDescent="0.2">
      <c r="A18" s="4" t="s">
        <v>10</v>
      </c>
      <c r="B18" t="s">
        <v>20</v>
      </c>
      <c r="C18" s="5" t="s">
        <v>5</v>
      </c>
      <c r="D18" s="11">
        <v>3589</v>
      </c>
      <c r="E18" s="11">
        <v>5645</v>
      </c>
      <c r="F18" s="11">
        <v>4552</v>
      </c>
      <c r="G18" s="11">
        <f>SUM(D18:F18)</f>
        <v>13786</v>
      </c>
      <c r="L18" s="6"/>
      <c r="M18" s="6"/>
      <c r="N18" s="6"/>
      <c r="O18" s="6"/>
    </row>
    <row r="19" spans="1:15" x14ac:dyDescent="0.2">
      <c r="A19" s="4" t="s">
        <v>13</v>
      </c>
      <c r="B19" s="4" t="s">
        <v>24</v>
      </c>
      <c r="C19" s="8" t="s">
        <v>7</v>
      </c>
      <c r="D19" s="12">
        <v>4859</v>
      </c>
      <c r="E19" s="12">
        <v>5984</v>
      </c>
      <c r="F19" s="12">
        <v>5484</v>
      </c>
      <c r="G19" s="12">
        <f>SUM(D19:F19)</f>
        <v>16327</v>
      </c>
      <c r="I19" s="15" t="s">
        <v>27</v>
      </c>
      <c r="J19" t="s">
        <v>30</v>
      </c>
      <c r="K19" t="s">
        <v>31</v>
      </c>
      <c r="L19" t="s">
        <v>32</v>
      </c>
      <c r="M19" s="6"/>
      <c r="N19" s="6"/>
      <c r="O19" s="6"/>
    </row>
    <row r="20" spans="1:15" x14ac:dyDescent="0.2">
      <c r="A20" s="4" t="s">
        <v>13</v>
      </c>
      <c r="B20" t="s">
        <v>21</v>
      </c>
      <c r="C20" s="5" t="s">
        <v>6</v>
      </c>
      <c r="D20" s="11">
        <v>3614</v>
      </c>
      <c r="E20" s="11">
        <v>6041</v>
      </c>
      <c r="F20" s="11">
        <v>5987</v>
      </c>
      <c r="G20" s="11">
        <f>SUM(D20:F20)</f>
        <v>15642</v>
      </c>
      <c r="I20" s="16" t="s">
        <v>15</v>
      </c>
      <c r="J20" s="11">
        <v>11116</v>
      </c>
      <c r="K20" s="11">
        <v>6550</v>
      </c>
      <c r="L20" s="11">
        <v>11412</v>
      </c>
      <c r="M20" s="6"/>
      <c r="N20" s="6"/>
      <c r="O20" s="6"/>
    </row>
    <row r="21" spans="1:15" x14ac:dyDescent="0.2">
      <c r="A21" s="4" t="s">
        <v>12</v>
      </c>
      <c r="B21" s="4" t="s">
        <v>22</v>
      </c>
      <c r="C21" s="8" t="s">
        <v>8</v>
      </c>
      <c r="D21" s="11">
        <v>5812</v>
      </c>
      <c r="E21" s="11">
        <v>6508</v>
      </c>
      <c r="F21" s="11">
        <v>6558</v>
      </c>
      <c r="G21" s="11">
        <f>SUM(D21:F21)</f>
        <v>18878</v>
      </c>
      <c r="I21" s="16" t="s">
        <v>16</v>
      </c>
      <c r="J21" s="11">
        <v>12284</v>
      </c>
      <c r="K21" s="11">
        <v>6677</v>
      </c>
      <c r="L21" s="11">
        <v>10816</v>
      </c>
      <c r="M21" s="9"/>
      <c r="N21" s="9"/>
      <c r="O21" s="6"/>
    </row>
    <row r="22" spans="1:15" x14ac:dyDescent="0.2">
      <c r="A22" s="4" t="s">
        <v>14</v>
      </c>
      <c r="B22" s="4" t="s">
        <v>23</v>
      </c>
      <c r="C22" s="8" t="s">
        <v>7</v>
      </c>
      <c r="D22" s="12">
        <v>6296</v>
      </c>
      <c r="E22" s="12">
        <v>6955</v>
      </c>
      <c r="F22" s="12">
        <v>4110</v>
      </c>
      <c r="G22" s="12">
        <f>SUM(D22:F22)</f>
        <v>17361</v>
      </c>
      <c r="I22" s="16" t="s">
        <v>17</v>
      </c>
      <c r="J22" s="11">
        <v>6320</v>
      </c>
      <c r="K22" s="11">
        <v>4586</v>
      </c>
      <c r="L22" s="11">
        <v>6554</v>
      </c>
      <c r="M22" s="6"/>
      <c r="N22" s="6"/>
      <c r="O22" s="6"/>
    </row>
    <row r="23" spans="1:15" x14ac:dyDescent="0.2">
      <c r="E23" s="6"/>
      <c r="G23" s="10"/>
      <c r="I23" s="16" t="s">
        <v>18</v>
      </c>
      <c r="J23" s="11">
        <v>6468</v>
      </c>
      <c r="K23" s="11">
        <v>9372</v>
      </c>
      <c r="L23" s="11">
        <v>8455</v>
      </c>
    </row>
    <row r="24" spans="1:15" x14ac:dyDescent="0.2">
      <c r="I24" s="16" t="s">
        <v>19</v>
      </c>
      <c r="J24" s="11">
        <v>12897</v>
      </c>
      <c r="K24" s="11">
        <v>9943</v>
      </c>
      <c r="L24" s="11">
        <v>7998</v>
      </c>
    </row>
    <row r="25" spans="1:15" x14ac:dyDescent="0.2">
      <c r="I25" s="16" t="s">
        <v>20</v>
      </c>
      <c r="J25" s="11">
        <v>8854</v>
      </c>
      <c r="K25" s="11">
        <v>10668</v>
      </c>
      <c r="L25" s="11">
        <v>9208</v>
      </c>
    </row>
    <row r="26" spans="1:15" x14ac:dyDescent="0.2">
      <c r="I26" s="16" t="s">
        <v>21</v>
      </c>
      <c r="J26" s="11">
        <v>7312</v>
      </c>
      <c r="K26" s="11">
        <v>11261</v>
      </c>
      <c r="L26" s="11">
        <v>9925</v>
      </c>
    </row>
    <row r="27" spans="1:15" x14ac:dyDescent="0.2">
      <c r="I27" s="16" t="s">
        <v>22</v>
      </c>
      <c r="J27" s="11">
        <v>9863</v>
      </c>
      <c r="K27" s="11">
        <v>11729</v>
      </c>
      <c r="L27" s="11">
        <v>11557</v>
      </c>
    </row>
    <row r="28" spans="1:15" x14ac:dyDescent="0.2">
      <c r="I28" s="16" t="s">
        <v>23</v>
      </c>
      <c r="J28" s="11">
        <v>12085</v>
      </c>
      <c r="K28" s="11">
        <v>12432</v>
      </c>
      <c r="L28" s="11">
        <v>11004</v>
      </c>
    </row>
    <row r="29" spans="1:15" x14ac:dyDescent="0.2">
      <c r="I29" s="16" t="s">
        <v>24</v>
      </c>
      <c r="J29" s="11">
        <v>4859</v>
      </c>
      <c r="K29" s="11">
        <v>5984</v>
      </c>
      <c r="L29" s="11">
        <v>5484</v>
      </c>
    </row>
    <row r="30" spans="1:15" x14ac:dyDescent="0.2">
      <c r="I30" s="16" t="s">
        <v>28</v>
      </c>
      <c r="J30" s="11">
        <v>92058</v>
      </c>
      <c r="K30" s="11">
        <v>89202</v>
      </c>
      <c r="L30" s="11">
        <v>92413</v>
      </c>
    </row>
    <row r="35" spans="9:16" x14ac:dyDescent="0.2">
      <c r="I35" s="15" t="s">
        <v>29</v>
      </c>
      <c r="J35" s="15" t="s">
        <v>4</v>
      </c>
    </row>
    <row r="36" spans="9:16" x14ac:dyDescent="0.2">
      <c r="I36" s="15" t="s">
        <v>33</v>
      </c>
      <c r="J36" t="s">
        <v>7</v>
      </c>
      <c r="K36" t="s">
        <v>5</v>
      </c>
      <c r="L36" t="s">
        <v>8</v>
      </c>
      <c r="M36" t="s">
        <v>6</v>
      </c>
      <c r="N36" t="s">
        <v>28</v>
      </c>
    </row>
    <row r="37" spans="9:16" x14ac:dyDescent="0.2">
      <c r="I37" s="16" t="s">
        <v>13</v>
      </c>
      <c r="J37" s="11">
        <v>29934</v>
      </c>
      <c r="K37" s="11"/>
      <c r="L37" s="11"/>
      <c r="M37" s="11">
        <v>15642</v>
      </c>
      <c r="N37" s="11">
        <v>45576</v>
      </c>
    </row>
    <row r="38" spans="9:16" x14ac:dyDescent="0.2">
      <c r="I38" s="16" t="s">
        <v>14</v>
      </c>
      <c r="J38" s="11">
        <v>52752</v>
      </c>
      <c r="K38" s="11"/>
      <c r="L38" s="11">
        <v>14271</v>
      </c>
      <c r="M38" s="11"/>
      <c r="N38" s="11">
        <v>67023</v>
      </c>
    </row>
    <row r="39" spans="9:16" x14ac:dyDescent="0.2">
      <c r="I39" s="16" t="s">
        <v>10</v>
      </c>
      <c r="J39" s="11"/>
      <c r="K39" s="11">
        <v>24893</v>
      </c>
      <c r="L39" s="11">
        <v>14568</v>
      </c>
      <c r="M39" s="11">
        <v>28691</v>
      </c>
      <c r="N39" s="11">
        <v>68152</v>
      </c>
    </row>
    <row r="40" spans="9:16" x14ac:dyDescent="0.2">
      <c r="I40" s="16" t="s">
        <v>11</v>
      </c>
      <c r="J40" s="11"/>
      <c r="K40" s="11">
        <v>28132</v>
      </c>
      <c r="L40" s="11">
        <v>32669</v>
      </c>
      <c r="M40" s="11"/>
      <c r="N40" s="11">
        <v>60801</v>
      </c>
    </row>
    <row r="41" spans="9:16" x14ac:dyDescent="0.2">
      <c r="I41" s="16" t="s">
        <v>12</v>
      </c>
      <c r="J41" s="11"/>
      <c r="K41" s="11"/>
      <c r="L41" s="11">
        <v>18878</v>
      </c>
      <c r="M41" s="11">
        <v>13243</v>
      </c>
      <c r="N41" s="11">
        <v>32121</v>
      </c>
    </row>
    <row r="42" spans="9:16" x14ac:dyDescent="0.2">
      <c r="I42" s="16" t="s">
        <v>28</v>
      </c>
      <c r="J42" s="11">
        <v>82686</v>
      </c>
      <c r="K42" s="11">
        <v>53025</v>
      </c>
      <c r="L42" s="11">
        <v>80386</v>
      </c>
      <c r="M42" s="11">
        <v>57576</v>
      </c>
      <c r="N42" s="11">
        <v>273673</v>
      </c>
    </row>
    <row r="47" spans="9:16" x14ac:dyDescent="0.2">
      <c r="I47" s="18" t="s">
        <v>29</v>
      </c>
      <c r="J47" s="19"/>
      <c r="K47" s="18" t="s">
        <v>9</v>
      </c>
      <c r="L47" s="19"/>
      <c r="M47" s="19"/>
      <c r="N47" s="19"/>
      <c r="O47" s="19"/>
      <c r="P47" s="19"/>
    </row>
    <row r="48" spans="9:16" ht="25.5" x14ac:dyDescent="0.2">
      <c r="I48" s="20" t="s">
        <v>4</v>
      </c>
      <c r="J48" s="20" t="s">
        <v>25</v>
      </c>
      <c r="K48" s="21" t="s">
        <v>13</v>
      </c>
      <c r="L48" s="21" t="s">
        <v>14</v>
      </c>
      <c r="M48" s="21" t="s">
        <v>10</v>
      </c>
      <c r="N48" s="21" t="s">
        <v>11</v>
      </c>
      <c r="O48" s="21" t="s">
        <v>12</v>
      </c>
      <c r="P48" s="21" t="s">
        <v>28</v>
      </c>
    </row>
    <row r="49" spans="9:16" x14ac:dyDescent="0.2">
      <c r="I49" t="s">
        <v>7</v>
      </c>
      <c r="K49" s="11"/>
      <c r="L49" s="11"/>
      <c r="M49" s="11"/>
      <c r="N49" s="11"/>
      <c r="O49" s="11"/>
      <c r="P49" s="11"/>
    </row>
    <row r="50" spans="9:16" x14ac:dyDescent="0.2">
      <c r="J50" t="s">
        <v>24</v>
      </c>
      <c r="K50" s="11">
        <v>16327</v>
      </c>
      <c r="L50" s="11"/>
      <c r="M50" s="11"/>
      <c r="N50" s="11"/>
      <c r="O50" s="11"/>
      <c r="P50" s="11">
        <v>16327</v>
      </c>
    </row>
    <row r="51" spans="9:16" x14ac:dyDescent="0.2">
      <c r="J51" t="s">
        <v>19</v>
      </c>
      <c r="K51" s="11">
        <v>13607</v>
      </c>
      <c r="L51" s="11">
        <v>17231</v>
      </c>
      <c r="M51" s="11"/>
      <c r="N51" s="11"/>
      <c r="O51" s="11"/>
      <c r="P51" s="11">
        <v>30838</v>
      </c>
    </row>
    <row r="52" spans="9:16" x14ac:dyDescent="0.2">
      <c r="J52" t="s">
        <v>23</v>
      </c>
      <c r="K52" s="11"/>
      <c r="L52" s="11">
        <v>35521</v>
      </c>
      <c r="M52" s="11"/>
      <c r="N52" s="11"/>
      <c r="O52" s="11"/>
      <c r="P52" s="11">
        <v>35521</v>
      </c>
    </row>
    <row r="53" spans="9:16" x14ac:dyDescent="0.2">
      <c r="I53" t="s">
        <v>40</v>
      </c>
      <c r="K53" s="11">
        <v>29934</v>
      </c>
      <c r="L53" s="11">
        <v>52752</v>
      </c>
      <c r="M53" s="11"/>
      <c r="N53" s="11"/>
      <c r="O53" s="11"/>
      <c r="P53" s="11">
        <v>82686</v>
      </c>
    </row>
    <row r="54" spans="9:16" x14ac:dyDescent="0.2">
      <c r="I54" t="s">
        <v>5</v>
      </c>
      <c r="K54" s="11"/>
      <c r="L54" s="11"/>
      <c r="M54" s="11"/>
      <c r="N54" s="11"/>
      <c r="O54" s="11"/>
      <c r="P54" s="11"/>
    </row>
    <row r="55" spans="9:16" x14ac:dyDescent="0.2">
      <c r="J55" t="s">
        <v>18</v>
      </c>
      <c r="K55" s="11"/>
      <c r="L55" s="11"/>
      <c r="M55" s="11">
        <v>11107</v>
      </c>
      <c r="N55" s="11">
        <v>13188</v>
      </c>
      <c r="O55" s="11"/>
      <c r="P55" s="11">
        <v>24295</v>
      </c>
    </row>
    <row r="56" spans="9:16" x14ac:dyDescent="0.2">
      <c r="J56" t="s">
        <v>20</v>
      </c>
      <c r="K56" s="11"/>
      <c r="L56" s="11"/>
      <c r="M56" s="11">
        <v>13786</v>
      </c>
      <c r="N56" s="11">
        <v>14944</v>
      </c>
      <c r="O56" s="11"/>
      <c r="P56" s="11">
        <v>28730</v>
      </c>
    </row>
    <row r="57" spans="9:16" x14ac:dyDescent="0.2">
      <c r="I57" t="s">
        <v>41</v>
      </c>
      <c r="K57" s="11"/>
      <c r="L57" s="11"/>
      <c r="M57" s="11">
        <v>24893</v>
      </c>
      <c r="N57" s="11">
        <v>28132</v>
      </c>
      <c r="O57" s="11"/>
      <c r="P57" s="11">
        <v>53025</v>
      </c>
    </row>
    <row r="58" spans="9:16" x14ac:dyDescent="0.2">
      <c r="I58" t="s">
        <v>8</v>
      </c>
      <c r="K58" s="11"/>
      <c r="L58" s="11"/>
      <c r="M58" s="11"/>
      <c r="N58" s="11"/>
      <c r="O58" s="11"/>
      <c r="P58" s="11"/>
    </row>
    <row r="59" spans="9:16" x14ac:dyDescent="0.2">
      <c r="J59" t="s">
        <v>16</v>
      </c>
      <c r="K59" s="11"/>
      <c r="L59" s="11"/>
      <c r="M59" s="11">
        <v>14568</v>
      </c>
      <c r="N59" s="11">
        <v>15209</v>
      </c>
      <c r="O59" s="11"/>
      <c r="P59" s="11">
        <v>29777</v>
      </c>
    </row>
    <row r="60" spans="9:16" x14ac:dyDescent="0.2">
      <c r="J60" t="s">
        <v>17</v>
      </c>
      <c r="K60" s="11"/>
      <c r="L60" s="11"/>
      <c r="M60" s="11"/>
      <c r="N60" s="11">
        <v>17460</v>
      </c>
      <c r="O60" s="11"/>
      <c r="P60" s="11">
        <v>17460</v>
      </c>
    </row>
    <row r="61" spans="9:16" x14ac:dyDescent="0.2">
      <c r="J61" t="s">
        <v>22</v>
      </c>
      <c r="K61" s="11"/>
      <c r="L61" s="11">
        <v>14271</v>
      </c>
      <c r="M61" s="11"/>
      <c r="N61" s="11"/>
      <c r="O61" s="11">
        <v>18878</v>
      </c>
      <c r="P61" s="11">
        <v>33149</v>
      </c>
    </row>
    <row r="62" spans="9:16" x14ac:dyDescent="0.2">
      <c r="I62" t="s">
        <v>42</v>
      </c>
      <c r="K62" s="11"/>
      <c r="L62" s="11">
        <v>14271</v>
      </c>
      <c r="M62" s="11">
        <v>14568</v>
      </c>
      <c r="N62" s="11">
        <v>32669</v>
      </c>
      <c r="O62" s="11">
        <v>18878</v>
      </c>
      <c r="P62" s="11">
        <v>80386</v>
      </c>
    </row>
    <row r="63" spans="9:16" x14ac:dyDescent="0.2">
      <c r="I63" t="s">
        <v>6</v>
      </c>
      <c r="K63" s="11"/>
      <c r="L63" s="11"/>
      <c r="M63" s="11"/>
      <c r="N63" s="11"/>
      <c r="O63" s="11"/>
      <c r="P63" s="11"/>
    </row>
    <row r="64" spans="9:16" x14ac:dyDescent="0.2">
      <c r="J64" t="s">
        <v>15</v>
      </c>
      <c r="K64" s="11"/>
      <c r="L64" s="11"/>
      <c r="M64" s="11">
        <v>15835</v>
      </c>
      <c r="N64" s="11"/>
      <c r="O64" s="11">
        <v>13243</v>
      </c>
      <c r="P64" s="11">
        <v>29078</v>
      </c>
    </row>
    <row r="65" spans="9:16" x14ac:dyDescent="0.2">
      <c r="J65" t="s">
        <v>21</v>
      </c>
      <c r="K65" s="11">
        <v>15642</v>
      </c>
      <c r="L65" s="11"/>
      <c r="M65" s="11">
        <v>12856</v>
      </c>
      <c r="N65" s="11"/>
      <c r="O65" s="11"/>
      <c r="P65" s="11">
        <v>28498</v>
      </c>
    </row>
    <row r="66" spans="9:16" x14ac:dyDescent="0.2">
      <c r="I66" t="s">
        <v>43</v>
      </c>
      <c r="K66" s="11">
        <v>15642</v>
      </c>
      <c r="L66" s="11"/>
      <c r="M66" s="11">
        <v>28691</v>
      </c>
      <c r="N66" s="11"/>
      <c r="O66" s="11">
        <v>13243</v>
      </c>
      <c r="P66" s="11">
        <v>57576</v>
      </c>
    </row>
    <row r="67" spans="9:16" x14ac:dyDescent="0.2">
      <c r="I67" t="s">
        <v>28</v>
      </c>
      <c r="K67" s="11">
        <v>45576</v>
      </c>
      <c r="L67" s="11">
        <v>67023</v>
      </c>
      <c r="M67" s="11">
        <v>68152</v>
      </c>
      <c r="N67" s="11">
        <v>60801</v>
      </c>
      <c r="O67" s="11">
        <v>32121</v>
      </c>
      <c r="P67" s="11">
        <v>273673</v>
      </c>
    </row>
    <row r="69" spans="9:16" x14ac:dyDescent="0.2">
      <c r="I69" s="15" t="s">
        <v>4</v>
      </c>
      <c r="J69" t="s">
        <v>34</v>
      </c>
    </row>
    <row r="71" spans="9:16" x14ac:dyDescent="0.2">
      <c r="I71" s="15" t="s">
        <v>27</v>
      </c>
      <c r="J71" t="s">
        <v>29</v>
      </c>
    </row>
    <row r="72" spans="9:16" x14ac:dyDescent="0.2">
      <c r="I72" s="16" t="s">
        <v>13</v>
      </c>
      <c r="J72" s="11">
        <v>45576</v>
      </c>
    </row>
    <row r="73" spans="9:16" x14ac:dyDescent="0.2">
      <c r="I73" s="16" t="s">
        <v>14</v>
      </c>
      <c r="J73" s="11">
        <v>67023</v>
      </c>
    </row>
    <row r="74" spans="9:16" x14ac:dyDescent="0.2">
      <c r="I74" s="16" t="s">
        <v>10</v>
      </c>
      <c r="J74" s="11">
        <v>68152</v>
      </c>
    </row>
    <row r="75" spans="9:16" x14ac:dyDescent="0.2">
      <c r="I75" s="16" t="s">
        <v>11</v>
      </c>
      <c r="J75" s="11">
        <v>60801</v>
      </c>
    </row>
    <row r="76" spans="9:16" x14ac:dyDescent="0.2">
      <c r="I76" s="16" t="s">
        <v>12</v>
      </c>
      <c r="J76" s="11">
        <v>32121</v>
      </c>
    </row>
    <row r="77" spans="9:16" x14ac:dyDescent="0.2">
      <c r="I77" s="16" t="s">
        <v>28</v>
      </c>
      <c r="J77" s="11">
        <v>273673</v>
      </c>
    </row>
    <row r="82" spans="9:12" x14ac:dyDescent="0.2">
      <c r="I82" s="15" t="s">
        <v>27</v>
      </c>
      <c r="J82" t="s">
        <v>35</v>
      </c>
      <c r="K82" t="s">
        <v>36</v>
      </c>
      <c r="L82" t="s">
        <v>37</v>
      </c>
    </row>
    <row r="83" spans="9:12" x14ac:dyDescent="0.2">
      <c r="I83" s="16" t="s">
        <v>7</v>
      </c>
      <c r="J83" s="11">
        <v>5968.2</v>
      </c>
      <c r="K83" s="11">
        <v>5671.8</v>
      </c>
      <c r="L83" s="11">
        <v>4897.2</v>
      </c>
    </row>
    <row r="84" spans="9:12" x14ac:dyDescent="0.2">
      <c r="I84" s="16" t="s">
        <v>5</v>
      </c>
      <c r="J84" s="11">
        <v>3830.5</v>
      </c>
      <c r="K84" s="11">
        <v>5010</v>
      </c>
      <c r="L84" s="11">
        <v>4415.75</v>
      </c>
    </row>
    <row r="85" spans="9:12" x14ac:dyDescent="0.2">
      <c r="I85" s="16" t="s">
        <v>8</v>
      </c>
      <c r="J85" s="11">
        <v>5693.4</v>
      </c>
      <c r="K85" s="11">
        <v>4598.3999999999996</v>
      </c>
      <c r="L85" s="11">
        <v>5785.4</v>
      </c>
    </row>
    <row r="86" spans="9:12" x14ac:dyDescent="0.2">
      <c r="I86" s="16" t="s">
        <v>6</v>
      </c>
      <c r="J86" s="11">
        <v>4607</v>
      </c>
      <c r="K86" s="11">
        <v>4452.75</v>
      </c>
      <c r="L86" s="11">
        <v>5334.25</v>
      </c>
    </row>
    <row r="87" spans="9:12" x14ac:dyDescent="0.2">
      <c r="I87" s="16" t="s">
        <v>28</v>
      </c>
      <c r="J87" s="11">
        <v>5114.333333333333</v>
      </c>
      <c r="K87" s="11">
        <v>4955.666666666667</v>
      </c>
      <c r="L87" s="11">
        <v>5134.0555555555557</v>
      </c>
    </row>
    <row r="91" spans="9:12" x14ac:dyDescent="0.2">
      <c r="I91" s="15" t="s">
        <v>39</v>
      </c>
      <c r="J91" t="s">
        <v>38</v>
      </c>
    </row>
    <row r="92" spans="9:12" x14ac:dyDescent="0.2">
      <c r="I92" s="16" t="s">
        <v>7</v>
      </c>
      <c r="J92" s="17">
        <v>5</v>
      </c>
    </row>
    <row r="93" spans="9:12" x14ac:dyDescent="0.2">
      <c r="I93" s="16" t="s">
        <v>5</v>
      </c>
      <c r="J93" s="17">
        <v>4</v>
      </c>
    </row>
    <row r="94" spans="9:12" x14ac:dyDescent="0.2">
      <c r="I94" s="16" t="s">
        <v>8</v>
      </c>
      <c r="J94" s="17">
        <v>5</v>
      </c>
    </row>
    <row r="95" spans="9:12" x14ac:dyDescent="0.2">
      <c r="I95" s="16" t="s">
        <v>6</v>
      </c>
      <c r="J95" s="17">
        <v>4</v>
      </c>
    </row>
    <row r="96" spans="9:12" x14ac:dyDescent="0.2">
      <c r="I96" s="16" t="s">
        <v>28</v>
      </c>
      <c r="J96" s="17">
        <v>18</v>
      </c>
    </row>
  </sheetData>
  <dataConsolidate function="average"/>
  <customSheetViews>
    <customSheetView guid="{9BE81CD0-9E8D-11D3-8D53-00201802097E}" showRuler="0" topLeftCell="A4">
      <selection activeCell="B8" sqref="B8"/>
      <pageMargins left="0.75" right="0.75" top="1" bottom="1" header="0.5" footer="0.5"/>
      <headerFooter alignWithMargins="0"/>
    </customSheetView>
  </customSheetViews>
  <mergeCells count="1">
    <mergeCell ref="A2:G2"/>
  </mergeCells>
  <phoneticPr fontId="4" type="noConversion"/>
  <pageMargins left="0.75" right="0.75" top="1" bottom="1" header="0.5" footer="0.5"/>
  <pageSetup paperSize="9" orientation="portrait" vertic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ExecuTrain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Sullivan</dc:creator>
  <cp:lastModifiedBy>AndresRamos</cp:lastModifiedBy>
  <dcterms:created xsi:type="dcterms:W3CDTF">1997-03-11T20:05:22Z</dcterms:created>
  <dcterms:modified xsi:type="dcterms:W3CDTF">2019-11-11T09:25:32Z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bba49726-9819-4e0c-9a94-7f21b49c834f</vt:lpwstr>
  </property>
</Properties>
</file>