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106\filtros\"/>
    </mc:Choice>
  </mc:AlternateContent>
  <bookViews>
    <workbookView xWindow="0" yWindow="0" windowWidth="28800" windowHeight="12330"/>
  </bookViews>
  <sheets>
    <sheet name="116" sheetId="1" r:id="rId1"/>
  </sheets>
  <externalReferences>
    <externalReference r:id="rId2"/>
  </externalReferences>
  <definedNames>
    <definedName name="_xlnm._FilterDatabase" localSheetId="0" hidden="1">'116'!$A$14:$F$31</definedName>
    <definedName name="Abril">#REF!</definedName>
    <definedName name="anscount" hidden="1">2</definedName>
    <definedName name="Apellido">'[1]27'!$C$15:$C$22</definedName>
    <definedName name="_xlnm.Extract" localSheetId="0">'116'!$J$63:$O$63</definedName>
    <definedName name="base_datos">'[1]76'!$A$58:$E$74</definedName>
    <definedName name="BudgetTab">#REF!</definedName>
    <definedName name="Code">'[1]35'!$A$1:$A$12</definedName>
    <definedName name="Código">#REF!</definedName>
    <definedName name="Colegios">#REF!</definedName>
    <definedName name="Comida">#REF!</definedName>
    <definedName name="_xlnm.Criteria" localSheetId="0">'116'!$J$60:$J$61</definedName>
    <definedName name="cuota">'[1]32'!$A$11:$D$28</definedName>
    <definedName name="Domicilio">'[1]27'!$D$15:$D$22</definedName>
    <definedName name="Enero">#REF!</definedName>
    <definedName name="Febrero">#REF!</definedName>
    <definedName name="Gasolina">#REF!</definedName>
    <definedName name="Luz">#REF!</definedName>
    <definedName name="Marzo">#REF!</definedName>
    <definedName name="Nombre">'[1]27'!$B$15:$B$22</definedName>
    <definedName name="Ocio">#REF!</definedName>
    <definedName name="Saldo_pdte.">'[1]27'!$F$15:$F$22</definedName>
    <definedName name="sencount" hidden="1">1</definedName>
    <definedName name="Teléfono">#REF!</definedName>
  </definedNames>
  <calcPr calcId="162913"/>
</workbook>
</file>

<file path=xl/calcChain.xml><?xml version="1.0" encoding="utf-8"?>
<calcChain xmlns="http://schemas.openxmlformats.org/spreadsheetml/2006/main">
  <c r="J61" i="1" l="1"/>
  <c r="J49" i="1"/>
</calcChain>
</file>

<file path=xl/sharedStrings.xml><?xml version="1.0" encoding="utf-8"?>
<sst xmlns="http://schemas.openxmlformats.org/spreadsheetml/2006/main" count="169" uniqueCount="30">
  <si>
    <t>BANKINTER</t>
  </si>
  <si>
    <t>Banca</t>
  </si>
  <si>
    <t>FCC</t>
  </si>
  <si>
    <t>Construcción</t>
  </si>
  <si>
    <t>BANCO POPULAR</t>
  </si>
  <si>
    <t>GAS NATURAL</t>
  </si>
  <si>
    <t>Servicios</t>
  </si>
  <si>
    <t>FERROVIAL</t>
  </si>
  <si>
    <t>BSCH</t>
  </si>
  <si>
    <t>INDRA</t>
  </si>
  <si>
    <t>Telecomunicaciones</t>
  </si>
  <si>
    <t>SOGECABLE</t>
  </si>
  <si>
    <t>Comunicación</t>
  </si>
  <si>
    <t>PRISA</t>
  </si>
  <si>
    <t>DEUTSCHE TELECOM</t>
  </si>
  <si>
    <t>BBVA</t>
  </si>
  <si>
    <t>TERRA NETWORKS</t>
  </si>
  <si>
    <t>ACERALIA</t>
  </si>
  <si>
    <t>ACS</t>
  </si>
  <si>
    <t>TELEFÓNICA MÓVILES</t>
  </si>
  <si>
    <t>IBERIA</t>
  </si>
  <si>
    <t>ENAGÁS</t>
  </si>
  <si>
    <t>VARIACIÓN ÍBEX</t>
  </si>
  <si>
    <t xml:space="preserve">RENTABILIDAD </t>
  </si>
  <si>
    <t>CIERRE</t>
  </si>
  <si>
    <t>NOMBRE EMPRESA</t>
  </si>
  <si>
    <t>SECTOR</t>
  </si>
  <si>
    <t>id</t>
  </si>
  <si>
    <t>&gt;6</t>
  </si>
  <si>
    <t>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</si>
</sst>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[$€-1]_-;\-* #,##0.00\ [$€-1]_-;_-* &quot;-&quot;??\ [$€-1]_-"/>
    <numFmt numFmtId="165" formatCode="#,##0.00\ [$€-1];[Red]\-#,##0.00\ [$€-1]"/>
    <numFmt numFmtId="166" formatCode="_-* #,##0\ _p_t_a_-;\-* #,##0\ _p_t_a_-;_-* &quot;-&quot;\ _p_t_a_-;_-@_-"/>
    <numFmt numFmtId="167" formatCode="_-* #,##0\ &quot;pta&quot;_-;\-* #,##0\ &quot;pta&quot;_-;_-* &quot;-&quot;\ &quot;pta&quot;_-;_-@_-"/>
    <numFmt numFmtId="168" formatCode="&quot;$&quot;#,##0;[Red]\-&quot;$&quot;#,##0"/>
    <numFmt numFmtId="169" formatCode="&quot;$&quot;#,##0.00_);[Red]\(&quot;$&quot;#,##0.00\)"/>
  </numFmts>
  <fonts count="7">
    <font>
      <sz val="10"/>
      <name val="Arial"/>
    </font>
    <font>
      <sz val="10"/>
      <name val="Arial"/>
      <family val="2"/>
    </font>
    <font>
      <b/>
      <sz val="10"/>
      <color indexed="61"/>
      <name val="VAGRounded BT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8"/>
      <name val="Helv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20"/>
      </bottom>
      <diagonal/>
    </border>
    <border>
      <left/>
      <right/>
      <top style="thick">
        <color indexed="20"/>
      </top>
      <bottom style="thin">
        <color indexed="20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38" fontId="1" fillId="0" borderId="0" applyFont="0" applyFill="0" applyBorder="0" applyAlignment="0" applyProtection="0"/>
    <xf numFmtId="4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6" fillId="0" borderId="0" applyFont="0" applyFill="0" applyBorder="0" applyAlignment="0" applyProtection="0"/>
  </cellStyleXfs>
  <cellXfs count="17">
    <xf numFmtId="0" fontId="0" fillId="0" borderId="0" xfId="0"/>
    <xf numFmtId="165" fontId="0" fillId="0" borderId="1" xfId="1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1" applyFont="1" applyFill="1" applyBorder="1" applyAlignment="1"/>
    <xf numFmtId="166" fontId="0" fillId="0" borderId="1" xfId="0" applyNumberFormat="1" applyFill="1" applyBorder="1" applyAlignment="1"/>
    <xf numFmtId="0" fontId="0" fillId="0" borderId="1" xfId="0" applyNumberForma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1" applyFont="1" applyFill="1" applyBorder="1" applyAlignment="1"/>
    <xf numFmtId="166" fontId="0" fillId="0" borderId="0" xfId="0" applyNumberFormat="1" applyFill="1" applyBorder="1" applyAlignment="1"/>
    <xf numFmtId="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/>
    <xf numFmtId="0" fontId="2" fillId="2" borderId="2" xfId="0" applyFont="1" applyFill="1" applyBorder="1" applyAlignment="1">
      <alignment horizontal="center"/>
    </xf>
    <xf numFmtId="0" fontId="3" fillId="0" borderId="0" xfId="2" applyAlignment="1" applyProtection="1">
      <alignment horizontal="right"/>
    </xf>
    <xf numFmtId="0" fontId="4" fillId="0" borderId="0" xfId="0" applyFont="1" applyAlignment="1">
      <alignment horizontal="left"/>
    </xf>
    <xf numFmtId="0" fontId="4" fillId="0" borderId="0" xfId="0" applyFont="1"/>
    <xf numFmtId="164" fontId="1" fillId="0" borderId="0" xfId="0" applyNumberFormat="1" applyFont="1"/>
  </cellXfs>
  <cellStyles count="7">
    <cellStyle name="Comma [0]" xfId="3"/>
    <cellStyle name="Comma_SOLVER1" xfId="4"/>
    <cellStyle name="Currency [0]" xfId="5"/>
    <cellStyle name="Currency_Solver Example" xfId="6"/>
    <cellStyle name="Euro" xfId="1"/>
    <cellStyle name="Hipervíncul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133350</xdr:rowOff>
    </xdr:from>
    <xdr:to>
      <xdr:col>5</xdr:col>
      <xdr:colOff>0</xdr:colOff>
      <xdr:row>11</xdr:row>
      <xdr:rowOff>133350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66700" y="295275"/>
          <a:ext cx="3543300" cy="1619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la información contenida en la siguiente tabla, contestar las siguientes preguntas utilizando </a:t>
          </a:r>
          <a:r>
            <a:rPr lang="es-E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filtros:</a:t>
          </a:r>
        </a:p>
        <a:p>
          <a:pPr algn="l" rtl="0">
            <a:lnSpc>
              <a:spcPts val="1000"/>
            </a:lnSpc>
            <a:defRPr sz="1000"/>
          </a:pPr>
          <a:endParaRPr lang="es-E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000"/>
            </a:lnSpc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a- Cuántas empresas hay del sector Banca.</a:t>
          </a:r>
        </a:p>
        <a:p>
          <a:pPr algn="l" rtl="0">
            <a:lnSpc>
              <a:spcPts val="1100"/>
            </a:lnSpc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b- Cuantas empresas hay con un cierre superior a 6 €.</a:t>
          </a:r>
        </a:p>
        <a:p>
          <a:pPr algn="l" rtl="0">
            <a:lnSpc>
              <a:spcPts val="1000"/>
            </a:lnSpc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c- Cuantas empresas hay con una rentabilidad positiva.</a:t>
          </a:r>
        </a:p>
        <a:p>
          <a:pPr algn="l" rtl="0">
            <a:lnSpc>
              <a:spcPts val="1100"/>
            </a:lnSpc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d- Cuantas empresas hay del sector Telecomunicaciones que posean una rentabilidad positiva.</a:t>
          </a:r>
        </a:p>
        <a:p>
          <a:pPr algn="l" rtl="0">
            <a:lnSpc>
              <a:spcPts val="1000"/>
            </a:lnSpc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e- Cuantas tienen un precio de cierre superior al promedio</a:t>
          </a:r>
        </a:p>
        <a:p>
          <a:pPr algn="l" rtl="0">
            <a:lnSpc>
              <a:spcPts val="1000"/>
            </a:lnSpc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f- Cuáles son las 10 empresas con el precio de cierre más alto.</a:t>
          </a:r>
        </a:p>
        <a:p>
          <a:pPr algn="l" rtl="0">
            <a:lnSpc>
              <a:spcPts val="1100"/>
            </a:lnSpc>
            <a:defRPr sz="1000"/>
          </a:pPr>
          <a:endParaRPr lang="es-E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000"/>
            </a:lnSpc>
            <a:defRPr sz="1000"/>
          </a:pPr>
          <a:endParaRPr lang="es-E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s%20documentos\Clases\Inform&#225;tica%20IQS\EjExcel9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Barna"/>
      <sheetName val="Madrid"/>
      <sheetName val="Bilbao"/>
      <sheetName val="Total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5">
          <cell r="B15" t="str">
            <v>Angel</v>
          </cell>
          <cell r="C15" t="str">
            <v>Martín</v>
          </cell>
          <cell r="D15" t="str">
            <v>Lepanto 12</v>
          </cell>
          <cell r="F15">
            <v>505000</v>
          </cell>
        </row>
        <row r="16">
          <cell r="B16" t="str">
            <v>Jesús</v>
          </cell>
          <cell r="C16" t="str">
            <v>López</v>
          </cell>
          <cell r="D16" t="str">
            <v>Plaza  26</v>
          </cell>
          <cell r="F16">
            <v>50000</v>
          </cell>
        </row>
        <row r="17">
          <cell r="B17" t="str">
            <v>Marta</v>
          </cell>
          <cell r="C17" t="str">
            <v>Anderson</v>
          </cell>
          <cell r="D17" t="str">
            <v>Ramblas  55</v>
          </cell>
          <cell r="F17">
            <v>240000</v>
          </cell>
        </row>
        <row r="18">
          <cell r="B18" t="str">
            <v>Mercedes</v>
          </cell>
          <cell r="C18" t="str">
            <v>Antón</v>
          </cell>
          <cell r="D18" t="str">
            <v>Pº Colón  79</v>
          </cell>
          <cell r="F18">
            <v>75000</v>
          </cell>
        </row>
        <row r="19">
          <cell r="B19" t="str">
            <v>José</v>
          </cell>
          <cell r="C19" t="str">
            <v>Esteve</v>
          </cell>
          <cell r="D19" t="str">
            <v>París  2</v>
          </cell>
          <cell r="F19">
            <v>1125000</v>
          </cell>
        </row>
        <row r="20">
          <cell r="B20" t="str">
            <v>Fernando</v>
          </cell>
          <cell r="C20" t="str">
            <v>Moreno</v>
          </cell>
          <cell r="D20" t="str">
            <v>Ciudad  38</v>
          </cell>
          <cell r="F20">
            <v>985000</v>
          </cell>
        </row>
        <row r="21">
          <cell r="B21" t="str">
            <v>Isabel</v>
          </cell>
          <cell r="C21" t="str">
            <v>Gracia</v>
          </cell>
          <cell r="D21" t="str">
            <v>Frontera 123</v>
          </cell>
          <cell r="F21">
            <v>200000</v>
          </cell>
        </row>
        <row r="22">
          <cell r="B22" t="str">
            <v>Carlos</v>
          </cell>
          <cell r="C22" t="str">
            <v>Fernández</v>
          </cell>
          <cell r="D22" t="str">
            <v>Castilla  90</v>
          </cell>
          <cell r="F22">
            <v>750000</v>
          </cell>
        </row>
      </sheetData>
      <sheetData sheetId="28"/>
      <sheetData sheetId="29"/>
      <sheetData sheetId="30"/>
      <sheetData sheetId="31"/>
      <sheetData sheetId="32">
        <row r="11">
          <cell r="A11">
            <v>0</v>
          </cell>
          <cell r="B11">
            <v>0</v>
          </cell>
          <cell r="C11">
            <v>430000</v>
          </cell>
          <cell r="D11">
            <v>0</v>
          </cell>
        </row>
        <row r="12">
          <cell r="A12">
            <v>430000</v>
          </cell>
          <cell r="B12">
            <v>0</v>
          </cell>
          <cell r="C12">
            <v>642000</v>
          </cell>
          <cell r="D12">
            <v>20</v>
          </cell>
        </row>
        <row r="13">
          <cell r="A13">
            <v>1072000</v>
          </cell>
          <cell r="B13">
            <v>128400</v>
          </cell>
          <cell r="C13">
            <v>610000</v>
          </cell>
          <cell r="D13">
            <v>22</v>
          </cell>
        </row>
        <row r="14">
          <cell r="A14">
            <v>1682000</v>
          </cell>
          <cell r="B14">
            <v>262600</v>
          </cell>
          <cell r="C14">
            <v>610000</v>
          </cell>
          <cell r="D14">
            <v>24.5</v>
          </cell>
        </row>
        <row r="15">
          <cell r="A15">
            <v>2292000</v>
          </cell>
          <cell r="B15">
            <v>412050</v>
          </cell>
          <cell r="C15">
            <v>610000</v>
          </cell>
          <cell r="D15">
            <v>27</v>
          </cell>
        </row>
        <row r="16">
          <cell r="A16">
            <v>2902000</v>
          </cell>
          <cell r="B16">
            <v>576750</v>
          </cell>
          <cell r="C16">
            <v>610000</v>
          </cell>
          <cell r="D16">
            <v>30</v>
          </cell>
        </row>
        <row r="17">
          <cell r="A17">
            <v>3512000</v>
          </cell>
          <cell r="B17">
            <v>759750</v>
          </cell>
          <cell r="C17">
            <v>610000</v>
          </cell>
          <cell r="D17">
            <v>32</v>
          </cell>
        </row>
        <row r="18">
          <cell r="A18">
            <v>4122000</v>
          </cell>
          <cell r="B18">
            <v>954950</v>
          </cell>
          <cell r="C18">
            <v>610000</v>
          </cell>
          <cell r="D18">
            <v>34</v>
          </cell>
        </row>
        <row r="19">
          <cell r="A19">
            <v>4732000</v>
          </cell>
          <cell r="B19">
            <v>1162350</v>
          </cell>
          <cell r="C19">
            <v>610000</v>
          </cell>
          <cell r="D19">
            <v>36</v>
          </cell>
        </row>
        <row r="20">
          <cell r="A20">
            <v>5342000</v>
          </cell>
          <cell r="B20">
            <v>1381950</v>
          </cell>
          <cell r="C20">
            <v>610000</v>
          </cell>
          <cell r="D20">
            <v>38</v>
          </cell>
        </row>
        <row r="21">
          <cell r="A21">
            <v>5952000</v>
          </cell>
          <cell r="B21">
            <v>1613750</v>
          </cell>
          <cell r="C21">
            <v>610000</v>
          </cell>
          <cell r="D21">
            <v>40</v>
          </cell>
        </row>
        <row r="22">
          <cell r="A22">
            <v>6562000</v>
          </cell>
          <cell r="B22">
            <v>1857750</v>
          </cell>
          <cell r="C22">
            <v>610000</v>
          </cell>
          <cell r="D22">
            <v>42.5</v>
          </cell>
        </row>
        <row r="23">
          <cell r="A23">
            <v>7172000</v>
          </cell>
          <cell r="B23">
            <v>2117000</v>
          </cell>
          <cell r="C23">
            <v>610000</v>
          </cell>
          <cell r="D23">
            <v>45</v>
          </cell>
        </row>
        <row r="24">
          <cell r="A24">
            <v>7782000</v>
          </cell>
          <cell r="B24">
            <v>2391500</v>
          </cell>
          <cell r="C24">
            <v>610000</v>
          </cell>
          <cell r="D24">
            <v>47</v>
          </cell>
        </row>
        <row r="25">
          <cell r="A25">
            <v>8392000</v>
          </cell>
          <cell r="B25">
            <v>2678200</v>
          </cell>
          <cell r="C25">
            <v>610000</v>
          </cell>
          <cell r="D25">
            <v>49</v>
          </cell>
        </row>
        <row r="26">
          <cell r="A26">
            <v>9002000</v>
          </cell>
          <cell r="B26">
            <v>2977100</v>
          </cell>
          <cell r="C26">
            <v>610000</v>
          </cell>
          <cell r="D26">
            <v>51</v>
          </cell>
        </row>
        <row r="27">
          <cell r="A27">
            <v>9612000</v>
          </cell>
          <cell r="B27">
            <v>3288200</v>
          </cell>
          <cell r="C27">
            <v>610000</v>
          </cell>
          <cell r="D27">
            <v>53.5</v>
          </cell>
        </row>
        <row r="28">
          <cell r="A28">
            <v>10222000</v>
          </cell>
          <cell r="B28">
            <v>3614550</v>
          </cell>
          <cell r="C28" t="str">
            <v>en adelante</v>
          </cell>
          <cell r="D28">
            <v>56</v>
          </cell>
        </row>
      </sheetData>
      <sheetData sheetId="33"/>
      <sheetData sheetId="34"/>
      <sheetData sheetId="35">
        <row r="1">
          <cell r="A1" t="str">
            <v>EJERCICIO 35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58">
          <cell r="A58" t="str">
            <v>Parador</v>
          </cell>
          <cell r="B58" t="str">
            <v>Categoría</v>
          </cell>
          <cell r="C58" t="str">
            <v>Provincia</v>
          </cell>
          <cell r="D58" t="str">
            <v>Precio</v>
          </cell>
          <cell r="E58" t="str">
            <v>Promoción</v>
          </cell>
        </row>
        <row r="59">
          <cell r="A59" t="str">
            <v>Antequera</v>
          </cell>
          <cell r="B59">
            <v>3</v>
          </cell>
          <cell r="C59" t="str">
            <v>Málaga</v>
          </cell>
          <cell r="D59">
            <v>7200</v>
          </cell>
          <cell r="E59" t="str">
            <v>Sí</v>
          </cell>
        </row>
        <row r="60">
          <cell r="A60" t="str">
            <v>Arcos</v>
          </cell>
          <cell r="B60">
            <v>3</v>
          </cell>
          <cell r="C60" t="str">
            <v>Cádiz</v>
          </cell>
          <cell r="D60">
            <v>9350</v>
          </cell>
          <cell r="E60" t="str">
            <v>Sí</v>
          </cell>
        </row>
        <row r="61">
          <cell r="A61" t="str">
            <v>Ayamonte</v>
          </cell>
          <cell r="B61">
            <v>4</v>
          </cell>
          <cell r="C61" t="str">
            <v>Huelva</v>
          </cell>
          <cell r="D61">
            <v>8000</v>
          </cell>
          <cell r="E61" t="str">
            <v>No</v>
          </cell>
        </row>
        <row r="62">
          <cell r="A62" t="str">
            <v>Cádiz</v>
          </cell>
          <cell r="B62">
            <v>4</v>
          </cell>
          <cell r="C62" t="str">
            <v>Cádiz</v>
          </cell>
          <cell r="D62">
            <v>8000</v>
          </cell>
          <cell r="E62" t="str">
            <v>Sí</v>
          </cell>
        </row>
        <row r="63">
          <cell r="A63" t="str">
            <v>Carmona</v>
          </cell>
          <cell r="B63">
            <v>4</v>
          </cell>
          <cell r="C63" t="str">
            <v>Sevilla</v>
          </cell>
          <cell r="D63">
            <v>9850</v>
          </cell>
          <cell r="E63" t="str">
            <v>No</v>
          </cell>
        </row>
        <row r="64">
          <cell r="A64" t="str">
            <v>Cazorla</v>
          </cell>
          <cell r="B64">
            <v>3</v>
          </cell>
          <cell r="C64" t="str">
            <v>Jaén</v>
          </cell>
          <cell r="D64">
            <v>8000</v>
          </cell>
          <cell r="E64" t="str">
            <v>Sí</v>
          </cell>
        </row>
        <row r="65">
          <cell r="A65" t="str">
            <v>Córdoba</v>
          </cell>
          <cell r="B65">
            <v>4</v>
          </cell>
          <cell r="C65" t="str">
            <v>Córdoba</v>
          </cell>
          <cell r="D65">
            <v>8000</v>
          </cell>
          <cell r="E65" t="str">
            <v>Sí</v>
          </cell>
        </row>
        <row r="66">
          <cell r="A66" t="str">
            <v>Gibralfaro</v>
          </cell>
          <cell r="B66">
            <v>4</v>
          </cell>
          <cell r="C66" t="str">
            <v>Málaga</v>
          </cell>
          <cell r="D66">
            <v>10150</v>
          </cell>
          <cell r="E66" t="str">
            <v>No</v>
          </cell>
        </row>
        <row r="67">
          <cell r="A67" t="str">
            <v>Granada</v>
          </cell>
          <cell r="B67">
            <v>4</v>
          </cell>
          <cell r="C67" t="str">
            <v>Granada</v>
          </cell>
          <cell r="D67">
            <v>17650</v>
          </cell>
          <cell r="E67" t="str">
            <v>No</v>
          </cell>
        </row>
        <row r="68">
          <cell r="A68" t="str">
            <v>Jaén</v>
          </cell>
          <cell r="B68">
            <v>4</v>
          </cell>
          <cell r="C68" t="str">
            <v>Jaén</v>
          </cell>
          <cell r="D68">
            <v>9350</v>
          </cell>
          <cell r="E68" t="str">
            <v>Sí</v>
          </cell>
        </row>
        <row r="69">
          <cell r="A69" t="str">
            <v>Málaga</v>
          </cell>
          <cell r="B69">
            <v>4</v>
          </cell>
          <cell r="C69" t="str">
            <v>Málaga</v>
          </cell>
          <cell r="D69">
            <v>9350</v>
          </cell>
          <cell r="E69" t="str">
            <v>No</v>
          </cell>
        </row>
        <row r="70">
          <cell r="A70" t="str">
            <v>Mazagón</v>
          </cell>
          <cell r="B70">
            <v>4</v>
          </cell>
          <cell r="C70" t="str">
            <v>Huelva</v>
          </cell>
          <cell r="D70">
            <v>10150</v>
          </cell>
          <cell r="E70" t="str">
            <v>No</v>
          </cell>
        </row>
        <row r="71">
          <cell r="A71" t="str">
            <v>Mojácar</v>
          </cell>
          <cell r="B71">
            <v>4</v>
          </cell>
          <cell r="C71" t="str">
            <v>Almería</v>
          </cell>
          <cell r="D71">
            <v>8000</v>
          </cell>
          <cell r="E71" t="str">
            <v>No</v>
          </cell>
        </row>
        <row r="72">
          <cell r="A72" t="str">
            <v>Nerja</v>
          </cell>
          <cell r="B72">
            <v>4</v>
          </cell>
          <cell r="C72" t="str">
            <v>Málaga</v>
          </cell>
          <cell r="D72">
            <v>10150</v>
          </cell>
          <cell r="E72" t="str">
            <v>No</v>
          </cell>
        </row>
        <row r="73">
          <cell r="A73" t="str">
            <v>Ronda</v>
          </cell>
          <cell r="B73">
            <v>4</v>
          </cell>
          <cell r="C73" t="str">
            <v>Málaga</v>
          </cell>
          <cell r="D73">
            <v>8000</v>
          </cell>
          <cell r="E73" t="str">
            <v>Sí</v>
          </cell>
        </row>
        <row r="74">
          <cell r="A74" t="str">
            <v>Ubeda</v>
          </cell>
          <cell r="B74">
            <v>4</v>
          </cell>
          <cell r="C74" t="str">
            <v>Jaén</v>
          </cell>
          <cell r="D74">
            <v>8800</v>
          </cell>
          <cell r="E74" t="str">
            <v>Sí</v>
          </cell>
        </row>
      </sheetData>
      <sheetData sheetId="8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topLeftCell="A8" workbookViewId="0">
      <selection activeCell="L75" sqref="L75"/>
    </sheetView>
  </sheetViews>
  <sheetFormatPr baseColWidth="10" defaultRowHeight="12.75"/>
  <cols>
    <col min="1" max="1" width="4.5703125" customWidth="1"/>
    <col min="2" max="2" width="19.140625" bestFit="1" customWidth="1"/>
    <col min="3" max="3" width="22.5703125" customWidth="1"/>
    <col min="4" max="4" width="12.28515625" bestFit="1" customWidth="1"/>
    <col min="5" max="5" width="15" customWidth="1"/>
    <col min="6" max="6" width="17.28515625" bestFit="1" customWidth="1"/>
    <col min="10" max="10" width="12.28515625" bestFit="1" customWidth="1"/>
  </cols>
  <sheetData>
    <row r="1" spans="1:15">
      <c r="A1" s="15"/>
      <c r="C1" s="14"/>
      <c r="F1" s="13"/>
    </row>
    <row r="2" spans="1:15" ht="13.5" thickBot="1"/>
    <row r="3" spans="1:15" ht="13.5" thickTop="1">
      <c r="J3" s="12" t="s">
        <v>27</v>
      </c>
      <c r="K3" s="12" t="s">
        <v>26</v>
      </c>
      <c r="L3" s="12" t="s">
        <v>25</v>
      </c>
      <c r="M3" s="12" t="s">
        <v>24</v>
      </c>
      <c r="N3" s="12" t="s">
        <v>23</v>
      </c>
      <c r="O3" s="12" t="s">
        <v>22</v>
      </c>
    </row>
    <row r="4" spans="1:15">
      <c r="K4" s="9" t="s">
        <v>1</v>
      </c>
    </row>
    <row r="5" spans="1:15" ht="13.5" thickBot="1"/>
    <row r="6" spans="1:15" ht="13.5" thickTop="1">
      <c r="J6" s="12" t="s">
        <v>27</v>
      </c>
      <c r="K6" s="12" t="s">
        <v>26</v>
      </c>
      <c r="L6" s="12" t="s">
        <v>25</v>
      </c>
      <c r="M6" s="12" t="s">
        <v>24</v>
      </c>
      <c r="N6" s="12" t="s">
        <v>23</v>
      </c>
      <c r="O6" s="12" t="s">
        <v>22</v>
      </c>
    </row>
    <row r="7" spans="1:15">
      <c r="J7" s="10">
        <v>7</v>
      </c>
      <c r="K7" s="9" t="s">
        <v>1</v>
      </c>
      <c r="L7" s="9" t="s">
        <v>15</v>
      </c>
      <c r="M7" s="8">
        <v>8.32</v>
      </c>
      <c r="N7" s="7">
        <v>-36.65</v>
      </c>
      <c r="O7" s="6">
        <v>-44.5</v>
      </c>
    </row>
    <row r="8" spans="1:15">
      <c r="J8" s="10">
        <v>12</v>
      </c>
      <c r="K8" s="9" t="s">
        <v>1</v>
      </c>
      <c r="L8" s="9" t="s">
        <v>8</v>
      </c>
      <c r="M8" s="8">
        <v>5.54</v>
      </c>
      <c r="N8" s="7">
        <v>-47.15</v>
      </c>
      <c r="O8" s="6">
        <v>-47.02</v>
      </c>
    </row>
    <row r="9" spans="1:15">
      <c r="J9" s="10">
        <v>15</v>
      </c>
      <c r="K9" s="9" t="s">
        <v>1</v>
      </c>
      <c r="L9" s="9" t="s">
        <v>4</v>
      </c>
      <c r="M9" s="8">
        <v>39.25</v>
      </c>
      <c r="N9" s="7">
        <v>-25.36</v>
      </c>
      <c r="O9" s="6">
        <v>-12.35</v>
      </c>
    </row>
    <row r="10" spans="1:15" ht="13.5" thickBot="1">
      <c r="J10" s="5">
        <v>17</v>
      </c>
      <c r="K10" s="4" t="s">
        <v>1</v>
      </c>
      <c r="L10" s="4" t="s">
        <v>0</v>
      </c>
      <c r="M10" s="3">
        <v>23.62</v>
      </c>
      <c r="N10" s="2">
        <v>-2.44</v>
      </c>
      <c r="O10" s="1">
        <v>-9.36</v>
      </c>
    </row>
    <row r="11" spans="1:15" ht="13.5" thickTop="1"/>
    <row r="12" spans="1:15" ht="13.5" thickBot="1"/>
    <row r="13" spans="1:15" ht="14.25" thickTop="1" thickBot="1">
      <c r="J13" s="12" t="s">
        <v>24</v>
      </c>
    </row>
    <row r="14" spans="1:15" ht="13.5" thickTop="1">
      <c r="A14" s="12" t="s">
        <v>27</v>
      </c>
      <c r="B14" s="12" t="s">
        <v>26</v>
      </c>
      <c r="C14" s="12" t="s">
        <v>25</v>
      </c>
      <c r="D14" s="12" t="s">
        <v>24</v>
      </c>
      <c r="E14" s="12" t="s">
        <v>23</v>
      </c>
      <c r="F14" s="12" t="s">
        <v>22</v>
      </c>
      <c r="J14" t="s">
        <v>28</v>
      </c>
    </row>
    <row r="15" spans="1:15" ht="13.5" thickBot="1">
      <c r="A15" s="10">
        <v>1</v>
      </c>
      <c r="B15" s="11" t="s">
        <v>6</v>
      </c>
      <c r="C15" s="11" t="s">
        <v>21</v>
      </c>
      <c r="D15" s="8">
        <v>5.4</v>
      </c>
      <c r="E15" s="7">
        <v>-16.62</v>
      </c>
      <c r="F15" s="6">
        <v>-14.95</v>
      </c>
    </row>
    <row r="16" spans="1:15" ht="13.5" thickTop="1">
      <c r="A16" s="10">
        <v>2</v>
      </c>
      <c r="B16" s="9" t="s">
        <v>6</v>
      </c>
      <c r="C16" s="9" t="s">
        <v>20</v>
      </c>
      <c r="D16" s="8">
        <v>1.31</v>
      </c>
      <c r="E16" s="7">
        <v>14.21</v>
      </c>
      <c r="F16" s="6">
        <v>-38.21</v>
      </c>
      <c r="J16" s="12" t="s">
        <v>27</v>
      </c>
      <c r="K16" s="12" t="s">
        <v>26</v>
      </c>
      <c r="L16" s="12" t="s">
        <v>25</v>
      </c>
      <c r="M16" s="12" t="s">
        <v>24</v>
      </c>
      <c r="N16" s="12" t="s">
        <v>23</v>
      </c>
      <c r="O16" s="12" t="s">
        <v>22</v>
      </c>
    </row>
    <row r="17" spans="1:15">
      <c r="A17" s="10">
        <v>3</v>
      </c>
      <c r="B17" s="9" t="s">
        <v>10</v>
      </c>
      <c r="C17" s="9" t="s">
        <v>19</v>
      </c>
      <c r="D17" s="8">
        <v>6.21</v>
      </c>
      <c r="E17" s="7">
        <v>-43.55</v>
      </c>
      <c r="F17" s="6">
        <v>-39.950000000000003</v>
      </c>
      <c r="J17" s="10">
        <v>3</v>
      </c>
      <c r="K17" s="9" t="s">
        <v>10</v>
      </c>
      <c r="L17" s="9" t="s">
        <v>19</v>
      </c>
      <c r="M17" s="8">
        <v>6.21</v>
      </c>
      <c r="N17" s="7">
        <v>-43.55</v>
      </c>
      <c r="O17" s="6">
        <v>-39.950000000000003</v>
      </c>
    </row>
    <row r="18" spans="1:15">
      <c r="A18" s="10">
        <v>4</v>
      </c>
      <c r="B18" s="9" t="s">
        <v>3</v>
      </c>
      <c r="C18" s="9" t="s">
        <v>18</v>
      </c>
      <c r="D18" s="8">
        <v>29.7</v>
      </c>
      <c r="E18" s="7">
        <v>150.56</v>
      </c>
      <c r="F18" s="6">
        <v>-20.66</v>
      </c>
      <c r="J18" s="10">
        <v>4</v>
      </c>
      <c r="K18" s="9" t="s">
        <v>3</v>
      </c>
      <c r="L18" s="9" t="s">
        <v>18</v>
      </c>
      <c r="M18" s="8">
        <v>29.7</v>
      </c>
      <c r="N18" s="7">
        <v>150.56</v>
      </c>
      <c r="O18" s="6">
        <v>-20.66</v>
      </c>
    </row>
    <row r="19" spans="1:15">
      <c r="A19" s="10">
        <v>5</v>
      </c>
      <c r="B19" s="9" t="s">
        <v>3</v>
      </c>
      <c r="C19" s="9" t="s">
        <v>17</v>
      </c>
      <c r="D19" s="8">
        <v>13.57</v>
      </c>
      <c r="E19" s="7">
        <v>-0.86</v>
      </c>
      <c r="F19" s="6">
        <v>-13.74</v>
      </c>
      <c r="J19" s="10">
        <v>5</v>
      </c>
      <c r="K19" s="9" t="s">
        <v>3</v>
      </c>
      <c r="L19" s="9" t="s">
        <v>17</v>
      </c>
      <c r="M19" s="8">
        <v>13.57</v>
      </c>
      <c r="N19" s="7">
        <v>-0.86</v>
      </c>
      <c r="O19" s="6">
        <v>-13.74</v>
      </c>
    </row>
    <row r="20" spans="1:15">
      <c r="A20" s="10">
        <v>6</v>
      </c>
      <c r="B20" s="9" t="s">
        <v>10</v>
      </c>
      <c r="C20" s="9" t="s">
        <v>16</v>
      </c>
      <c r="D20" s="8">
        <v>4.21</v>
      </c>
      <c r="E20" s="7">
        <v>-64.349999999999994</v>
      </c>
      <c r="F20" s="6">
        <v>-45.75</v>
      </c>
      <c r="J20" s="10">
        <v>7</v>
      </c>
      <c r="K20" s="9" t="s">
        <v>1</v>
      </c>
      <c r="L20" s="9" t="s">
        <v>15</v>
      </c>
      <c r="M20" s="8">
        <v>8.32</v>
      </c>
      <c r="N20" s="7">
        <v>-36.65</v>
      </c>
      <c r="O20" s="6">
        <v>-44.5</v>
      </c>
    </row>
    <row r="21" spans="1:15">
      <c r="A21" s="10">
        <v>7</v>
      </c>
      <c r="B21" s="9" t="s">
        <v>1</v>
      </c>
      <c r="C21" s="9" t="s">
        <v>15</v>
      </c>
      <c r="D21" s="8">
        <v>8.32</v>
      </c>
      <c r="E21" s="7">
        <v>-36.65</v>
      </c>
      <c r="F21" s="6">
        <v>-44.5</v>
      </c>
      <c r="J21" s="10">
        <v>8</v>
      </c>
      <c r="K21" s="9" t="s">
        <v>10</v>
      </c>
      <c r="L21" s="9" t="s">
        <v>14</v>
      </c>
      <c r="M21" s="8">
        <v>9.61</v>
      </c>
      <c r="N21" s="7">
        <v>-72.239999999999995</v>
      </c>
      <c r="O21" s="6">
        <v>0</v>
      </c>
    </row>
    <row r="22" spans="1:15">
      <c r="A22" s="10">
        <v>8</v>
      </c>
      <c r="B22" s="9" t="s">
        <v>10</v>
      </c>
      <c r="C22" s="9" t="s">
        <v>14</v>
      </c>
      <c r="D22" s="8">
        <v>9.61</v>
      </c>
      <c r="E22" s="7">
        <v>-72.239999999999995</v>
      </c>
      <c r="F22" s="6">
        <v>0</v>
      </c>
      <c r="J22" s="10">
        <v>9</v>
      </c>
      <c r="K22" s="9" t="s">
        <v>12</v>
      </c>
      <c r="L22" s="9" t="s">
        <v>13</v>
      </c>
      <c r="M22" s="8">
        <v>7.69</v>
      </c>
      <c r="N22" s="7">
        <v>-62.51</v>
      </c>
      <c r="O22" s="6">
        <v>-45.28</v>
      </c>
    </row>
    <row r="23" spans="1:15">
      <c r="A23" s="10">
        <v>9</v>
      </c>
      <c r="B23" s="9" t="s">
        <v>12</v>
      </c>
      <c r="C23" s="9" t="s">
        <v>13</v>
      </c>
      <c r="D23" s="8">
        <v>7.69</v>
      </c>
      <c r="E23" s="7">
        <v>-62.51</v>
      </c>
      <c r="F23" s="6">
        <v>-45.28</v>
      </c>
      <c r="J23" s="10">
        <v>10</v>
      </c>
      <c r="K23" s="9" t="s">
        <v>12</v>
      </c>
      <c r="L23" s="9" t="s">
        <v>11</v>
      </c>
      <c r="M23" s="8">
        <v>9.4</v>
      </c>
      <c r="N23" s="7">
        <v>-60</v>
      </c>
      <c r="O23" s="6">
        <v>-42.72</v>
      </c>
    </row>
    <row r="24" spans="1:15">
      <c r="A24" s="10">
        <v>10</v>
      </c>
      <c r="B24" s="9" t="s">
        <v>12</v>
      </c>
      <c r="C24" s="9" t="s">
        <v>11</v>
      </c>
      <c r="D24" s="8">
        <v>9.4</v>
      </c>
      <c r="E24" s="7">
        <v>-60</v>
      </c>
      <c r="F24" s="6">
        <v>-42.72</v>
      </c>
      <c r="J24" s="10">
        <v>13</v>
      </c>
      <c r="K24" s="9" t="s">
        <v>3</v>
      </c>
      <c r="L24" s="9" t="s">
        <v>7</v>
      </c>
      <c r="M24" s="8">
        <v>25.9</v>
      </c>
      <c r="N24" s="7">
        <v>14.16</v>
      </c>
      <c r="O24" s="6">
        <v>-42.5</v>
      </c>
    </row>
    <row r="25" spans="1:15">
      <c r="A25" s="10">
        <v>11</v>
      </c>
      <c r="B25" s="9" t="s">
        <v>10</v>
      </c>
      <c r="C25" s="9" t="s">
        <v>9</v>
      </c>
      <c r="D25" s="8">
        <v>5.45</v>
      </c>
      <c r="E25" s="7">
        <v>23.07</v>
      </c>
      <c r="F25" s="6">
        <v>-42.13</v>
      </c>
      <c r="J25" s="10">
        <v>14</v>
      </c>
      <c r="K25" s="9" t="s">
        <v>6</v>
      </c>
      <c r="L25" s="9" t="s">
        <v>5</v>
      </c>
      <c r="M25" s="8">
        <v>18.13</v>
      </c>
      <c r="N25" s="7">
        <v>12.19</v>
      </c>
      <c r="O25" s="6">
        <v>2.2799999999999998</v>
      </c>
    </row>
    <row r="26" spans="1:15">
      <c r="A26" s="10">
        <v>12</v>
      </c>
      <c r="B26" s="9" t="s">
        <v>1</v>
      </c>
      <c r="C26" s="9" t="s">
        <v>8</v>
      </c>
      <c r="D26" s="8">
        <v>5.54</v>
      </c>
      <c r="E26" s="7">
        <v>-47.15</v>
      </c>
      <c r="F26" s="6">
        <v>-47.02</v>
      </c>
      <c r="J26" s="10">
        <v>15</v>
      </c>
      <c r="K26" s="9" t="s">
        <v>1</v>
      </c>
      <c r="L26" s="9" t="s">
        <v>4</v>
      </c>
      <c r="M26" s="8">
        <v>39.25</v>
      </c>
      <c r="N26" s="7">
        <v>-25.36</v>
      </c>
      <c r="O26" s="6">
        <v>-12.35</v>
      </c>
    </row>
    <row r="27" spans="1:15">
      <c r="A27" s="10">
        <v>13</v>
      </c>
      <c r="B27" s="9" t="s">
        <v>3</v>
      </c>
      <c r="C27" s="9" t="s">
        <v>7</v>
      </c>
      <c r="D27" s="8">
        <v>25.9</v>
      </c>
      <c r="E27" s="7">
        <v>14.16</v>
      </c>
      <c r="F27" s="6">
        <v>-42.5</v>
      </c>
      <c r="J27" s="10">
        <v>16</v>
      </c>
      <c r="K27" s="9" t="s">
        <v>3</v>
      </c>
      <c r="L27" s="9" t="s">
        <v>2</v>
      </c>
      <c r="M27" s="8">
        <v>20.47</v>
      </c>
      <c r="N27" s="7">
        <v>-10.119999999999999</v>
      </c>
      <c r="O27" s="6">
        <v>0</v>
      </c>
    </row>
    <row r="28" spans="1:15" ht="13.5" thickBot="1">
      <c r="A28" s="10">
        <v>14</v>
      </c>
      <c r="B28" s="9" t="s">
        <v>6</v>
      </c>
      <c r="C28" s="9" t="s">
        <v>5</v>
      </c>
      <c r="D28" s="8">
        <v>18.13</v>
      </c>
      <c r="E28" s="7">
        <v>12.19</v>
      </c>
      <c r="F28" s="6">
        <v>2.2799999999999998</v>
      </c>
      <c r="J28" s="5">
        <v>17</v>
      </c>
      <c r="K28" s="4" t="s">
        <v>1</v>
      </c>
      <c r="L28" s="4" t="s">
        <v>0</v>
      </c>
      <c r="M28" s="3">
        <v>23.62</v>
      </c>
      <c r="N28" s="2">
        <v>-2.44</v>
      </c>
      <c r="O28" s="1">
        <v>-9.36</v>
      </c>
    </row>
    <row r="29" spans="1:15" ht="13.5" thickTop="1">
      <c r="A29" s="10">
        <v>15</v>
      </c>
      <c r="B29" s="9" t="s">
        <v>1</v>
      </c>
      <c r="C29" s="9" t="s">
        <v>4</v>
      </c>
      <c r="D29" s="8">
        <v>39.25</v>
      </c>
      <c r="E29" s="7">
        <v>-25.36</v>
      </c>
      <c r="F29" s="6">
        <v>-12.35</v>
      </c>
    </row>
    <row r="30" spans="1:15" ht="13.5" thickBot="1">
      <c r="A30" s="10">
        <v>16</v>
      </c>
      <c r="B30" s="9" t="s">
        <v>3</v>
      </c>
      <c r="C30" s="9" t="s">
        <v>2</v>
      </c>
      <c r="D30" s="8">
        <v>20.47</v>
      </c>
      <c r="E30" s="7">
        <v>-10.119999999999999</v>
      </c>
      <c r="F30" s="6">
        <v>0</v>
      </c>
    </row>
    <row r="31" spans="1:15" ht="14.25" thickTop="1" thickBot="1">
      <c r="A31" s="5">
        <v>17</v>
      </c>
      <c r="B31" s="4" t="s">
        <v>1</v>
      </c>
      <c r="C31" s="4" t="s">
        <v>0</v>
      </c>
      <c r="D31" s="3">
        <v>23.62</v>
      </c>
      <c r="E31" s="2">
        <v>-2.44</v>
      </c>
      <c r="F31" s="1">
        <v>-9.36</v>
      </c>
      <c r="J31" s="12" t="s">
        <v>23</v>
      </c>
    </row>
    <row r="32" spans="1:15" ht="13.5" thickTop="1">
      <c r="J32" t="s">
        <v>29</v>
      </c>
    </row>
    <row r="33" spans="10:15" ht="13.5" thickBot="1"/>
    <row r="34" spans="10:15" ht="13.5" thickTop="1">
      <c r="J34" s="12" t="s">
        <v>27</v>
      </c>
      <c r="K34" s="12" t="s">
        <v>26</v>
      </c>
      <c r="L34" s="12" t="s">
        <v>25</v>
      </c>
      <c r="M34" s="12" t="s">
        <v>24</v>
      </c>
      <c r="N34" s="12" t="s">
        <v>23</v>
      </c>
      <c r="O34" s="12" t="s">
        <v>22</v>
      </c>
    </row>
    <row r="35" spans="10:15">
      <c r="J35" s="10">
        <v>2</v>
      </c>
      <c r="K35" s="9" t="s">
        <v>6</v>
      </c>
      <c r="L35" s="9" t="s">
        <v>20</v>
      </c>
      <c r="M35" s="8">
        <v>1.31</v>
      </c>
      <c r="N35" s="7">
        <v>14.21</v>
      </c>
      <c r="O35" s="6">
        <v>-38.21</v>
      </c>
    </row>
    <row r="36" spans="10:15">
      <c r="J36" s="10">
        <v>4</v>
      </c>
      <c r="K36" s="9" t="s">
        <v>3</v>
      </c>
      <c r="L36" s="9" t="s">
        <v>18</v>
      </c>
      <c r="M36" s="8">
        <v>29.7</v>
      </c>
      <c r="N36" s="7">
        <v>150.56</v>
      </c>
      <c r="O36" s="6">
        <v>-20.66</v>
      </c>
    </row>
    <row r="37" spans="10:15">
      <c r="J37" s="10">
        <v>11</v>
      </c>
      <c r="K37" s="9" t="s">
        <v>10</v>
      </c>
      <c r="L37" s="9" t="s">
        <v>9</v>
      </c>
      <c r="M37" s="8">
        <v>5.45</v>
      </c>
      <c r="N37" s="7">
        <v>23.07</v>
      </c>
      <c r="O37" s="6">
        <v>-42.13</v>
      </c>
    </row>
    <row r="38" spans="10:15">
      <c r="J38" s="10">
        <v>13</v>
      </c>
      <c r="K38" s="9" t="s">
        <v>3</v>
      </c>
      <c r="L38" s="9" t="s">
        <v>7</v>
      </c>
      <c r="M38" s="8">
        <v>25.9</v>
      </c>
      <c r="N38" s="7">
        <v>14.16</v>
      </c>
      <c r="O38" s="6">
        <v>-42.5</v>
      </c>
    </row>
    <row r="39" spans="10:15">
      <c r="J39" s="10">
        <v>14</v>
      </c>
      <c r="K39" s="9" t="s">
        <v>6</v>
      </c>
      <c r="L39" s="9" t="s">
        <v>5</v>
      </c>
      <c r="M39" s="8">
        <v>18.13</v>
      </c>
      <c r="N39" s="7">
        <v>12.19</v>
      </c>
      <c r="O39" s="6">
        <v>2.2799999999999998</v>
      </c>
    </row>
    <row r="40" spans="10:15" ht="13.5" thickBot="1"/>
    <row r="41" spans="10:15" ht="13.5" thickTop="1">
      <c r="J41" s="12" t="s">
        <v>26</v>
      </c>
      <c r="K41" s="12" t="s">
        <v>23</v>
      </c>
    </row>
    <row r="42" spans="10:15">
      <c r="J42" s="9" t="s">
        <v>10</v>
      </c>
      <c r="K42" t="s">
        <v>29</v>
      </c>
    </row>
    <row r="43" spans="10:15" ht="13.5" thickBot="1"/>
    <row r="44" spans="10:15" ht="13.5" thickTop="1">
      <c r="J44" s="12" t="s">
        <v>27</v>
      </c>
      <c r="K44" s="12" t="s">
        <v>26</v>
      </c>
      <c r="L44" s="12" t="s">
        <v>25</v>
      </c>
      <c r="M44" s="12" t="s">
        <v>24</v>
      </c>
      <c r="N44" s="12" t="s">
        <v>23</v>
      </c>
      <c r="O44" s="12" t="s">
        <v>22</v>
      </c>
    </row>
    <row r="45" spans="10:15">
      <c r="J45" s="10">
        <v>11</v>
      </c>
      <c r="K45" s="9" t="s">
        <v>10</v>
      </c>
      <c r="L45" s="9" t="s">
        <v>9</v>
      </c>
      <c r="M45" s="8">
        <v>5.45</v>
      </c>
      <c r="N45" s="7">
        <v>23.07</v>
      </c>
      <c r="O45" s="6">
        <v>-42.13</v>
      </c>
    </row>
    <row r="47" spans="10:15" ht="13.5" thickBot="1"/>
    <row r="48" spans="10:15" ht="13.5" thickTop="1">
      <c r="J48" s="12" t="s">
        <v>24</v>
      </c>
    </row>
    <row r="49" spans="10:15">
      <c r="J49" s="16" t="str">
        <f>CONCATENATE("&gt;=",AVERAGE(D15:D31))</f>
        <v>&gt;=13,7517647058824</v>
      </c>
    </row>
    <row r="50" spans="10:15" ht="13.5" thickBot="1"/>
    <row r="51" spans="10:15" ht="13.5" thickTop="1">
      <c r="J51" s="12" t="s">
        <v>27</v>
      </c>
      <c r="K51" s="12" t="s">
        <v>26</v>
      </c>
      <c r="L51" s="12" t="s">
        <v>25</v>
      </c>
      <c r="M51" s="12" t="s">
        <v>24</v>
      </c>
      <c r="N51" s="12" t="s">
        <v>23</v>
      </c>
      <c r="O51" s="12" t="s">
        <v>22</v>
      </c>
    </row>
    <row r="52" spans="10:15">
      <c r="J52" s="10">
        <v>4</v>
      </c>
      <c r="K52" s="9" t="s">
        <v>3</v>
      </c>
      <c r="L52" s="9" t="s">
        <v>18</v>
      </c>
      <c r="M52" s="8">
        <v>29.7</v>
      </c>
      <c r="N52" s="7">
        <v>150.56</v>
      </c>
      <c r="O52" s="6">
        <v>-20.66</v>
      </c>
    </row>
    <row r="53" spans="10:15">
      <c r="J53" s="10">
        <v>13</v>
      </c>
      <c r="K53" s="9" t="s">
        <v>3</v>
      </c>
      <c r="L53" s="9" t="s">
        <v>7</v>
      </c>
      <c r="M53" s="8">
        <v>25.9</v>
      </c>
      <c r="N53" s="7">
        <v>14.16</v>
      </c>
      <c r="O53" s="6">
        <v>-42.5</v>
      </c>
    </row>
    <row r="54" spans="10:15">
      <c r="J54" s="10">
        <v>14</v>
      </c>
      <c r="K54" s="9" t="s">
        <v>6</v>
      </c>
      <c r="L54" s="9" t="s">
        <v>5</v>
      </c>
      <c r="M54" s="8">
        <v>18.13</v>
      </c>
      <c r="N54" s="7">
        <v>12.19</v>
      </c>
      <c r="O54" s="6">
        <v>2.2799999999999998</v>
      </c>
    </row>
    <row r="55" spans="10:15">
      <c r="J55" s="10">
        <v>15</v>
      </c>
      <c r="K55" s="9" t="s">
        <v>1</v>
      </c>
      <c r="L55" s="9" t="s">
        <v>4</v>
      </c>
      <c r="M55" s="8">
        <v>39.25</v>
      </c>
      <c r="N55" s="7">
        <v>-25.36</v>
      </c>
      <c r="O55" s="6">
        <v>-12.35</v>
      </c>
    </row>
    <row r="56" spans="10:15">
      <c r="J56" s="10">
        <v>16</v>
      </c>
      <c r="K56" s="9" t="s">
        <v>3</v>
      </c>
      <c r="L56" s="9" t="s">
        <v>2</v>
      </c>
      <c r="M56" s="8">
        <v>20.47</v>
      </c>
      <c r="N56" s="7">
        <v>-10.119999999999999</v>
      </c>
      <c r="O56" s="6">
        <v>0</v>
      </c>
    </row>
    <row r="57" spans="10:15" ht="13.5" thickBot="1">
      <c r="J57" s="5">
        <v>17</v>
      </c>
      <c r="K57" s="4" t="s">
        <v>1</v>
      </c>
      <c r="L57" s="4" t="s">
        <v>0</v>
      </c>
      <c r="M57" s="3">
        <v>23.62</v>
      </c>
      <c r="N57" s="2">
        <v>-2.44</v>
      </c>
      <c r="O57" s="1">
        <v>-9.36</v>
      </c>
    </row>
    <row r="58" spans="10:15" ht="13.5" thickTop="1"/>
    <row r="59" spans="10:15" ht="13.5" thickBot="1"/>
    <row r="60" spans="10:15" ht="13.5" thickTop="1">
      <c r="J60" s="12" t="s">
        <v>24</v>
      </c>
    </row>
    <row r="61" spans="10:15">
      <c r="J61" t="str">
        <f>CONCATENATE("&gt;",LARGE(D15:D31,11))</f>
        <v>&gt;7,69</v>
      </c>
    </row>
    <row r="62" spans="10:15" ht="13.5" thickBot="1"/>
    <row r="63" spans="10:15" ht="13.5" thickTop="1">
      <c r="J63" s="12" t="s">
        <v>27</v>
      </c>
      <c r="K63" s="12" t="s">
        <v>26</v>
      </c>
      <c r="L63" s="12" t="s">
        <v>25</v>
      </c>
      <c r="M63" s="12" t="s">
        <v>24</v>
      </c>
      <c r="N63" s="12" t="s">
        <v>23</v>
      </c>
      <c r="O63" s="12" t="s">
        <v>22</v>
      </c>
    </row>
    <row r="64" spans="10:15">
      <c r="J64" s="10">
        <v>4</v>
      </c>
      <c r="K64" s="9" t="s">
        <v>3</v>
      </c>
      <c r="L64" s="9" t="s">
        <v>18</v>
      </c>
      <c r="M64" s="8">
        <v>29.7</v>
      </c>
      <c r="N64" s="7">
        <v>150.56</v>
      </c>
      <c r="O64" s="6">
        <v>-20.66</v>
      </c>
    </row>
    <row r="65" spans="10:15">
      <c r="J65" s="10">
        <v>5</v>
      </c>
      <c r="K65" s="9" t="s">
        <v>3</v>
      </c>
      <c r="L65" s="9" t="s">
        <v>17</v>
      </c>
      <c r="M65" s="8">
        <v>13.57</v>
      </c>
      <c r="N65" s="7">
        <v>-0.86</v>
      </c>
      <c r="O65" s="6">
        <v>-13.74</v>
      </c>
    </row>
    <row r="66" spans="10:15">
      <c r="J66" s="10">
        <v>7</v>
      </c>
      <c r="K66" s="9" t="s">
        <v>1</v>
      </c>
      <c r="L66" s="9" t="s">
        <v>15</v>
      </c>
      <c r="M66" s="8">
        <v>8.32</v>
      </c>
      <c r="N66" s="7">
        <v>-36.65</v>
      </c>
      <c r="O66" s="6">
        <v>-44.5</v>
      </c>
    </row>
    <row r="67" spans="10:15">
      <c r="J67" s="10">
        <v>8</v>
      </c>
      <c r="K67" s="9" t="s">
        <v>10</v>
      </c>
      <c r="L67" s="9" t="s">
        <v>14</v>
      </c>
      <c r="M67" s="8">
        <v>9.61</v>
      </c>
      <c r="N67" s="7">
        <v>-72.239999999999995</v>
      </c>
      <c r="O67" s="6">
        <v>0</v>
      </c>
    </row>
    <row r="68" spans="10:15">
      <c r="J68" s="10">
        <v>10</v>
      </c>
      <c r="K68" s="9" t="s">
        <v>12</v>
      </c>
      <c r="L68" s="9" t="s">
        <v>11</v>
      </c>
      <c r="M68" s="8">
        <v>9.4</v>
      </c>
      <c r="N68" s="7">
        <v>-60</v>
      </c>
      <c r="O68" s="6">
        <v>-42.72</v>
      </c>
    </row>
    <row r="69" spans="10:15">
      <c r="J69" s="10">
        <v>13</v>
      </c>
      <c r="K69" s="9" t="s">
        <v>3</v>
      </c>
      <c r="L69" s="9" t="s">
        <v>7</v>
      </c>
      <c r="M69" s="8">
        <v>25.9</v>
      </c>
      <c r="N69" s="7">
        <v>14.16</v>
      </c>
      <c r="O69" s="6">
        <v>-42.5</v>
      </c>
    </row>
    <row r="70" spans="10:15">
      <c r="J70" s="10">
        <v>14</v>
      </c>
      <c r="K70" s="9" t="s">
        <v>6</v>
      </c>
      <c r="L70" s="9" t="s">
        <v>5</v>
      </c>
      <c r="M70" s="8">
        <v>18.13</v>
      </c>
      <c r="N70" s="7">
        <v>12.19</v>
      </c>
      <c r="O70" s="6">
        <v>2.2799999999999998</v>
      </c>
    </row>
    <row r="71" spans="10:15">
      <c r="J71" s="10">
        <v>15</v>
      </c>
      <c r="K71" s="9" t="s">
        <v>1</v>
      </c>
      <c r="L71" s="9" t="s">
        <v>4</v>
      </c>
      <c r="M71" s="8">
        <v>39.25</v>
      </c>
      <c r="N71" s="7">
        <v>-25.36</v>
      </c>
      <c r="O71" s="6">
        <v>-12.35</v>
      </c>
    </row>
    <row r="72" spans="10:15">
      <c r="J72" s="10">
        <v>16</v>
      </c>
      <c r="K72" s="9" t="s">
        <v>3</v>
      </c>
      <c r="L72" s="9" t="s">
        <v>2</v>
      </c>
      <c r="M72" s="8">
        <v>20.47</v>
      </c>
      <c r="N72" s="7">
        <v>-10.119999999999999</v>
      </c>
      <c r="O72" s="6">
        <v>0</v>
      </c>
    </row>
    <row r="73" spans="10:15" ht="13.5" thickBot="1">
      <c r="J73" s="5">
        <v>17</v>
      </c>
      <c r="K73" s="4" t="s">
        <v>1</v>
      </c>
      <c r="L73" s="4" t="s">
        <v>0</v>
      </c>
      <c r="M73" s="3">
        <v>23.62</v>
      </c>
      <c r="N73" s="2">
        <v>-2.44</v>
      </c>
      <c r="O73" s="1">
        <v>-9.36</v>
      </c>
    </row>
    <row r="74" spans="10:15" ht="13.5" thickTop="1"/>
  </sheetData>
  <pageMargins left="0.23622047244094491" right="0.75" top="0.23622047244094491" bottom="1" header="0" footer="0"/>
  <pageSetup paperSize="9"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116</vt:lpstr>
      <vt:lpstr>'116'!Área_de_extracción</vt:lpstr>
      <vt:lpstr>'116'!Criterios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AndresRamos</cp:lastModifiedBy>
  <dcterms:created xsi:type="dcterms:W3CDTF">2014-06-12T14:48:10Z</dcterms:created>
  <dcterms:modified xsi:type="dcterms:W3CDTF">2019-11-07T09:43:38Z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ab2dda32-c57c-4edc-919d-897abb7f8f37</vt:lpwstr>
  </property>
</Properties>
</file>