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7\"/>
    </mc:Choice>
  </mc:AlternateContent>
  <bookViews>
    <workbookView xWindow="0" yWindow="0" windowWidth="28800" windowHeight="12330"/>
  </bookViews>
  <sheets>
    <sheet name="empleados" sheetId="4" r:id="rId1"/>
  </sheets>
  <calcPr calcId="162913"/>
</workbook>
</file>

<file path=xl/calcChain.xml><?xml version="1.0" encoding="utf-8"?>
<calcChain xmlns="http://schemas.openxmlformats.org/spreadsheetml/2006/main"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4" i="4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/>
  <c r="I19" i="4" a="1"/>
  <c r="I19" i="4" s="1"/>
  <c r="I20" i="4" a="1"/>
  <c r="I20" i="4"/>
  <c r="I21" i="4" a="1"/>
  <c r="I21" i="4" s="1"/>
  <c r="I22" i="4" a="1"/>
  <c r="I22" i="4"/>
  <c r="I23" i="4" a="1"/>
  <c r="I23" i="4" s="1"/>
  <c r="I24" i="4" a="1"/>
  <c r="I24" i="4"/>
  <c r="I25" i="4" a="1"/>
  <c r="I25" i="4" s="1"/>
  <c r="I26" i="4" a="1"/>
  <c r="I26" i="4"/>
  <c r="I27" i="4" a="1"/>
  <c r="I27" i="4" s="1"/>
  <c r="I28" i="4" a="1"/>
  <c r="I28" i="4"/>
  <c r="I29" i="4" a="1"/>
  <c r="I29" i="4" s="1"/>
  <c r="I30" i="4" a="1"/>
  <c r="I30" i="4"/>
  <c r="I31" i="4" a="1"/>
  <c r="I31" i="4" s="1"/>
  <c r="I32" i="4" a="1"/>
  <c r="I32" i="4" s="1"/>
  <c r="I4" i="4" a="1"/>
  <c r="I4" i="4" s="1"/>
</calcChain>
</file>

<file path=xl/sharedStrings.xml><?xml version="1.0" encoding="utf-8"?>
<sst xmlns="http://schemas.openxmlformats.org/spreadsheetml/2006/main" count="138" uniqueCount="63">
  <si>
    <t>Fecha-nac</t>
  </si>
  <si>
    <t>Barrio</t>
  </si>
  <si>
    <t>Pereira Ana</t>
  </si>
  <si>
    <t>López Sofía</t>
  </si>
  <si>
    <t>Suárez Luis</t>
  </si>
  <si>
    <t>Alfonso Rodrigo</t>
  </si>
  <si>
    <t>Peña Beatriz</t>
  </si>
  <si>
    <t>Acosta Pedro</t>
  </si>
  <si>
    <t>Costela Martha</t>
  </si>
  <si>
    <t>Perera Leoncio</t>
  </si>
  <si>
    <t>Baccio Daniel</t>
  </si>
  <si>
    <t>Hernández Julio</t>
  </si>
  <si>
    <t>García Pedro</t>
  </si>
  <si>
    <t>Costa Julian</t>
  </si>
  <si>
    <t>García Pablo</t>
  </si>
  <si>
    <t>Ferreira Federico</t>
  </si>
  <si>
    <t>Galo Rodolfo</t>
  </si>
  <si>
    <t>Herrera Santiago</t>
  </si>
  <si>
    <t>Giménez Elbio</t>
  </si>
  <si>
    <t>Palacios Estela</t>
  </si>
  <si>
    <t>Rodas Leonardo</t>
  </si>
  <si>
    <t>Angelucci Fabricio</t>
  </si>
  <si>
    <t>De Los Santos Jacinto</t>
  </si>
  <si>
    <t>Apellido-Nombre</t>
  </si>
  <si>
    <t>Efectivo</t>
  </si>
  <si>
    <t>Administración</t>
  </si>
  <si>
    <t>Ventas</t>
  </si>
  <si>
    <t>Salario Básico</t>
  </si>
  <si>
    <t>IRP</t>
  </si>
  <si>
    <t>BPS</t>
  </si>
  <si>
    <t>Subtotal Descuentos</t>
  </si>
  <si>
    <t>Premios</t>
  </si>
  <si>
    <t>Jornalero</t>
  </si>
  <si>
    <t>Importe $ * Hora</t>
  </si>
  <si>
    <t>Importe $ * Día</t>
  </si>
  <si>
    <t>Sueldo Nominal</t>
  </si>
  <si>
    <t>Sueldo Líquido</t>
  </si>
  <si>
    <t>Unión</t>
  </si>
  <si>
    <t>Aguada</t>
  </si>
  <si>
    <t>Blanqueada</t>
  </si>
  <si>
    <t>Dias trabajdos</t>
  </si>
  <si>
    <t>Horas trabajadas</t>
  </si>
  <si>
    <t>Tipo trabajo</t>
  </si>
  <si>
    <t>Lista de empleados de "CaminoTur"</t>
  </si>
  <si>
    <t>Nro</t>
  </si>
  <si>
    <t>Chofer</t>
  </si>
  <si>
    <t>Azafata</t>
  </si>
  <si>
    <t>Taller</t>
  </si>
  <si>
    <t>Rubro</t>
  </si>
  <si>
    <t>Pérez Ema</t>
  </si>
  <si>
    <t>Gutiérrez Adolfo</t>
  </si>
  <si>
    <t>López Lorena</t>
  </si>
  <si>
    <t>Martínez Soña</t>
  </si>
  <si>
    <t>Vicente Maria</t>
  </si>
  <si>
    <t>Peña Irma</t>
  </si>
  <si>
    <t>Barcia Jouaquin</t>
  </si>
  <si>
    <t>Bresia Julia</t>
  </si>
  <si>
    <t>Cordon</t>
  </si>
  <si>
    <t>Centro</t>
  </si>
  <si>
    <t>smn</t>
  </si>
  <si>
    <t>V-TRANSPORTE</t>
  </si>
  <si>
    <t>EDAD</t>
  </si>
  <si>
    <t>VALIMENTACIÓN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</si>
</sst>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2" x14ac:knownFonts="1">
    <font>
      <sz val="10"/>
      <name val="Arial"/>
    </font>
    <font>
      <b/>
      <sz val="12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9" fontId="0" fillId="0" borderId="0" xfId="0" applyNumberFormat="1"/>
    <xf numFmtId="9" fontId="0" fillId="0" borderId="0" xfId="0" applyNumberFormat="1" applyAlignment="1">
      <alignment horizontal="center" wrapText="1"/>
    </xf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>
      <selection activeCell="L20" sqref="L20"/>
    </sheetView>
  </sheetViews>
  <sheetFormatPr baseColWidth="10" defaultRowHeight="12.75" x14ac:dyDescent="0.2"/>
  <cols>
    <col min="1" max="1" width="5" style="2" customWidth="1"/>
    <col min="2" max="2" width="16" customWidth="1"/>
    <col min="3" max="3" width="11" customWidth="1"/>
    <col min="4" max="4" width="12.7109375" customWidth="1"/>
    <col min="5" max="5" width="13.140625" customWidth="1"/>
    <col min="6" max="6" width="10.140625" customWidth="1"/>
    <col min="7" max="7" width="10" customWidth="1"/>
    <col min="8" max="8" width="14.5703125" customWidth="1"/>
    <col min="9" max="9" width="15.7109375" customWidth="1"/>
    <col min="10" max="10" width="13.42578125" customWidth="1"/>
    <col min="11" max="11" width="12.140625" customWidth="1"/>
    <col min="14" max="14" width="11.85546875" customWidth="1"/>
    <col min="15" max="18" width="12.140625" customWidth="1"/>
    <col min="19" max="19" width="14.42578125" customWidth="1"/>
  </cols>
  <sheetData>
    <row r="1" spans="1:33" ht="15" x14ac:dyDescent="0.2">
      <c r="A1" s="5" t="s">
        <v>43</v>
      </c>
      <c r="S1" s="4" t="s">
        <v>33</v>
      </c>
      <c r="T1" s="3">
        <v>25</v>
      </c>
      <c r="V1" s="7"/>
      <c r="W1" s="8"/>
    </row>
    <row r="2" spans="1:33" x14ac:dyDescent="0.2">
      <c r="S2" s="4" t="s">
        <v>34</v>
      </c>
      <c r="T2" s="3">
        <v>250</v>
      </c>
      <c r="V2" s="7"/>
      <c r="W2" s="8"/>
    </row>
    <row r="3" spans="1:33" s="7" customFormat="1" ht="38.25" x14ac:dyDescent="0.2">
      <c r="A3" s="6" t="s">
        <v>44</v>
      </c>
      <c r="B3" s="6" t="s">
        <v>23</v>
      </c>
      <c r="C3" s="6" t="s">
        <v>0</v>
      </c>
      <c r="D3" s="6" t="s">
        <v>1</v>
      </c>
      <c r="E3" s="6" t="s">
        <v>42</v>
      </c>
      <c r="F3" s="6" t="s">
        <v>41</v>
      </c>
      <c r="G3" s="6" t="s">
        <v>40</v>
      </c>
      <c r="H3" s="6" t="s">
        <v>48</v>
      </c>
      <c r="I3" s="6" t="s">
        <v>27</v>
      </c>
      <c r="J3" s="6" t="s">
        <v>31</v>
      </c>
      <c r="K3" s="6" t="s">
        <v>35</v>
      </c>
      <c r="L3" s="6" t="s">
        <v>29</v>
      </c>
      <c r="M3" s="6" t="s">
        <v>28</v>
      </c>
      <c r="N3" s="6" t="s">
        <v>30</v>
      </c>
      <c r="O3" s="6" t="s">
        <v>36</v>
      </c>
      <c r="P3" s="11" t="s">
        <v>60</v>
      </c>
      <c r="Q3" s="6" t="s">
        <v>61</v>
      </c>
      <c r="R3" s="6" t="s">
        <v>62</v>
      </c>
      <c r="S3" s="4" t="s">
        <v>59</v>
      </c>
      <c r="T3" s="3">
        <v>1160</v>
      </c>
      <c r="W3" s="9"/>
      <c r="AG3"/>
    </row>
    <row r="4" spans="1:33" x14ac:dyDescent="0.2">
      <c r="A4" s="2">
        <v>4</v>
      </c>
      <c r="B4" t="s">
        <v>4</v>
      </c>
      <c r="C4" s="1">
        <v>20677</v>
      </c>
      <c r="D4" t="s">
        <v>57</v>
      </c>
      <c r="E4" t="s">
        <v>32</v>
      </c>
      <c r="F4">
        <v>276</v>
      </c>
      <c r="H4" t="s">
        <v>45</v>
      </c>
      <c r="I4" s="13">
        <f t="array" ref="I4">IF(E4:E32="jornalero",F4:F32*T$1,G4:G32*T$2)</f>
        <v>6900</v>
      </c>
      <c r="J4" s="8">
        <f>IF(OR(H4:H32="Chofer",H4:H32="Azafata"),15%,0)</f>
        <v>0.15</v>
      </c>
      <c r="Q4" s="10"/>
    </row>
    <row r="5" spans="1:33" x14ac:dyDescent="0.2">
      <c r="A5" s="2">
        <v>7</v>
      </c>
      <c r="B5" t="s">
        <v>49</v>
      </c>
      <c r="C5" s="1">
        <v>22380</v>
      </c>
      <c r="D5" t="s">
        <v>38</v>
      </c>
      <c r="E5" t="s">
        <v>24</v>
      </c>
      <c r="G5">
        <v>22</v>
      </c>
      <c r="H5" t="s">
        <v>46</v>
      </c>
      <c r="I5" s="13">
        <f t="array" ref="I5">IF(E5:E33="jornalero",F5:F33*T$1,G5:G33*T$2)</f>
        <v>5500</v>
      </c>
      <c r="J5" s="8">
        <f t="shared" ref="J5:J32" si="0">IF(OR(H5:H33="Chofer",H5:H33="Azafata"),15%,0)</f>
        <v>0.15</v>
      </c>
      <c r="Q5" s="10"/>
    </row>
    <row r="6" spans="1:33" x14ac:dyDescent="0.2">
      <c r="A6" s="2">
        <v>14</v>
      </c>
      <c r="B6" t="s">
        <v>2</v>
      </c>
      <c r="C6" s="1">
        <v>29010</v>
      </c>
      <c r="D6" t="s">
        <v>38</v>
      </c>
      <c r="E6" t="s">
        <v>24</v>
      </c>
      <c r="G6">
        <v>21</v>
      </c>
      <c r="H6" t="s">
        <v>25</v>
      </c>
      <c r="I6" s="13">
        <f t="array" ref="I6">IF(E6:E34="jornalero",F6:F34*T$1,G6:G34*T$2)</f>
        <v>5250</v>
      </c>
      <c r="J6" s="8">
        <f t="shared" si="0"/>
        <v>0</v>
      </c>
      <c r="Q6" s="10"/>
    </row>
    <row r="7" spans="1:33" x14ac:dyDescent="0.2">
      <c r="A7" s="2">
        <v>20</v>
      </c>
      <c r="B7" t="s">
        <v>50</v>
      </c>
      <c r="C7" s="1">
        <v>23937</v>
      </c>
      <c r="D7" t="s">
        <v>38</v>
      </c>
      <c r="E7" t="s">
        <v>32</v>
      </c>
      <c r="F7">
        <v>128</v>
      </c>
      <c r="H7" t="s">
        <v>45</v>
      </c>
      <c r="I7" s="13">
        <f t="array" ref="I7">IF(E7:E35="jornalero",F7:F35*T$1,G7:G35*T$2)</f>
        <v>3200</v>
      </c>
      <c r="J7" s="8">
        <f t="shared" si="0"/>
        <v>0.15</v>
      </c>
      <c r="Q7" s="10"/>
    </row>
    <row r="8" spans="1:33" x14ac:dyDescent="0.2">
      <c r="A8" s="2">
        <v>26</v>
      </c>
      <c r="B8" t="s">
        <v>3</v>
      </c>
      <c r="C8" s="1">
        <v>24462</v>
      </c>
      <c r="D8" t="s">
        <v>37</v>
      </c>
      <c r="E8" t="s">
        <v>32</v>
      </c>
      <c r="F8">
        <v>490</v>
      </c>
      <c r="H8" t="s">
        <v>46</v>
      </c>
      <c r="I8" s="13">
        <f t="array" ref="I8">IF(E8:E36="jornalero",F8:F36*T$1,G8:G36*T$2)</f>
        <v>12250</v>
      </c>
      <c r="J8" s="8">
        <f t="shared" si="0"/>
        <v>0.15</v>
      </c>
      <c r="Q8" s="10"/>
    </row>
    <row r="9" spans="1:33" x14ac:dyDescent="0.2">
      <c r="A9" s="2">
        <v>31</v>
      </c>
      <c r="B9" t="s">
        <v>5</v>
      </c>
      <c r="C9" s="1">
        <v>30174</v>
      </c>
      <c r="D9" t="s">
        <v>57</v>
      </c>
      <c r="E9" t="s">
        <v>24</v>
      </c>
      <c r="G9">
        <v>22</v>
      </c>
      <c r="H9" t="s">
        <v>45</v>
      </c>
      <c r="I9" s="13">
        <f t="array" ref="I9">IF(E9:E37="jornalero",F9:F37*T$1,G9:G37*T$2)</f>
        <v>5500</v>
      </c>
      <c r="J9" s="8">
        <f t="shared" si="0"/>
        <v>0.15</v>
      </c>
      <c r="Q9" s="10"/>
    </row>
    <row r="10" spans="1:33" x14ac:dyDescent="0.2">
      <c r="A10" s="2">
        <v>32</v>
      </c>
      <c r="B10" t="s">
        <v>6</v>
      </c>
      <c r="C10" s="1">
        <v>27309</v>
      </c>
      <c r="D10" t="s">
        <v>37</v>
      </c>
      <c r="E10" t="s">
        <v>24</v>
      </c>
      <c r="G10">
        <v>22</v>
      </c>
      <c r="H10" t="s">
        <v>26</v>
      </c>
      <c r="I10" s="13">
        <f t="array" ref="I10">IF(E10:E38="jornalero",F10:F38*T$1,G10:G38*T$2)</f>
        <v>5500</v>
      </c>
      <c r="J10" s="8">
        <f t="shared" si="0"/>
        <v>0</v>
      </c>
      <c r="Q10" s="10"/>
    </row>
    <row r="11" spans="1:33" x14ac:dyDescent="0.2">
      <c r="A11" s="2">
        <v>33</v>
      </c>
      <c r="B11" t="s">
        <v>7</v>
      </c>
      <c r="C11" s="1">
        <v>28701</v>
      </c>
      <c r="D11" t="s">
        <v>37</v>
      </c>
      <c r="E11" t="s">
        <v>24</v>
      </c>
      <c r="G11">
        <v>18</v>
      </c>
      <c r="H11" t="s">
        <v>45</v>
      </c>
      <c r="I11" s="13">
        <f t="array" ref="I11">IF(E11:E39="jornalero",F11:F39*T$1,G11:G39*T$2)</f>
        <v>4500</v>
      </c>
      <c r="J11" s="8">
        <f t="shared" si="0"/>
        <v>0.15</v>
      </c>
      <c r="Q11" s="10"/>
    </row>
    <row r="12" spans="1:33" x14ac:dyDescent="0.2">
      <c r="A12" s="2">
        <v>38</v>
      </c>
      <c r="B12" t="s">
        <v>8</v>
      </c>
      <c r="C12" s="1">
        <v>21675</v>
      </c>
      <c r="D12" t="s">
        <v>57</v>
      </c>
      <c r="E12" t="s">
        <v>32</v>
      </c>
      <c r="F12">
        <v>260</v>
      </c>
      <c r="H12" t="s">
        <v>46</v>
      </c>
      <c r="I12" s="13">
        <f t="array" ref="I12">IF(E12:E40="jornalero",F12:F40*T$1,G12:G40*T$2)</f>
        <v>6500</v>
      </c>
      <c r="J12" s="8">
        <f t="shared" si="0"/>
        <v>0.15</v>
      </c>
      <c r="Q12" s="10"/>
    </row>
    <row r="13" spans="1:33" x14ac:dyDescent="0.2">
      <c r="A13" s="2">
        <v>40</v>
      </c>
      <c r="B13" t="s">
        <v>9</v>
      </c>
      <c r="C13" s="1">
        <v>25829</v>
      </c>
      <c r="D13" t="s">
        <v>37</v>
      </c>
      <c r="E13" t="s">
        <v>24</v>
      </c>
      <c r="G13">
        <v>22</v>
      </c>
      <c r="H13" t="s">
        <v>25</v>
      </c>
      <c r="I13" s="13">
        <f t="array" ref="I13">IF(E13:E41="jornalero",F13:F41*T$1,G13:G41*T$2)</f>
        <v>5500</v>
      </c>
      <c r="J13" s="8">
        <f t="shared" si="0"/>
        <v>0</v>
      </c>
      <c r="Q13" s="10"/>
    </row>
    <row r="14" spans="1:33" x14ac:dyDescent="0.2">
      <c r="A14" s="2">
        <v>43</v>
      </c>
      <c r="B14" t="s">
        <v>10</v>
      </c>
      <c r="C14" s="1">
        <v>27985</v>
      </c>
      <c r="D14" t="s">
        <v>39</v>
      </c>
      <c r="E14" t="s">
        <v>32</v>
      </c>
      <c r="F14">
        <v>168</v>
      </c>
      <c r="H14" t="s">
        <v>45</v>
      </c>
      <c r="I14" s="13">
        <f t="array" ref="I14">IF(E14:E42="jornalero",F14:F42*T$1,G14:G42*T$2)</f>
        <v>4200</v>
      </c>
      <c r="J14" s="8">
        <f t="shared" si="0"/>
        <v>0.15</v>
      </c>
      <c r="Q14" s="10"/>
    </row>
    <row r="15" spans="1:33" x14ac:dyDescent="0.2">
      <c r="A15" s="2">
        <v>46</v>
      </c>
      <c r="B15" t="s">
        <v>51</v>
      </c>
      <c r="C15" s="1">
        <v>22988</v>
      </c>
      <c r="D15" t="s">
        <v>37</v>
      </c>
      <c r="E15" t="s">
        <v>24</v>
      </c>
      <c r="G15">
        <v>22</v>
      </c>
      <c r="H15" t="s">
        <v>45</v>
      </c>
      <c r="I15" s="13">
        <f t="array" ref="I15">IF(E15:E43="jornalero",F15:F43*T$1,G15:G43*T$2)</f>
        <v>5500</v>
      </c>
      <c r="J15" s="8">
        <f t="shared" si="0"/>
        <v>0.15</v>
      </c>
      <c r="Q15" s="10"/>
    </row>
    <row r="16" spans="1:33" x14ac:dyDescent="0.2">
      <c r="A16" s="2">
        <v>47</v>
      </c>
      <c r="B16" t="s">
        <v>11</v>
      </c>
      <c r="C16" s="1">
        <v>25403</v>
      </c>
      <c r="D16" t="s">
        <v>39</v>
      </c>
      <c r="E16" t="s">
        <v>24</v>
      </c>
      <c r="G16">
        <v>16</v>
      </c>
      <c r="H16" t="s">
        <v>26</v>
      </c>
      <c r="I16" s="13">
        <f t="array" ref="I16">IF(E16:E44="jornalero",F16:F44*T$1,G16:G44*T$2)</f>
        <v>4000</v>
      </c>
      <c r="J16" s="8">
        <f t="shared" si="0"/>
        <v>0</v>
      </c>
      <c r="Q16" s="10"/>
    </row>
    <row r="17" spans="1:17" x14ac:dyDescent="0.2">
      <c r="A17" s="2">
        <v>52</v>
      </c>
      <c r="B17" t="s">
        <v>12</v>
      </c>
      <c r="C17" s="1">
        <v>18115</v>
      </c>
      <c r="D17" t="s">
        <v>39</v>
      </c>
      <c r="E17" t="s">
        <v>24</v>
      </c>
      <c r="G17">
        <v>185</v>
      </c>
      <c r="H17" t="s">
        <v>47</v>
      </c>
      <c r="I17" s="13">
        <f t="array" ref="I17">IF(E17:E45="jornalero",F17:F45*T$1,G17:G45*T$2)</f>
        <v>46250</v>
      </c>
      <c r="J17" s="8">
        <f t="shared" si="0"/>
        <v>0</v>
      </c>
      <c r="Q17" s="10"/>
    </row>
    <row r="18" spans="1:17" x14ac:dyDescent="0.2">
      <c r="A18" s="2">
        <v>57</v>
      </c>
      <c r="B18" t="s">
        <v>13</v>
      </c>
      <c r="C18" s="1">
        <v>21576</v>
      </c>
      <c r="D18" t="s">
        <v>39</v>
      </c>
      <c r="E18" t="s">
        <v>32</v>
      </c>
      <c r="F18">
        <v>450</v>
      </c>
      <c r="H18" t="s">
        <v>45</v>
      </c>
      <c r="I18" s="13">
        <f t="array" ref="I18">IF(E18:E46="jornalero",F18:F46*T$1,G18:G46*T$2)</f>
        <v>11250</v>
      </c>
      <c r="J18" s="8">
        <f t="shared" si="0"/>
        <v>0.15</v>
      </c>
      <c r="Q18" s="10"/>
    </row>
    <row r="19" spans="1:17" x14ac:dyDescent="0.2">
      <c r="A19" s="2">
        <v>59</v>
      </c>
      <c r="B19" t="s">
        <v>52</v>
      </c>
      <c r="C19" s="1">
        <v>25262</v>
      </c>
      <c r="D19" t="s">
        <v>38</v>
      </c>
      <c r="E19" t="s">
        <v>24</v>
      </c>
      <c r="G19">
        <v>26</v>
      </c>
      <c r="H19" t="s">
        <v>25</v>
      </c>
      <c r="I19" s="13">
        <f t="array" ref="I19">IF(E19:E47="jornalero",F19:F47*T$1,G19:G47*T$2)</f>
        <v>6500</v>
      </c>
      <c r="J19" s="8">
        <f t="shared" si="0"/>
        <v>0</v>
      </c>
      <c r="Q19" s="10"/>
    </row>
    <row r="20" spans="1:17" x14ac:dyDescent="0.2">
      <c r="A20" s="2">
        <v>61</v>
      </c>
      <c r="B20" t="s">
        <v>14</v>
      </c>
      <c r="C20" s="1">
        <v>28145</v>
      </c>
      <c r="D20" t="s">
        <v>37</v>
      </c>
      <c r="E20" t="s">
        <v>24</v>
      </c>
      <c r="G20">
        <v>15</v>
      </c>
      <c r="H20" t="s">
        <v>47</v>
      </c>
      <c r="I20" s="13">
        <f t="array" ref="I20">IF(E20:E48="jornalero",F20:F48*T$1,G20:G48*T$2)</f>
        <v>3750</v>
      </c>
      <c r="J20" s="8">
        <f t="shared" si="0"/>
        <v>0</v>
      </c>
      <c r="Q20" s="10"/>
    </row>
    <row r="21" spans="1:17" x14ac:dyDescent="0.2">
      <c r="A21" s="2">
        <v>69</v>
      </c>
      <c r="B21" t="s">
        <v>15</v>
      </c>
      <c r="C21" s="1">
        <v>25086</v>
      </c>
      <c r="D21" t="s">
        <v>38</v>
      </c>
      <c r="E21" t="s">
        <v>24</v>
      </c>
      <c r="G21">
        <v>20</v>
      </c>
      <c r="H21" t="s">
        <v>45</v>
      </c>
      <c r="I21" s="13">
        <f t="array" ref="I21">IF(E21:E49="jornalero",F21:F49*T$1,G21:G49*T$2)</f>
        <v>5000</v>
      </c>
      <c r="J21" s="8">
        <f t="shared" si="0"/>
        <v>0.15</v>
      </c>
      <c r="Q21" s="10"/>
    </row>
    <row r="22" spans="1:17" x14ac:dyDescent="0.2">
      <c r="A22" s="2">
        <v>72</v>
      </c>
      <c r="B22" t="s">
        <v>53</v>
      </c>
      <c r="C22" s="1">
        <v>26793</v>
      </c>
      <c r="D22" t="s">
        <v>39</v>
      </c>
      <c r="E22" t="s">
        <v>32</v>
      </c>
      <c r="F22">
        <v>120</v>
      </c>
      <c r="H22" t="s">
        <v>46</v>
      </c>
      <c r="I22" s="13">
        <f t="array" ref="I22">IF(E22:E50="jornalero",F22:F50*T$1,G22:G50*T$2)</f>
        <v>3000</v>
      </c>
      <c r="J22" s="8">
        <f t="shared" si="0"/>
        <v>0.15</v>
      </c>
      <c r="Q22" s="10"/>
    </row>
    <row r="23" spans="1:17" x14ac:dyDescent="0.2">
      <c r="A23" s="2">
        <v>78</v>
      </c>
      <c r="B23" t="s">
        <v>54</v>
      </c>
      <c r="C23" s="1">
        <v>29467</v>
      </c>
      <c r="D23" t="s">
        <v>37</v>
      </c>
      <c r="E23" t="s">
        <v>24</v>
      </c>
      <c r="G23">
        <v>22</v>
      </c>
      <c r="H23" t="s">
        <v>26</v>
      </c>
      <c r="I23" s="13">
        <f t="array" ref="I23">IF(E23:E51="jornalero",F23:F51*T$1,G23:G51*T$2)</f>
        <v>5500</v>
      </c>
      <c r="J23" s="8">
        <f t="shared" si="0"/>
        <v>0</v>
      </c>
      <c r="Q23" s="10"/>
    </row>
    <row r="24" spans="1:17" x14ac:dyDescent="0.2">
      <c r="A24" s="2">
        <v>81</v>
      </c>
      <c r="B24" t="s">
        <v>16</v>
      </c>
      <c r="C24" s="1">
        <v>25152</v>
      </c>
      <c r="D24" t="s">
        <v>37</v>
      </c>
      <c r="E24" t="s">
        <v>24</v>
      </c>
      <c r="G24">
        <v>22</v>
      </c>
      <c r="H24" t="s">
        <v>45</v>
      </c>
      <c r="I24" s="13">
        <f t="array" ref="I24">IF(E24:E52="jornalero",F24:F52*T$1,G24:G52*T$2)</f>
        <v>5500</v>
      </c>
      <c r="J24" s="8">
        <f t="shared" si="0"/>
        <v>0.15</v>
      </c>
      <c r="Q24" s="10"/>
    </row>
    <row r="25" spans="1:17" x14ac:dyDescent="0.2">
      <c r="A25" s="2">
        <v>84</v>
      </c>
      <c r="B25" t="s">
        <v>17</v>
      </c>
      <c r="C25" s="1">
        <v>22134</v>
      </c>
      <c r="D25" t="s">
        <v>58</v>
      </c>
      <c r="E25" t="s">
        <v>32</v>
      </c>
      <c r="F25">
        <v>176</v>
      </c>
      <c r="H25" t="s">
        <v>45</v>
      </c>
      <c r="I25" s="13">
        <f t="array" ref="I25">IF(E25:E53="jornalero",F25:F53*T$1,G25:G53*T$2)</f>
        <v>4400</v>
      </c>
      <c r="J25" s="8">
        <f t="shared" si="0"/>
        <v>0.15</v>
      </c>
      <c r="Q25" s="10"/>
    </row>
    <row r="26" spans="1:17" x14ac:dyDescent="0.2">
      <c r="A26" s="2">
        <v>85</v>
      </c>
      <c r="B26" t="s">
        <v>18</v>
      </c>
      <c r="C26" s="1">
        <v>28851</v>
      </c>
      <c r="D26" t="s">
        <v>37</v>
      </c>
      <c r="E26" t="s">
        <v>32</v>
      </c>
      <c r="F26">
        <v>168</v>
      </c>
      <c r="H26" t="s">
        <v>45</v>
      </c>
      <c r="I26" s="13">
        <f t="array" ref="I26">IF(E26:E54="jornalero",F26:F54*T$1,G26:G54*T$2)</f>
        <v>4200</v>
      </c>
      <c r="J26" s="8">
        <f t="shared" si="0"/>
        <v>0.15</v>
      </c>
      <c r="Q26" s="10"/>
    </row>
    <row r="27" spans="1:17" x14ac:dyDescent="0.2">
      <c r="A27" s="2">
        <v>86</v>
      </c>
      <c r="B27" t="s">
        <v>56</v>
      </c>
      <c r="C27" s="1">
        <v>29957</v>
      </c>
      <c r="D27" t="s">
        <v>39</v>
      </c>
      <c r="E27" t="s">
        <v>24</v>
      </c>
      <c r="G27">
        <v>19</v>
      </c>
      <c r="H27" t="s">
        <v>25</v>
      </c>
      <c r="I27" s="13">
        <f t="array" ref="I27">IF(E27:E55="jornalero",F27:F55*T$1,G27:G55*T$2)</f>
        <v>4750</v>
      </c>
      <c r="J27" s="8">
        <f t="shared" si="0"/>
        <v>0</v>
      </c>
      <c r="Q27" s="10"/>
    </row>
    <row r="28" spans="1:17" x14ac:dyDescent="0.2">
      <c r="A28" s="2">
        <v>95</v>
      </c>
      <c r="B28" t="s">
        <v>55</v>
      </c>
      <c r="C28" s="1">
        <v>27915</v>
      </c>
      <c r="D28" t="s">
        <v>39</v>
      </c>
      <c r="E28" t="s">
        <v>24</v>
      </c>
      <c r="G28">
        <v>10</v>
      </c>
      <c r="H28" t="s">
        <v>45</v>
      </c>
      <c r="I28" s="13">
        <f t="array" ref="I28">IF(E28:E56="jornalero",F28:F56*T$1,G28:G56*T$2)</f>
        <v>2500</v>
      </c>
      <c r="J28" s="8">
        <f t="shared" si="0"/>
        <v>0.15</v>
      </c>
      <c r="Q28" s="10"/>
    </row>
    <row r="29" spans="1:17" x14ac:dyDescent="0.2">
      <c r="A29" s="2">
        <v>98</v>
      </c>
      <c r="B29" t="s">
        <v>19</v>
      </c>
      <c r="C29" s="1">
        <v>25348</v>
      </c>
      <c r="D29" t="s">
        <v>37</v>
      </c>
      <c r="E29" t="s">
        <v>24</v>
      </c>
      <c r="G29">
        <v>21</v>
      </c>
      <c r="H29" t="s">
        <v>46</v>
      </c>
      <c r="I29" s="13">
        <f t="array" ref="I29">IF(E29:E57="jornalero",F29:F57*T$1,G29:G57*T$2)</f>
        <v>5250</v>
      </c>
      <c r="J29" s="8">
        <f t="shared" si="0"/>
        <v>0.15</v>
      </c>
      <c r="Q29" s="10"/>
    </row>
    <row r="30" spans="1:17" x14ac:dyDescent="0.2">
      <c r="A30" s="2">
        <v>105</v>
      </c>
      <c r="B30" t="s">
        <v>20</v>
      </c>
      <c r="C30" s="1">
        <v>27502</v>
      </c>
      <c r="D30" t="s">
        <v>58</v>
      </c>
      <c r="E30" t="s">
        <v>32</v>
      </c>
      <c r="F30">
        <v>265</v>
      </c>
      <c r="H30" t="s">
        <v>45</v>
      </c>
      <c r="I30" s="13">
        <f t="array" ref="I30">IF(E30:E58="jornalero",F30:F58*T$1,G30:G58*T$2)</f>
        <v>6625</v>
      </c>
      <c r="J30" s="8">
        <f t="shared" si="0"/>
        <v>0.15</v>
      </c>
      <c r="Q30" s="10"/>
    </row>
    <row r="31" spans="1:17" x14ac:dyDescent="0.2">
      <c r="A31" s="2">
        <v>113</v>
      </c>
      <c r="B31" t="s">
        <v>21</v>
      </c>
      <c r="C31" s="1">
        <v>29950</v>
      </c>
      <c r="D31" t="s">
        <v>39</v>
      </c>
      <c r="E31" t="s">
        <v>24</v>
      </c>
      <c r="G31">
        <v>22</v>
      </c>
      <c r="H31" t="s">
        <v>25</v>
      </c>
      <c r="I31" s="13">
        <f t="array" ref="I31">IF(E31:E59="jornalero",F31:F59*T$1,G31:G59*T$2)</f>
        <v>5500</v>
      </c>
      <c r="J31" s="8">
        <f t="shared" si="0"/>
        <v>0</v>
      </c>
      <c r="Q31" s="10"/>
    </row>
    <row r="32" spans="1:17" x14ac:dyDescent="0.2">
      <c r="A32" s="2">
        <v>123</v>
      </c>
      <c r="B32" t="s">
        <v>22</v>
      </c>
      <c r="C32" s="1">
        <v>16543</v>
      </c>
      <c r="D32" t="s">
        <v>38</v>
      </c>
      <c r="E32" t="s">
        <v>24</v>
      </c>
      <c r="G32">
        <v>22</v>
      </c>
      <c r="H32" t="s">
        <v>45</v>
      </c>
      <c r="I32" s="13">
        <f t="array" ref="I32">IF(E32:E60="jornalero",F32:F60*T$1,G32:G60*T$2)</f>
        <v>5500</v>
      </c>
      <c r="J32" s="8">
        <f t="shared" si="0"/>
        <v>0.15</v>
      </c>
      <c r="Q32" s="10"/>
    </row>
    <row r="34" spans="3:16" x14ac:dyDescent="0.2">
      <c r="C34" s="1"/>
    </row>
    <row r="38" spans="3:16" x14ac:dyDescent="0.2">
      <c r="P38" s="12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>CODICEN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en Informatica</dc:creator>
  <cp:lastModifiedBy>AndresRamos</cp:lastModifiedBy>
  <dcterms:created xsi:type="dcterms:W3CDTF">2001-06-11T13:42:02Z</dcterms:created>
  <dcterms:modified xsi:type="dcterms:W3CDTF">2019-11-07T10:08:03Z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ebb5a172-ea49-4e1c-b457-90893760b41e</vt:lpwstr>
  </property>
</Properties>
</file>