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dresRamos\Documents\poo\m1\u1\ejercicios\20191028\Funciones lógicas\"/>
    </mc:Choice>
  </mc:AlternateContent>
  <bookViews>
    <workbookView xWindow="0" yWindow="0" windowWidth="28800" windowHeight="12330"/>
  </bookViews>
  <sheets>
    <sheet name="145" sheetId="1" r:id="rId1"/>
  </sheets>
  <externalReferences>
    <externalReference r:id="rId2"/>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36" i="1" l="1"/>
  <c r="K18" i="1"/>
  <c r="K19" i="1"/>
  <c r="K20" i="1"/>
  <c r="K21" i="1"/>
  <c r="K22" i="1"/>
  <c r="K23" i="1"/>
  <c r="K24" i="1"/>
  <c r="K25" i="1"/>
  <c r="K26" i="1"/>
  <c r="K27" i="1"/>
  <c r="K28" i="1"/>
  <c r="K29" i="1"/>
  <c r="K17" i="1"/>
  <c r="J18" i="1"/>
  <c r="J19" i="1"/>
  <c r="J20" i="1"/>
  <c r="J21" i="1"/>
  <c r="J22" i="1"/>
  <c r="J23" i="1"/>
  <c r="J24" i="1"/>
  <c r="J25" i="1"/>
  <c r="J26" i="1"/>
  <c r="J27" i="1"/>
  <c r="J28" i="1"/>
  <c r="J17" i="1"/>
  <c r="H18" i="1"/>
  <c r="H19" i="1"/>
  <c r="H20" i="1"/>
  <c r="H21" i="1"/>
  <c r="H22" i="1"/>
  <c r="H23" i="1"/>
  <c r="H24" i="1"/>
  <c r="H25" i="1"/>
  <c r="H26" i="1"/>
  <c r="H27" i="1"/>
  <c r="H28" i="1"/>
  <c r="H17" i="1"/>
</calcChain>
</file>

<file path=xl/sharedStrings.xml><?xml version="1.0" encoding="utf-8"?>
<sst xmlns="http://schemas.openxmlformats.org/spreadsheetml/2006/main" count="34" uniqueCount="29">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</sst>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ont>
    <font>
      <b/>
      <sz val="10"/>
      <name val="Arial"/>
      <family val="2"/>
    </font>
    <font>
      <b/>
      <u/>
      <sz val="10"/>
      <name val="Arial"/>
      <family val="2"/>
    </font>
    <font>
      <u/>
      <sz val="10"/>
      <color indexed="12"/>
      <name val="Arial"/>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ont>
    <font>
      <sz val="10"/>
      <color indexed="9"/>
      <name val="Arial"/>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3">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0" fillId="0" borderId="1" xfId="0" applyFill="1" applyBorder="1"/>
    <xf numFmtId="9" fontId="0" fillId="0" borderId="0" xfId="0" applyNumberFormat="1" applyFill="1"/>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xf numFmtId="0" fontId="0" fillId="4" borderId="1" xfId="0" applyFill="1" applyBorder="1" applyAlignment="1">
      <alignment horizontal="center"/>
    </xf>
    <xf numFmtId="0" fontId="2" fillId="0" borderId="0" xfId="0" applyFont="1" applyAlignment="1">
      <alignment horizontal="left"/>
    </xf>
    <xf numFmtId="9" fontId="7" fillId="0" borderId="1" xfId="1" applyNumberFormat="1" applyFont="1" applyFill="1" applyBorder="1" applyAlignment="1">
      <alignment horizontal="center"/>
    </xf>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abSelected="1" topLeftCell="A13" workbookViewId="0">
      <selection activeCell="K36" sqref="K36"/>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4.5703125" style="2" customWidth="1"/>
    <col min="9" max="9" width="5.7109375" style="2" customWidth="1"/>
    <col min="10" max="10" width="18.140625" style="2" bestFit="1" customWidth="1"/>
    <col min="11" max="11" width="15.42578125" style="2" customWidth="1"/>
    <col min="12" max="16384" width="11.42578125" style="2"/>
  </cols>
  <sheetData>
    <row r="1" spans="1:13" customFormat="1" x14ac:dyDescent="0.2">
      <c r="A1" s="1"/>
      <c r="B1" s="2"/>
      <c r="C1" s="21" t="s">
        <v>0</v>
      </c>
      <c r="D1" s="21"/>
      <c r="E1" s="21"/>
      <c r="F1" s="21"/>
      <c r="G1" s="21"/>
      <c r="H1" s="21"/>
      <c r="I1" s="21"/>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4" x14ac:dyDescent="0.2">
      <c r="B17" s="8" t="s">
        <v>10</v>
      </c>
      <c r="C17" s="8">
        <v>4</v>
      </c>
      <c r="D17" s="8" t="s">
        <v>11</v>
      </c>
      <c r="E17" s="8">
        <v>15</v>
      </c>
      <c r="F17" s="8">
        <v>8</v>
      </c>
      <c r="G17" s="8">
        <v>1</v>
      </c>
      <c r="H17" s="9">
        <f>G17/F17</f>
        <v>0.125</v>
      </c>
      <c r="I17" s="8">
        <v>1</v>
      </c>
      <c r="J17" s="22">
        <f>I17/SUM(I$17:I$28)</f>
        <v>9.3457943925233638E-3</v>
      </c>
      <c r="K17" s="10" t="str">
        <f>IF(J17&lt;H17,"SI",IF(OR(J17&lt;=H17,AND(B17="")),""))</f>
        <v>SI</v>
      </c>
      <c r="M17" s="13"/>
      <c r="N17" s="13"/>
    </row>
    <row r="18" spans="2:14" x14ac:dyDescent="0.2">
      <c r="B18" s="8" t="s">
        <v>10</v>
      </c>
      <c r="C18" s="8">
        <v>5</v>
      </c>
      <c r="D18" s="8" t="s">
        <v>12</v>
      </c>
      <c r="E18" s="8">
        <v>24</v>
      </c>
      <c r="F18" s="8">
        <v>18</v>
      </c>
      <c r="G18" s="8">
        <v>9</v>
      </c>
      <c r="H18" s="9">
        <f t="shared" ref="H18:H28" si="0">G18/F18</f>
        <v>0.5</v>
      </c>
      <c r="I18" s="8">
        <v>17</v>
      </c>
      <c r="J18" s="22">
        <f t="shared" ref="J18:J28" si="1">I18/SUM(I$17:I$28)</f>
        <v>0.15887850467289719</v>
      </c>
      <c r="K18" s="10" t="str">
        <f t="shared" ref="K18:K29" si="2">IF(J18&lt;H18,"SI",IF(OR(J18&lt;=H18,AND(B18="")),""))</f>
        <v>SI</v>
      </c>
    </row>
    <row r="19" spans="2:14" x14ac:dyDescent="0.2">
      <c r="B19" s="8" t="s">
        <v>10</v>
      </c>
      <c r="C19" s="8">
        <v>6</v>
      </c>
      <c r="D19" s="8" t="s">
        <v>13</v>
      </c>
      <c r="E19" s="8">
        <v>14</v>
      </c>
      <c r="F19" s="8">
        <v>13</v>
      </c>
      <c r="G19" s="8">
        <v>3</v>
      </c>
      <c r="H19" s="9">
        <f t="shared" si="0"/>
        <v>0.23076923076923078</v>
      </c>
      <c r="I19" s="8">
        <v>6</v>
      </c>
      <c r="J19" s="22">
        <f t="shared" si="1"/>
        <v>5.6074766355140186E-2</v>
      </c>
      <c r="K19" s="10" t="str">
        <f t="shared" si="2"/>
        <v>SI</v>
      </c>
    </row>
    <row r="20" spans="2:14" x14ac:dyDescent="0.2">
      <c r="B20" s="8"/>
      <c r="C20" s="8">
        <v>7</v>
      </c>
      <c r="D20" s="8" t="s">
        <v>14</v>
      </c>
      <c r="E20" s="8">
        <v>10</v>
      </c>
      <c r="F20" s="8">
        <v>24</v>
      </c>
      <c r="G20" s="8">
        <v>5</v>
      </c>
      <c r="H20" s="9">
        <f t="shared" si="0"/>
        <v>0.20833333333333334</v>
      </c>
      <c r="I20" s="8">
        <v>11</v>
      </c>
      <c r="J20" s="22">
        <f t="shared" si="1"/>
        <v>0.10280373831775701</v>
      </c>
      <c r="K20" s="10" t="str">
        <f t="shared" si="2"/>
        <v>SI</v>
      </c>
    </row>
    <row r="21" spans="2:14" x14ac:dyDescent="0.2">
      <c r="B21" s="8"/>
      <c r="C21" s="8">
        <v>8</v>
      </c>
      <c r="D21" s="8" t="s">
        <v>13</v>
      </c>
      <c r="E21" s="8">
        <v>30</v>
      </c>
      <c r="F21" s="8">
        <v>21</v>
      </c>
      <c r="G21" s="8">
        <v>12</v>
      </c>
      <c r="H21" s="9">
        <f t="shared" si="0"/>
        <v>0.5714285714285714</v>
      </c>
      <c r="I21" s="8">
        <v>24</v>
      </c>
      <c r="J21" s="22">
        <f t="shared" si="1"/>
        <v>0.22429906542056074</v>
      </c>
      <c r="K21" s="10" t="str">
        <f t="shared" si="2"/>
        <v>SI</v>
      </c>
    </row>
    <row r="22" spans="2:14" x14ac:dyDescent="0.2">
      <c r="B22" s="8"/>
      <c r="C22" s="8">
        <v>9</v>
      </c>
      <c r="D22" s="8" t="s">
        <v>15</v>
      </c>
      <c r="E22" s="8">
        <v>40</v>
      </c>
      <c r="F22" s="8">
        <v>29</v>
      </c>
      <c r="G22" s="8">
        <v>14</v>
      </c>
      <c r="H22" s="9">
        <f t="shared" si="0"/>
        <v>0.48275862068965519</v>
      </c>
      <c r="I22" s="8">
        <v>26</v>
      </c>
      <c r="J22" s="22">
        <f t="shared" si="1"/>
        <v>0.24299065420560748</v>
      </c>
      <c r="K22" s="10" t="str">
        <f t="shared" si="2"/>
        <v>SI</v>
      </c>
    </row>
    <row r="23" spans="2:14" x14ac:dyDescent="0.2">
      <c r="B23" s="8" t="s">
        <v>10</v>
      </c>
      <c r="C23" s="8">
        <v>10</v>
      </c>
      <c r="D23" s="8" t="s">
        <v>16</v>
      </c>
      <c r="E23" s="8">
        <v>19</v>
      </c>
      <c r="F23" s="8">
        <v>10</v>
      </c>
      <c r="G23" s="8">
        <v>4</v>
      </c>
      <c r="H23" s="9">
        <f t="shared" si="0"/>
        <v>0.4</v>
      </c>
      <c r="I23" s="8">
        <v>7</v>
      </c>
      <c r="J23" s="22">
        <f t="shared" si="1"/>
        <v>6.5420560747663545E-2</v>
      </c>
      <c r="K23" s="10" t="str">
        <f t="shared" si="2"/>
        <v>SI</v>
      </c>
    </row>
    <row r="24" spans="2:14" x14ac:dyDescent="0.2">
      <c r="B24" s="8"/>
      <c r="C24" s="8">
        <v>11</v>
      </c>
      <c r="D24" s="8" t="s">
        <v>17</v>
      </c>
      <c r="E24" s="8">
        <v>15</v>
      </c>
      <c r="F24" s="8">
        <v>10</v>
      </c>
      <c r="G24" s="8">
        <v>3</v>
      </c>
      <c r="H24" s="9">
        <f t="shared" si="0"/>
        <v>0.3</v>
      </c>
      <c r="I24" s="8">
        <v>3</v>
      </c>
      <c r="J24" s="22">
        <f t="shared" si="1"/>
        <v>2.8037383177570093E-2</v>
      </c>
      <c r="K24" s="10" t="str">
        <f t="shared" si="2"/>
        <v>SI</v>
      </c>
    </row>
    <row r="25" spans="2:14" x14ac:dyDescent="0.2">
      <c r="B25" s="8"/>
      <c r="C25" s="8">
        <v>12</v>
      </c>
      <c r="D25" s="8" t="s">
        <v>18</v>
      </c>
      <c r="E25" s="8">
        <v>15</v>
      </c>
      <c r="F25" s="8">
        <v>12</v>
      </c>
      <c r="G25" s="8">
        <v>3</v>
      </c>
      <c r="H25" s="9">
        <f t="shared" si="0"/>
        <v>0.25</v>
      </c>
      <c r="I25" s="8">
        <v>3</v>
      </c>
      <c r="J25" s="22">
        <f t="shared" si="1"/>
        <v>2.8037383177570093E-2</v>
      </c>
      <c r="K25" s="10" t="str">
        <f t="shared" si="2"/>
        <v>SI</v>
      </c>
    </row>
    <row r="26" spans="2:14" x14ac:dyDescent="0.2">
      <c r="B26" s="8" t="s">
        <v>10</v>
      </c>
      <c r="C26" s="8">
        <v>13</v>
      </c>
      <c r="D26" s="8" t="s">
        <v>19</v>
      </c>
      <c r="E26" s="8">
        <v>29</v>
      </c>
      <c r="F26" s="8">
        <v>15</v>
      </c>
      <c r="G26" s="8">
        <v>3</v>
      </c>
      <c r="H26" s="9">
        <f t="shared" si="0"/>
        <v>0.2</v>
      </c>
      <c r="I26" s="8">
        <v>5</v>
      </c>
      <c r="J26" s="22">
        <f t="shared" si="1"/>
        <v>4.6728971962616821E-2</v>
      </c>
      <c r="K26" s="10" t="str">
        <f t="shared" si="2"/>
        <v>SI</v>
      </c>
    </row>
    <row r="27" spans="2:14" x14ac:dyDescent="0.2">
      <c r="B27" s="8"/>
      <c r="C27" s="8">
        <v>14</v>
      </c>
      <c r="D27" s="8" t="s">
        <v>20</v>
      </c>
      <c r="E27" s="8">
        <v>17</v>
      </c>
      <c r="F27" s="8">
        <v>6</v>
      </c>
      <c r="G27" s="8">
        <v>2</v>
      </c>
      <c r="H27" s="9">
        <f t="shared" si="0"/>
        <v>0.33333333333333331</v>
      </c>
      <c r="I27" s="8">
        <v>4</v>
      </c>
      <c r="J27" s="22">
        <f t="shared" si="1"/>
        <v>3.7383177570093455E-2</v>
      </c>
      <c r="K27" s="10" t="str">
        <f t="shared" si="2"/>
        <v>SI</v>
      </c>
    </row>
    <row r="28" spans="2:14" x14ac:dyDescent="0.2">
      <c r="B28" s="8"/>
      <c r="C28" s="8">
        <v>15</v>
      </c>
      <c r="D28" s="8" t="s">
        <v>21</v>
      </c>
      <c r="E28" s="8">
        <v>12</v>
      </c>
      <c r="F28" s="8">
        <v>2</v>
      </c>
      <c r="G28" s="8">
        <v>0</v>
      </c>
      <c r="H28" s="9">
        <f t="shared" si="0"/>
        <v>0</v>
      </c>
      <c r="I28" s="8">
        <v>0</v>
      </c>
      <c r="J28" s="22">
        <f t="shared" si="1"/>
        <v>0</v>
      </c>
      <c r="K28" s="10" t="str">
        <f t="shared" si="2"/>
        <v/>
      </c>
    </row>
    <row r="29" spans="2:14" x14ac:dyDescent="0.2">
      <c r="D29" s="11" t="s">
        <v>22</v>
      </c>
      <c r="E29" s="12"/>
      <c r="F29" s="12"/>
      <c r="G29" s="12"/>
      <c r="H29" s="9"/>
      <c r="J29" s="13">
        <v>1</v>
      </c>
      <c r="K29" s="10" t="str">
        <f t="shared" si="2"/>
        <v/>
      </c>
    </row>
    <row r="36" spans="2:11" ht="13.5" x14ac:dyDescent="0.25">
      <c r="B36" s="14" t="s">
        <v>23</v>
      </c>
      <c r="C36" s="15"/>
      <c r="D36" s="15"/>
      <c r="E36" s="15"/>
      <c r="F36" s="15"/>
      <c r="G36" s="15"/>
      <c r="H36" s="15"/>
      <c r="I36" s="15"/>
      <c r="J36" s="16"/>
      <c r="K36" s="19">
        <f>VLOOKUP(MIN(E17:E28),E17:I28,5,0)</f>
        <v>11</v>
      </c>
    </row>
    <row r="37" spans="2:11" ht="13.5" x14ac:dyDescent="0.25">
      <c r="B37" s="14" t="s">
        <v>24</v>
      </c>
      <c r="C37" s="15"/>
      <c r="D37" s="15"/>
      <c r="E37" s="15"/>
      <c r="F37" s="15"/>
      <c r="G37" s="15"/>
      <c r="H37" s="15"/>
      <c r="I37" s="15"/>
      <c r="J37" s="16"/>
      <c r="K37" s="19"/>
    </row>
    <row r="38" spans="2:11" ht="13.5" x14ac:dyDescent="0.25">
      <c r="B38" s="14" t="s">
        <v>25</v>
      </c>
      <c r="C38" s="15"/>
      <c r="D38" s="15"/>
      <c r="E38" s="15"/>
      <c r="F38" s="15"/>
      <c r="G38" s="15"/>
      <c r="H38" s="15"/>
      <c r="I38" s="15"/>
      <c r="J38" s="16"/>
      <c r="K38" s="19"/>
    </row>
    <row r="39" spans="2:11" ht="13.5" x14ac:dyDescent="0.25">
      <c r="B39" s="14" t="s">
        <v>26</v>
      </c>
      <c r="C39" s="15"/>
      <c r="D39" s="15"/>
      <c r="E39" s="15"/>
      <c r="F39" s="15"/>
      <c r="G39" s="15"/>
      <c r="H39" s="15"/>
      <c r="I39" s="15"/>
      <c r="J39" s="16"/>
      <c r="K39" s="19"/>
    </row>
    <row r="40" spans="2:11" ht="13.5" x14ac:dyDescent="0.25">
      <c r="B40" s="14" t="s">
        <v>27</v>
      </c>
      <c r="C40" s="17"/>
      <c r="D40" s="17"/>
      <c r="E40" s="17"/>
      <c r="F40" s="17"/>
      <c r="G40" s="17"/>
      <c r="H40" s="17"/>
      <c r="I40" s="17"/>
      <c r="J40" s="18"/>
      <c r="K40" s="20"/>
    </row>
  </sheetData>
  <mergeCells count="1">
    <mergeCell ref="C1:I1"/>
  </mergeCells>
  <pageMargins left="0.23622047244094491" right="0.75" top="0.23622047244094491" bottom="1" header="0" footer="0"/>
  <pageSetup paperSize="9"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AndresRamos</cp:lastModifiedBy>
  <dcterms:created xsi:type="dcterms:W3CDTF">2014-06-12T11:55:28Z</dcterms:created>
  <dcterms:modified xsi:type="dcterms:W3CDTF">2019-10-29T13:05:58Z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6ba40548-bc17-4e9b-bad6-7fcde3ef003b</vt:lpwstr>
  </property>
</Properties>
</file>