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330"/>
  </bookViews>
  <sheets>
    <sheet name="Ofertas INTEL" sheetId="2" r:id="rId1"/>
  </sheets>
  <calcPr calcId="162913"/>
</workbook>
</file>

<file path=xl/calcChain.xml><?xml version="1.0" encoding="utf-8"?>
<calcChain xmlns="http://schemas.openxmlformats.org/spreadsheetml/2006/main">
  <c r="G4" i="2" l="1"/>
  <c r="G5" i="2"/>
  <c r="G6" i="2"/>
  <c r="H6" i="2" s="1"/>
  <c r="G7" i="2"/>
  <c r="H7" i="2" s="1"/>
  <c r="G8" i="2"/>
  <c r="G3" i="2"/>
  <c r="H3" i="2" s="1"/>
  <c r="H4" i="2"/>
  <c r="H5" i="2"/>
  <c r="H8" i="2"/>
  <c r="F4" i="2"/>
  <c r="F5" i="2"/>
  <c r="F6" i="2"/>
  <c r="F7" i="2"/>
  <c r="F8" i="2"/>
  <c r="F3" i="2"/>
  <c r="E8" i="2"/>
  <c r="E4" i="2"/>
  <c r="E5" i="2"/>
  <c r="E6" i="2"/>
  <c r="E7" i="2"/>
  <c r="E3" i="2"/>
</calcChain>
</file>

<file path=xl/sharedStrings.xml><?xml version="1.0" encoding="utf-8"?>
<sst xmlns="http://schemas.openxmlformats.org/spreadsheetml/2006/main" count="21" uniqueCount="16">
  <si>
    <t>Artículo</t>
  </si>
  <si>
    <t>Marca</t>
  </si>
  <si>
    <t>Precio</t>
  </si>
  <si>
    <t>Oferta</t>
  </si>
  <si>
    <t>IVA</t>
  </si>
  <si>
    <t>Total</t>
  </si>
  <si>
    <t>Mothr</t>
  </si>
  <si>
    <t>Monitor</t>
  </si>
  <si>
    <t>Mouse</t>
  </si>
  <si>
    <t>Teclado</t>
  </si>
  <si>
    <t>Core i7</t>
  </si>
  <si>
    <t>Core i5</t>
  </si>
  <si>
    <t>Intel</t>
  </si>
  <si>
    <t>Benq</t>
  </si>
  <si>
    <t>Genius</t>
  </si>
  <si>
    <t>Descuento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</si>
</sst>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* #,##0.00\ &quot;€&quot;_-;\-* #,##0.00\ &quot;€&quot;_-;_-* &quot;-&quot;??\ &quot;€&quot;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0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3" borderId="0" xfId="0" applyFill="1" applyBorder="1"/>
    <xf numFmtId="44" fontId="0" fillId="3" borderId="0" xfId="1" applyFont="1" applyFill="1" applyBorder="1"/>
    <xf numFmtId="0" fontId="0" fillId="0" borderId="0" xfId="0" applyBorder="1"/>
    <xf numFmtId="0" fontId="0" fillId="2" borderId="6" xfId="0" applyFill="1" applyBorder="1"/>
    <xf numFmtId="0" fontId="0" fillId="3" borderId="7" xfId="0" applyFill="1" applyBorder="1"/>
    <xf numFmtId="44" fontId="0" fillId="3" borderId="7" xfId="1" applyFont="1" applyFill="1" applyBorder="1"/>
    <xf numFmtId="0" fontId="0" fillId="0" borderId="7" xfId="0" applyBorder="1"/>
    <xf numFmtId="9" fontId="0" fillId="0" borderId="9" xfId="0" applyNumberFormat="1" applyBorder="1"/>
    <xf numFmtId="9" fontId="0" fillId="0" borderId="10" xfId="0" applyNumberFormat="1" applyBorder="1"/>
    <xf numFmtId="44" fontId="0" fillId="0" borderId="0" xfId="0" applyNumberFormat="1" applyBorder="1"/>
    <xf numFmtId="44" fontId="0" fillId="0" borderId="5" xfId="0" applyNumberFormat="1" applyBorder="1"/>
    <xf numFmtId="9" fontId="0" fillId="0" borderId="0" xfId="0" applyNumberFormat="1" applyBorder="1" applyAlignment="1">
      <alignment horizontal="center"/>
    </xf>
    <xf numFmtId="44" fontId="0" fillId="0" borderId="7" xfId="0" applyNumberFormat="1" applyBorder="1"/>
    <xf numFmtId="9" fontId="0" fillId="0" borderId="7" xfId="0" applyNumberFormat="1" applyBorder="1" applyAlignment="1">
      <alignment horizontal="center"/>
    </xf>
    <xf numFmtId="44" fontId="0" fillId="0" borderId="8" xfId="0" applyNumberFormat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742950</xdr:colOff>
      <xdr:row>15</xdr:row>
      <xdr:rowOff>0</xdr:rowOff>
    </xdr:from>
    <xdr:to>
      <xdr:col>7</xdr:col>
      <xdr:colOff>638175</xdr:colOff>
      <xdr:row>22</xdr:row>
      <xdr:rowOff>38099</xdr:rowOff>
    </xdr:to>
    <xdr:sp macro="" textlink="">
      <xdr:nvSpPr>
        <xdr:cNvPr id="2" name="CuadroTexto 1"/>
        <xdr:cNvSpPr txBox="1"/>
      </xdr:nvSpPr>
      <xdr:spPr>
        <a:xfrm>
          <a:off x="742950" y="2876550"/>
          <a:ext cx="5019675" cy="1371599"/>
        </a:xfrm>
        <a:prstGeom prst="rect">
          <a:avLst/>
        </a:prstGeom>
        <a:ln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200" b="1"/>
            <a:t>Oferta: Si el artículo es Intel, debe decir SI, de lo contrario debe decir NO</a:t>
          </a:r>
        </a:p>
        <a:p>
          <a:endParaRPr lang="es-ES" sz="1200" b="1"/>
        </a:p>
        <a:p>
          <a:r>
            <a:rPr lang="es-ES" sz="1200" b="1"/>
            <a:t>IVA: Es</a:t>
          </a:r>
          <a:r>
            <a:rPr lang="es-ES" sz="1200" b="1" baseline="0"/>
            <a:t> el resultado de calcular el precio por el porcentaje correspondiente</a:t>
          </a:r>
        </a:p>
        <a:p>
          <a:endParaRPr lang="es-ES" sz="1200" b="1" baseline="0"/>
        </a:p>
        <a:p>
          <a:r>
            <a:rPr lang="es-ES" sz="1200" b="1" baseline="0"/>
            <a:t>Descuento: Si el artículo lleva Oferta, aquí aparecerá el Descuento correspondiente</a:t>
          </a:r>
        </a:p>
        <a:p>
          <a:endParaRPr lang="es-ES" sz="1200" b="1" baseline="0"/>
        </a:p>
        <a:p>
          <a:r>
            <a:rPr lang="es-ES" sz="1200" b="1" baseline="0"/>
            <a:t>Total: Precio + IVA - Descuento</a:t>
          </a:r>
          <a:endParaRPr lang="es-ES" sz="1200" b="1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1"/>
  <sheetViews>
    <sheetView tabSelected="1" workbookViewId="0">
      <selection activeCell="J24" sqref="J24"/>
    </sheetView>
  </sheetViews>
  <sheetFormatPr baseColWidth="10" defaultRowHeight="15" x14ac:dyDescent="0.25"/>
  <cols>
    <col min="5" max="5" width="19.7109375" customWidth="1"/>
  </cols>
  <sheetData>
    <row r="1" spans="2:8" ht="15.75" thickBot="1" x14ac:dyDescent="0.3"/>
    <row r="2" spans="2:8" x14ac:dyDescent="0.25">
      <c r="B2" s="1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15</v>
      </c>
      <c r="H2" s="3" t="s">
        <v>5</v>
      </c>
    </row>
    <row r="3" spans="2:8" x14ac:dyDescent="0.25">
      <c r="B3" s="4" t="s">
        <v>11</v>
      </c>
      <c r="C3" s="5" t="s">
        <v>12</v>
      </c>
      <c r="D3" s="6">
        <v>260</v>
      </c>
      <c r="E3" s="7" t="str">
        <f>IF(C3="INTEL","SI","NO")</f>
        <v>SI</v>
      </c>
      <c r="F3" s="14">
        <f>D3*C$10</f>
        <v>59.800000000000004</v>
      </c>
      <c r="G3" s="16">
        <f>IF(E3="SI",C$11,"0%")</f>
        <v>0.1</v>
      </c>
      <c r="H3" s="15">
        <f>D3-G3+F3</f>
        <v>319.7</v>
      </c>
    </row>
    <row r="4" spans="2:8" x14ac:dyDescent="0.25">
      <c r="B4" s="4" t="s">
        <v>6</v>
      </c>
      <c r="C4" s="5" t="s">
        <v>12</v>
      </c>
      <c r="D4" s="6">
        <v>180</v>
      </c>
      <c r="E4" s="7" t="str">
        <f t="shared" ref="E4:E7" si="0">IF(C4="INTEL","SI","NO")</f>
        <v>SI</v>
      </c>
      <c r="F4" s="14">
        <f t="shared" ref="F4:F8" si="1">D4*C$10</f>
        <v>41.4</v>
      </c>
      <c r="G4" s="16">
        <f t="shared" ref="G4:G8" si="2">IF(E4="SI",C$11,"0%")</f>
        <v>0.1</v>
      </c>
      <c r="H4" s="15">
        <f t="shared" ref="H4:H8" si="3">D4-G4+F4</f>
        <v>221.3</v>
      </c>
    </row>
    <row r="5" spans="2:8" x14ac:dyDescent="0.25">
      <c r="B5" s="4" t="s">
        <v>7</v>
      </c>
      <c r="C5" s="5" t="s">
        <v>13</v>
      </c>
      <c r="D5" s="6">
        <v>120</v>
      </c>
      <c r="E5" s="7" t="str">
        <f t="shared" si="0"/>
        <v>NO</v>
      </c>
      <c r="F5" s="14">
        <f t="shared" si="1"/>
        <v>27.6</v>
      </c>
      <c r="G5" s="16" t="str">
        <f t="shared" si="2"/>
        <v>0%</v>
      </c>
      <c r="H5" s="15">
        <f t="shared" si="3"/>
        <v>147.6</v>
      </c>
    </row>
    <row r="6" spans="2:8" x14ac:dyDescent="0.25">
      <c r="B6" s="4" t="s">
        <v>8</v>
      </c>
      <c r="C6" s="5" t="s">
        <v>14</v>
      </c>
      <c r="D6" s="6">
        <v>3</v>
      </c>
      <c r="E6" s="7" t="str">
        <f t="shared" si="0"/>
        <v>NO</v>
      </c>
      <c r="F6" s="14">
        <f t="shared" si="1"/>
        <v>0.69000000000000006</v>
      </c>
      <c r="G6" s="16" t="str">
        <f t="shared" si="2"/>
        <v>0%</v>
      </c>
      <c r="H6" s="15">
        <f t="shared" si="3"/>
        <v>3.69</v>
      </c>
    </row>
    <row r="7" spans="2:8" x14ac:dyDescent="0.25">
      <c r="B7" s="4" t="s">
        <v>9</v>
      </c>
      <c r="C7" s="5" t="s">
        <v>14</v>
      </c>
      <c r="D7" s="6">
        <v>4</v>
      </c>
      <c r="E7" s="7" t="str">
        <f t="shared" si="0"/>
        <v>NO</v>
      </c>
      <c r="F7" s="14">
        <f t="shared" si="1"/>
        <v>0.92</v>
      </c>
      <c r="G7" s="16" t="str">
        <f t="shared" si="2"/>
        <v>0%</v>
      </c>
      <c r="H7" s="15">
        <f t="shared" si="3"/>
        <v>4.92</v>
      </c>
    </row>
    <row r="8" spans="2:8" ht="15.75" thickBot="1" x14ac:dyDescent="0.3">
      <c r="B8" s="8" t="s">
        <v>10</v>
      </c>
      <c r="C8" s="9" t="s">
        <v>12</v>
      </c>
      <c r="D8" s="10">
        <v>320</v>
      </c>
      <c r="E8" s="11" t="str">
        <f>IF(C8="INTEL","SI","NO")</f>
        <v>SI</v>
      </c>
      <c r="F8" s="17">
        <f t="shared" si="1"/>
        <v>73.600000000000009</v>
      </c>
      <c r="G8" s="18">
        <f t="shared" si="2"/>
        <v>0.1</v>
      </c>
      <c r="H8" s="19">
        <f t="shared" si="3"/>
        <v>393.5</v>
      </c>
    </row>
    <row r="9" spans="2:8" ht="15.75" thickBot="1" x14ac:dyDescent="0.3"/>
    <row r="10" spans="2:8" x14ac:dyDescent="0.25">
      <c r="B10" s="1" t="s">
        <v>4</v>
      </c>
      <c r="C10" s="12">
        <v>0.23</v>
      </c>
    </row>
    <row r="11" spans="2:8" ht="15.75" thickBot="1" x14ac:dyDescent="0.3">
      <c r="B11" s="8" t="s">
        <v>15</v>
      </c>
      <c r="C11" s="13">
        <v>0.1</v>
      </c>
    </row>
  </sheetData>
  <pageMargins left="0.7" right="0.7" top="0.75" bottom="0.75" header="0.3" footer="0.3"/>
  <pageSetup paperSize="9" orientation="portrait" horizontalDpi="300" verticalDpi="300" r:id="rId1"/>
  <ignoredErrors>
    <ignoredError sqref="H5" evalError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Ofertas INTEL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2019-10-29T10:20:54Z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ef31e7d9-79c9-4f46-aff5-65fb02ca4e71</vt:lpwstr>
  </property>
</Properties>
</file>