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wnloads\"/>
    </mc:Choice>
  </mc:AlternateContent>
  <bookViews>
    <workbookView xWindow="0" yWindow="0" windowWidth="28800" windowHeight="12330"/>
  </bookViews>
  <sheets>
    <sheet name="Inicio" sheetId="1" r:id="rId1"/>
  </sheets>
  <calcPr calcId="162913"/>
</workbook>
</file>

<file path=xl/calcChain.xml><?xml version="1.0" encoding="utf-8"?>
<calcChain xmlns="http://schemas.openxmlformats.org/spreadsheetml/2006/main">
  <c r="C12" i="1" l="1"/>
  <c r="D12" i="1"/>
  <c r="E12" i="1" s="1"/>
  <c r="C13" i="1"/>
  <c r="D13" i="1"/>
  <c r="E13" i="1"/>
  <c r="C14" i="1"/>
  <c r="D14" i="1"/>
  <c r="E14" i="1"/>
  <c r="D11" i="1"/>
  <c r="F11" i="1" s="1"/>
  <c r="E11" i="1"/>
  <c r="D16" i="1"/>
  <c r="E16" i="1"/>
  <c r="F16" i="1" s="1"/>
  <c r="D17" i="1"/>
  <c r="E17" i="1"/>
  <c r="C17" i="1"/>
  <c r="C16" i="1"/>
  <c r="F14" i="1"/>
  <c r="C11" i="1"/>
  <c r="F17" i="1" l="1"/>
  <c r="F18" i="1" s="1"/>
  <c r="F13" i="1"/>
  <c r="F12" i="1"/>
  <c r="D15" i="1"/>
  <c r="C18" i="1"/>
  <c r="D18" i="1"/>
  <c r="E18" i="1"/>
  <c r="B19" i="1"/>
  <c r="B20" i="1" s="1"/>
  <c r="B18" i="1"/>
  <c r="E15" i="1"/>
  <c r="E19" i="1" s="1"/>
  <c r="B15" i="1"/>
  <c r="D19" i="1" l="1"/>
  <c r="C15" i="1"/>
  <c r="F15" i="1" s="1"/>
  <c r="F19" i="1" s="1"/>
  <c r="C19" i="1" l="1"/>
  <c r="C20" i="1" s="1"/>
  <c r="D20" i="1" s="1"/>
  <c r="E20" i="1" s="1"/>
  <c r="F20" i="1" s="1"/>
</calcChain>
</file>

<file path=xl/sharedStrings.xml><?xml version="1.0" encoding="utf-8"?>
<sst xmlns="http://schemas.openxmlformats.org/spreadsheetml/2006/main" count="25" uniqueCount="21">
  <si>
    <t>GRUPO GALATAR S.A.</t>
  </si>
  <si>
    <t>Bebidas</t>
  </si>
  <si>
    <t>Condimentos</t>
  </si>
  <si>
    <t>Incrementos Trimestrales por Categoría</t>
  </si>
  <si>
    <t>Lácteos</t>
  </si>
  <si>
    <t>Frutas y Verduras</t>
  </si>
  <si>
    <t>Incrementos de los gastos</t>
  </si>
  <si>
    <t>Gastos fijos:</t>
  </si>
  <si>
    <t>Gastos Variables:</t>
  </si>
  <si>
    <t>Categoría</t>
  </si>
  <si>
    <t>2º Trim.</t>
  </si>
  <si>
    <t>4º Trim.</t>
  </si>
  <si>
    <t>Total anual</t>
  </si>
  <si>
    <t>Total Ingresos</t>
  </si>
  <si>
    <t>Gastos Fijos</t>
  </si>
  <si>
    <t>Gastos Variables</t>
  </si>
  <si>
    <t>Total Gastos</t>
  </si>
  <si>
    <t>Beneficio</t>
  </si>
  <si>
    <t>Beneficio Acumulado</t>
  </si>
  <si>
    <t>1er Trim.</t>
  </si>
  <si>
    <t>3er Trim.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</si>
</sst>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7" x14ac:knownFonts="1">
    <font>
      <sz val="10"/>
      <name val="Arial"/>
    </font>
    <font>
      <sz val="8"/>
      <name val="Arial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3" borderId="0" xfId="0" applyFill="1"/>
    <xf numFmtId="0" fontId="4" fillId="3" borderId="0" xfId="0" applyFont="1" applyFill="1"/>
    <xf numFmtId="0" fontId="4" fillId="3" borderId="1" xfId="0" applyFont="1" applyFill="1" applyBorder="1"/>
    <xf numFmtId="0" fontId="4" fillId="3" borderId="3" xfId="0" applyFont="1" applyFill="1" applyBorder="1"/>
    <xf numFmtId="164" fontId="4" fillId="3" borderId="0" xfId="0" applyNumberFormat="1" applyFont="1" applyFill="1"/>
    <xf numFmtId="164" fontId="5" fillId="2" borderId="0" xfId="0" applyNumberFormat="1" applyFont="1" applyFill="1" applyAlignment="1">
      <alignment horizontal="right"/>
    </xf>
    <xf numFmtId="164" fontId="5" fillId="2" borderId="0" xfId="0" applyNumberFormat="1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9" fontId="4" fillId="3" borderId="2" xfId="1" applyFont="1" applyFill="1" applyBorder="1"/>
    <xf numFmtId="9" fontId="4" fillId="3" borderId="4" xfId="1" applyFont="1" applyFill="1" applyBorder="1"/>
    <xf numFmtId="9" fontId="4" fillId="3" borderId="0" xfId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9" sqref="F19"/>
    </sheetView>
  </sheetViews>
  <sheetFormatPr baseColWidth="10" defaultRowHeight="12.75" x14ac:dyDescent="0.2"/>
  <cols>
    <col min="1" max="1" width="21.7109375" customWidth="1"/>
    <col min="2" max="5" width="14.85546875" customWidth="1"/>
    <col min="6" max="6" width="19.28515625" customWidth="1"/>
  </cols>
  <sheetData>
    <row r="1" spans="1:6" ht="18" x14ac:dyDescent="0.25">
      <c r="A1" s="11" t="s">
        <v>0</v>
      </c>
      <c r="B1" s="11"/>
      <c r="C1" s="11"/>
      <c r="D1" s="11"/>
      <c r="E1" s="11"/>
      <c r="F1" s="11"/>
    </row>
    <row r="2" spans="1:6" x14ac:dyDescent="0.2">
      <c r="A2" s="4"/>
      <c r="B2" s="4"/>
      <c r="C2" s="4"/>
      <c r="D2" s="4"/>
      <c r="E2" s="4"/>
      <c r="F2" s="4"/>
    </row>
    <row r="3" spans="1:6" ht="37.5" customHeight="1" x14ac:dyDescent="0.2">
      <c r="A3" s="12" t="s">
        <v>3</v>
      </c>
      <c r="B3" s="12"/>
      <c r="C3" s="5"/>
      <c r="D3" s="5"/>
      <c r="E3" s="12" t="s">
        <v>6</v>
      </c>
      <c r="F3" s="12"/>
    </row>
    <row r="4" spans="1:6" ht="15" x14ac:dyDescent="0.2">
      <c r="A4" s="5" t="s">
        <v>1</v>
      </c>
      <c r="B4" s="15">
        <v>0.05</v>
      </c>
      <c r="C4" s="5"/>
      <c r="D4" s="5"/>
      <c r="E4" s="6" t="s">
        <v>7</v>
      </c>
      <c r="F4" s="13">
        <v>0.02</v>
      </c>
    </row>
    <row r="5" spans="1:6" ht="15" x14ac:dyDescent="0.2">
      <c r="A5" s="5" t="s">
        <v>2</v>
      </c>
      <c r="B5" s="15">
        <v>0.08</v>
      </c>
      <c r="C5" s="5"/>
      <c r="D5" s="5"/>
      <c r="E5" s="7" t="s">
        <v>8</v>
      </c>
      <c r="F5" s="14">
        <v>0.03</v>
      </c>
    </row>
    <row r="6" spans="1:6" ht="15" x14ac:dyDescent="0.2">
      <c r="A6" s="5" t="s">
        <v>4</v>
      </c>
      <c r="B6" s="15">
        <v>0.03</v>
      </c>
      <c r="C6" s="5"/>
      <c r="D6" s="5"/>
      <c r="E6" s="5"/>
      <c r="F6" s="5"/>
    </row>
    <row r="7" spans="1:6" ht="15" x14ac:dyDescent="0.2">
      <c r="A7" s="5" t="s">
        <v>5</v>
      </c>
      <c r="B7" s="15">
        <v>0.04</v>
      </c>
      <c r="C7" s="5"/>
      <c r="D7" s="5"/>
      <c r="E7" s="5"/>
      <c r="F7" s="5"/>
    </row>
    <row r="8" spans="1:6" ht="15" x14ac:dyDescent="0.2">
      <c r="A8" s="5"/>
      <c r="B8" s="5"/>
      <c r="C8" s="5"/>
      <c r="D8" s="5"/>
      <c r="E8" s="5"/>
      <c r="F8" s="5"/>
    </row>
    <row r="9" spans="1:6" ht="15" x14ac:dyDescent="0.2">
      <c r="A9" s="5"/>
      <c r="B9" s="5"/>
      <c r="C9" s="5"/>
      <c r="D9" s="5"/>
      <c r="E9" s="5"/>
      <c r="F9" s="5"/>
    </row>
    <row r="10" spans="1:6" ht="15" x14ac:dyDescent="0.2">
      <c r="A10" s="2" t="s">
        <v>9</v>
      </c>
      <c r="B10" s="3" t="s">
        <v>19</v>
      </c>
      <c r="C10" s="3" t="s">
        <v>10</v>
      </c>
      <c r="D10" s="3" t="s">
        <v>20</v>
      </c>
      <c r="E10" s="3" t="s">
        <v>11</v>
      </c>
      <c r="F10" s="3" t="s">
        <v>12</v>
      </c>
    </row>
    <row r="11" spans="1:6" ht="15" x14ac:dyDescent="0.2">
      <c r="A11" s="5" t="s">
        <v>1</v>
      </c>
      <c r="B11" s="8">
        <v>65.150000000000006</v>
      </c>
      <c r="C11" s="8">
        <f>B11*$B4+B11</f>
        <v>68.407499999999999</v>
      </c>
      <c r="D11" s="8">
        <f t="shared" ref="D11:E11" si="0">C11*$B4+C11</f>
        <v>71.827875000000006</v>
      </c>
      <c r="E11" s="8">
        <f t="shared" si="0"/>
        <v>75.419268750000001</v>
      </c>
      <c r="F11" s="8">
        <f>SUM(B11:E11)</f>
        <v>280.80464375000003</v>
      </c>
    </row>
    <row r="12" spans="1:6" ht="15" x14ac:dyDescent="0.2">
      <c r="A12" s="5" t="s">
        <v>2</v>
      </c>
      <c r="B12" s="8">
        <v>44.75</v>
      </c>
      <c r="C12" s="8">
        <f t="shared" ref="C12:E12" si="1">B12*$B5+B12</f>
        <v>48.33</v>
      </c>
      <c r="D12" s="8">
        <f t="shared" si="1"/>
        <v>52.196399999999997</v>
      </c>
      <c r="E12" s="8">
        <f t="shared" si="1"/>
        <v>56.372111999999994</v>
      </c>
      <c r="F12" s="8">
        <f t="shared" ref="F12:F14" si="2">SUM(B12:E12)</f>
        <v>201.64851199999998</v>
      </c>
    </row>
    <row r="13" spans="1:6" ht="15" x14ac:dyDescent="0.2">
      <c r="A13" s="5" t="s">
        <v>4</v>
      </c>
      <c r="B13" s="8">
        <v>83.12</v>
      </c>
      <c r="C13" s="8">
        <f t="shared" ref="C13:E13" si="3">B13*$B6+B13</f>
        <v>85.613600000000005</v>
      </c>
      <c r="D13" s="8">
        <f t="shared" si="3"/>
        <v>88.18200800000001</v>
      </c>
      <c r="E13" s="8">
        <f t="shared" si="3"/>
        <v>90.827468240000016</v>
      </c>
      <c r="F13" s="8">
        <f t="shared" si="2"/>
        <v>347.74307624000005</v>
      </c>
    </row>
    <row r="14" spans="1:6" ht="15" x14ac:dyDescent="0.2">
      <c r="A14" s="5" t="s">
        <v>5</v>
      </c>
      <c r="B14" s="8">
        <v>50.35</v>
      </c>
      <c r="C14" s="8">
        <f t="shared" ref="C14:E14" si="4">B14*$B7+B14</f>
        <v>52.364000000000004</v>
      </c>
      <c r="D14" s="8">
        <f t="shared" si="4"/>
        <v>54.458560000000006</v>
      </c>
      <c r="E14" s="8">
        <f t="shared" si="4"/>
        <v>56.636902400000004</v>
      </c>
      <c r="F14" s="8">
        <f t="shared" si="2"/>
        <v>213.8094624</v>
      </c>
    </row>
    <row r="15" spans="1:6" ht="15" x14ac:dyDescent="0.2">
      <c r="A15" s="3" t="s">
        <v>13</v>
      </c>
      <c r="B15" s="9">
        <f>SUM(B11:B14)</f>
        <v>243.37</v>
      </c>
      <c r="C15" s="9">
        <f t="shared" ref="C15:E15" si="5">SUM(C11:C14)</f>
        <v>254.71510000000001</v>
      </c>
      <c r="D15" s="9">
        <f t="shared" si="5"/>
        <v>266.66484300000002</v>
      </c>
      <c r="E15" s="9">
        <f t="shared" si="5"/>
        <v>279.25575139</v>
      </c>
      <c r="F15" s="9">
        <f>B15+C15+D15+E15</f>
        <v>1044.0056943899999</v>
      </c>
    </row>
    <row r="16" spans="1:6" ht="15" x14ac:dyDescent="0.2">
      <c r="A16" s="5" t="s">
        <v>14</v>
      </c>
      <c r="B16" s="8">
        <v>12</v>
      </c>
      <c r="C16" s="8">
        <f>B16*$F4+B16</f>
        <v>12.24</v>
      </c>
      <c r="D16" s="8">
        <f t="shared" ref="D16:E16" si="6">C16*$F4+C16</f>
        <v>12.4848</v>
      </c>
      <c r="E16" s="8">
        <f t="shared" si="6"/>
        <v>12.734496</v>
      </c>
      <c r="F16" s="8">
        <f>SUM(B16:E16)</f>
        <v>49.459296000000002</v>
      </c>
    </row>
    <row r="17" spans="1:6" ht="15" x14ac:dyDescent="0.2">
      <c r="A17" s="5" t="s">
        <v>15</v>
      </c>
      <c r="B17" s="8">
        <v>15.4</v>
      </c>
      <c r="C17" s="8">
        <f>B17*$F5+B17</f>
        <v>15.862</v>
      </c>
      <c r="D17" s="8">
        <f t="shared" ref="D17:E17" si="7">C17*$F5+C17</f>
        <v>16.337859999999999</v>
      </c>
      <c r="E17" s="8">
        <f t="shared" si="7"/>
        <v>16.8279958</v>
      </c>
      <c r="F17" s="8">
        <f>SUM(B17:E17)</f>
        <v>64.427855800000003</v>
      </c>
    </row>
    <row r="18" spans="1:6" ht="15" x14ac:dyDescent="0.2">
      <c r="A18" s="3" t="s">
        <v>16</v>
      </c>
      <c r="B18" s="9">
        <f>SUM(B16:B17)</f>
        <v>27.4</v>
      </c>
      <c r="C18" s="9">
        <f t="shared" ref="C18:F18" si="8">SUM(C16:C17)</f>
        <v>28.102</v>
      </c>
      <c r="D18" s="9">
        <f t="shared" si="8"/>
        <v>28.822659999999999</v>
      </c>
      <c r="E18" s="9">
        <f t="shared" si="8"/>
        <v>29.5624918</v>
      </c>
      <c r="F18" s="9">
        <f t="shared" si="8"/>
        <v>113.8871518</v>
      </c>
    </row>
    <row r="19" spans="1:6" ht="15" x14ac:dyDescent="0.2">
      <c r="A19" s="1" t="s">
        <v>17</v>
      </c>
      <c r="B19" s="10">
        <f>B15-B18</f>
        <v>215.97</v>
      </c>
      <c r="C19" s="10">
        <f t="shared" ref="C19:F19" si="9">C15-C18</f>
        <v>226.6131</v>
      </c>
      <c r="D19" s="10">
        <f t="shared" si="9"/>
        <v>237.84218300000003</v>
      </c>
      <c r="E19" s="10">
        <f t="shared" si="9"/>
        <v>249.69325959</v>
      </c>
      <c r="F19" s="10">
        <f t="shared" si="9"/>
        <v>930.11854258999995</v>
      </c>
    </row>
    <row r="20" spans="1:6" ht="15" x14ac:dyDescent="0.2">
      <c r="A20" s="1" t="s">
        <v>18</v>
      </c>
      <c r="B20" s="10">
        <f>B19</f>
        <v>215.97</v>
      </c>
      <c r="C20" s="10">
        <f>B20+C19</f>
        <v>442.5831</v>
      </c>
      <c r="D20" s="10">
        <f t="shared" ref="D20:F20" si="10">C20+D19</f>
        <v>680.42528300000004</v>
      </c>
      <c r="E20" s="10">
        <f t="shared" si="10"/>
        <v>930.11854259000006</v>
      </c>
      <c r="F20" s="10">
        <f t="shared" si="10"/>
        <v>1860.2370851800001</v>
      </c>
    </row>
  </sheetData>
  <mergeCells count="3">
    <mergeCell ref="A1:F1"/>
    <mergeCell ref="A3:B3"/>
    <mergeCell ref="E3:F3"/>
  </mergeCells>
  <phoneticPr fontId="1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AndresRamos</cp:lastModifiedBy>
  <dcterms:created xsi:type="dcterms:W3CDTF">2011-07-11T18:39:49Z</dcterms:created>
  <dcterms:modified xsi:type="dcterms:W3CDTF">2019-10-24T07:34:51Z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cfdab04a-bcf9-4995-a617-0c0e6befa549</vt:lpwstr>
  </property>
</Properties>
</file>