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oject_1\"/>
    </mc:Choice>
  </mc:AlternateContent>
  <xr:revisionPtr revIDLastSave="0" documentId="13_ncr:1_{F9359996-A943-47FA-A692-F18EB9F6D7E2}" xr6:coauthVersionLast="47" xr6:coauthVersionMax="47" xr10:uidLastSave="{00000000-0000-0000-0000-000000000000}"/>
  <bookViews>
    <workbookView xWindow="-120" yWindow="-120" windowWidth="29040" windowHeight="15840" tabRatio="403" xr2:uid="{4225C3A4-0CEB-4E5F-A412-E7E42CF40BC7}"/>
  </bookViews>
  <sheets>
    <sheet name="Directorio" sheetId="1" r:id="rId1"/>
    <sheet name="En revision" sheetId="2" r:id="rId2"/>
  </sheets>
  <definedNames>
    <definedName name="_xlnm._FilterDatabase" localSheetId="0" hidden="1">Directorio!$A$1:$L$1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10" i="1"/>
  <c r="K11" i="1"/>
  <c r="J11" i="1"/>
  <c r="K10" i="1"/>
  <c r="J10" i="1"/>
  <c r="J9" i="1"/>
  <c r="K9" i="1"/>
  <c r="L9" i="1"/>
  <c r="J8" i="1"/>
  <c r="K8" i="1"/>
  <c r="L8" i="1"/>
  <c r="K7" i="1"/>
  <c r="L7" i="1"/>
  <c r="J7" i="1"/>
  <c r="K6" i="1"/>
  <c r="L6" i="1"/>
  <c r="J6" i="1"/>
  <c r="L3" i="1"/>
  <c r="L4" i="1"/>
  <c r="L5" i="1"/>
  <c r="L2" i="1"/>
  <c r="K5" i="1"/>
  <c r="J5" i="1"/>
  <c r="K3" i="1"/>
  <c r="K4" i="1"/>
  <c r="K2" i="1"/>
  <c r="J3" i="1"/>
  <c r="J4" i="1"/>
  <c r="J2" i="1"/>
  <c r="H2" i="1" l="1"/>
  <c r="J54" i="1"/>
  <c r="K54" i="1"/>
  <c r="J55" i="1"/>
  <c r="K55" i="1"/>
  <c r="K3" i="2" l="1"/>
  <c r="J3" i="2"/>
  <c r="K2" i="2"/>
  <c r="J2" i="2"/>
</calcChain>
</file>

<file path=xl/sharedStrings.xml><?xml version="1.0" encoding="utf-8"?>
<sst xmlns="http://schemas.openxmlformats.org/spreadsheetml/2006/main" count="94" uniqueCount="46">
  <si>
    <t>País</t>
  </si>
  <si>
    <t>Tipo</t>
  </si>
  <si>
    <t>Ubicacion servidor</t>
  </si>
  <si>
    <t>Estado</t>
  </si>
  <si>
    <t>Observacion</t>
  </si>
  <si>
    <t>archivo_resultado</t>
  </si>
  <si>
    <t>PE</t>
  </si>
  <si>
    <t>Nombre_consulta</t>
  </si>
  <si>
    <t>ruta_Consulta_SQL</t>
  </si>
  <si>
    <t>Activo</t>
  </si>
  <si>
    <t>Indice</t>
  </si>
  <si>
    <t>EC</t>
  </si>
  <si>
    <t>archivo de cierre</t>
  </si>
  <si>
    <t>Global</t>
  </si>
  <si>
    <t>link_periscope</t>
  </si>
  <si>
    <t>EC_datocierre</t>
  </si>
  <si>
    <t>EC_STRIPE_DATO_CIERRE_CBKS</t>
  </si>
  <si>
    <t>Revision</t>
  </si>
  <si>
    <t>https://app.periscopedata.com/app/rappi:pagos/837111/Adquirencias:-Datos-de-Cierre?widget=11360175&amp;udv=0</t>
  </si>
  <si>
    <t>EC_STRIPE_DATO_CIERRE_CBKS2</t>
  </si>
  <si>
    <t>https://app.periscopedata.com/app/rappi:pagos/837111/Adquirencias:-Datos-de-Cierre?widget=12650167&amp;udv=0</t>
  </si>
  <si>
    <t>PE_VISANET</t>
  </si>
  <si>
    <t>Inactivo</t>
  </si>
  <si>
    <t>PE_RAPPICARD_CONC_VEN</t>
  </si>
  <si>
    <t>MX_RAPPICARD_CONC_VEN</t>
  </si>
  <si>
    <t>MX</t>
  </si>
  <si>
    <t>MX_RAPPICARD</t>
  </si>
  <si>
    <t>CO</t>
  </si>
  <si>
    <t>CO_KUSHKI_TEST</t>
  </si>
  <si>
    <t>archivo_resultado_excel</t>
  </si>
  <si>
    <t>CO_WOMPI_CONC_MAN_VEN</t>
  </si>
  <si>
    <t>CO_WOMPI_CONC_SIM_VEN</t>
  </si>
  <si>
    <t>MAN</t>
  </si>
  <si>
    <t>SIM</t>
  </si>
  <si>
    <t>BR_ADYEN_CONC_MAN_VEN_REF</t>
  </si>
  <si>
    <t>BR</t>
  </si>
  <si>
    <t>BR_ADYEN</t>
  </si>
  <si>
    <t>CO_WOMPI_CONC_SIM_VEN_REF</t>
  </si>
  <si>
    <t>CO_WOMPI</t>
  </si>
  <si>
    <t>CO_BANCOLOMBIA_CONC_MAN_REF</t>
  </si>
  <si>
    <t>CO_BANCOLOMBIA</t>
  </si>
  <si>
    <t>CO_RAPPICARD_CONC_MAN_VEN</t>
  </si>
  <si>
    <t>CO_RAPPICARD</t>
  </si>
  <si>
    <t>CO_RAPPICARD_CONC_MAN_REF</t>
  </si>
  <si>
    <t>CO_RAPPICARD_CONC_MAN_REF_INV</t>
  </si>
  <si>
    <t>CO_RAPPICARD_CONC_MAN_VEN_INV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</si>
</sst>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741B4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0" xfId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eriscopedata.com/app/rappi:pagos/837111/Adquirencias:-Datos-de-Cierre?widget=12650167&amp;udv=0" TargetMode="External"/><Relationship Id="rId1" Type="http://schemas.openxmlformats.org/officeDocument/2006/relationships/hyperlink" Target="https://app.periscopedata.com/app/rappi:pagos/837111/Adquirencias:-Datos-de-Cierre?widget=11360175&amp;udv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0C62-835C-476F-95DF-E49FEB8931C0}">
  <dimension ref="A1:L55"/>
  <sheetViews>
    <sheetView tabSelected="1" zoomScale="80" zoomScaleNormal="80" workbookViewId="0">
      <pane xSplit="6" ySplit="1" topLeftCell="J2" activePane="bottomRight" state="frozen"/>
      <selection pane="topRight" activeCell="G1" sqref="G1"/>
      <selection pane="bottomLeft" activeCell="A2" sqref="A2"/>
      <selection pane="bottomRight" activeCell="J10" sqref="J10"/>
    </sheetView>
  </sheetViews>
  <sheetFormatPr baseColWidth="10" defaultRowHeight="15" x14ac:dyDescent="0.25"/>
  <cols>
    <col min="1" max="1" width="7" customWidth="1"/>
    <col min="2" max="2" width="6.7109375" customWidth="1"/>
    <col min="3" max="3" width="9.5703125" customWidth="1"/>
    <col min="4" max="4" width="13" customWidth="1"/>
    <col min="5" max="5" width="51" customWidth="1"/>
    <col min="6" max="6" width="10" bestFit="1" customWidth="1"/>
    <col min="7" max="7" width="14.5703125" customWidth="1"/>
    <col min="8" max="8" width="16" customWidth="1"/>
    <col min="9" max="9" width="14.42578125" customWidth="1"/>
    <col min="10" max="10" width="97" bestFit="1" customWidth="1"/>
    <col min="11" max="11" width="98.5703125" bestFit="1" customWidth="1"/>
    <col min="12" max="12" width="84.140625" bestFit="1" customWidth="1"/>
  </cols>
  <sheetData>
    <row r="1" spans="1:12" ht="27" thickBo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12</v>
      </c>
      <c r="I1" s="1" t="s">
        <v>14</v>
      </c>
      <c r="J1" s="2" t="s">
        <v>8</v>
      </c>
      <c r="K1" s="3" t="s">
        <v>5</v>
      </c>
      <c r="L1" s="3" t="s">
        <v>29</v>
      </c>
    </row>
    <row r="2" spans="1:12" x14ac:dyDescent="0.25">
      <c r="A2">
        <v>1</v>
      </c>
      <c r="B2" t="s">
        <v>27</v>
      </c>
      <c r="C2" t="s">
        <v>32</v>
      </c>
      <c r="E2" t="s">
        <v>28</v>
      </c>
      <c r="F2" t="s">
        <v>22</v>
      </c>
      <c r="H2" t="str">
        <f>E2</f>
        <v>CO_KUSHKI_TEST</v>
      </c>
      <c r="I2" s="4"/>
      <c r="J2" t="str">
        <f>"C:/Users/Usuario/Desktop/git_project_1/QUERY_SQL/"&amp;B2&amp;"/"&amp;E2&amp;".sql"</f>
        <v>C:/Users/Usuario/Desktop/git_project_1/QUERY_SQL/CO/CO_KUSHKI_TEST.sql</v>
      </c>
      <c r="K2" t="str">
        <f>"C:/Users/Usuario/Desktop/git_project_1/Fuente_Power_BI/"&amp;B2&amp;"/"&amp;C2&amp;"/"&amp;H2</f>
        <v>C:/Users/Usuario/Desktop/git_project_1/Fuente_Power_BI/CO/MAN/CO_KUSHKI_TEST</v>
      </c>
      <c r="L2" t="str">
        <f>"C:/Users/Usuario/Desktop/git_project_1/Fuente_Power_BI/"&amp;B2&amp;"/"&amp;C2&amp;"/"&amp;H2&amp;".xlsx"</f>
        <v>C:/Users/Usuario/Desktop/git_project_1/Fuente_Power_BI/CO/MAN/CO_KUSHKI_TEST.xlsx</v>
      </c>
    </row>
    <row r="3" spans="1:12" x14ac:dyDescent="0.25">
      <c r="A3">
        <v>1</v>
      </c>
      <c r="B3" t="s">
        <v>27</v>
      </c>
      <c r="C3" t="s">
        <v>32</v>
      </c>
      <c r="E3" t="s">
        <v>30</v>
      </c>
      <c r="F3" t="s">
        <v>22</v>
      </c>
      <c r="H3" t="s">
        <v>30</v>
      </c>
      <c r="I3" s="4"/>
      <c r="J3" t="str">
        <f t="shared" ref="J3:J9" si="0">"C:/Users/Usuario/Desktop/git_project_1/QUERY_SQL/"&amp;B3&amp;"/"&amp;E3&amp;".sql"</f>
        <v>C:/Users/Usuario/Desktop/git_project_1/QUERY_SQL/CO/CO_WOMPI_CONC_MAN_VEN.sql</v>
      </c>
      <c r="K3" t="str">
        <f t="shared" ref="K3:K5" si="1">"C:/Users/Usuario/Desktop/git_project_1/Fuente_Power_BI/"&amp;B3&amp;"/"&amp;C3&amp;"/"&amp;H3</f>
        <v>C:/Users/Usuario/Desktop/git_project_1/Fuente_Power_BI/CO/MAN/CO_WOMPI_CONC_MAN_VEN</v>
      </c>
      <c r="L3" t="str">
        <f t="shared" ref="L3:L5" si="2">"C:/Users/Usuario/Desktop/git_project_1/Fuente_Power_BI/"&amp;B3&amp;"/"&amp;C3&amp;"/"&amp;H3&amp;".xlsx"</f>
        <v>C:/Users/Usuario/Desktop/git_project_1/Fuente_Power_BI/CO/MAN/CO_WOMPI_CONC_MAN_VEN.xlsx</v>
      </c>
    </row>
    <row r="4" spans="1:12" x14ac:dyDescent="0.25">
      <c r="A4">
        <v>2</v>
      </c>
      <c r="B4" t="s">
        <v>27</v>
      </c>
      <c r="C4" t="s">
        <v>33</v>
      </c>
      <c r="E4" t="s">
        <v>31</v>
      </c>
      <c r="F4" t="s">
        <v>22</v>
      </c>
      <c r="H4" t="s">
        <v>31</v>
      </c>
      <c r="I4" s="4"/>
      <c r="J4" t="str">
        <f t="shared" si="0"/>
        <v>C:/Users/Usuario/Desktop/git_project_1/QUERY_SQL/CO/CO_WOMPI_CONC_SIM_VEN.sql</v>
      </c>
      <c r="K4" t="str">
        <f t="shared" si="1"/>
        <v>C:/Users/Usuario/Desktop/git_project_1/Fuente_Power_BI/CO/SIM/CO_WOMPI_CONC_SIM_VEN</v>
      </c>
      <c r="L4" t="str">
        <f t="shared" si="2"/>
        <v>C:/Users/Usuario/Desktop/git_project_1/Fuente_Power_BI/CO/SIM/CO_WOMPI_CONC_SIM_VEN.xlsx</v>
      </c>
    </row>
    <row r="5" spans="1:12" x14ac:dyDescent="0.25">
      <c r="A5">
        <v>1</v>
      </c>
      <c r="B5" t="s">
        <v>35</v>
      </c>
      <c r="C5" t="s">
        <v>32</v>
      </c>
      <c r="E5" s="5" t="s">
        <v>34</v>
      </c>
      <c r="F5" t="s">
        <v>22</v>
      </c>
      <c r="H5" s="5" t="s">
        <v>36</v>
      </c>
      <c r="I5" s="4"/>
      <c r="J5" t="str">
        <f t="shared" si="0"/>
        <v>C:/Users/Usuario/Desktop/git_project_1/QUERY_SQL/BR/BR_ADYEN_CONC_MAN_VEN_REF.sql</v>
      </c>
      <c r="K5" t="str">
        <f t="shared" si="1"/>
        <v>C:/Users/Usuario/Desktop/git_project_1/Fuente_Power_BI/BR/MAN/BR_ADYEN</v>
      </c>
      <c r="L5" t="str">
        <f t="shared" si="2"/>
        <v>C:/Users/Usuario/Desktop/git_project_1/Fuente_Power_BI/BR/MAN/BR_ADYEN.xlsx</v>
      </c>
    </row>
    <row r="6" spans="1:12" x14ac:dyDescent="0.25">
      <c r="A6">
        <v>1</v>
      </c>
      <c r="B6" t="s">
        <v>27</v>
      </c>
      <c r="C6" t="s">
        <v>33</v>
      </c>
      <c r="E6" s="6" t="s">
        <v>37</v>
      </c>
      <c r="F6" t="s">
        <v>22</v>
      </c>
      <c r="G6" s="4"/>
      <c r="H6" s="6" t="s">
        <v>38</v>
      </c>
      <c r="I6" s="4"/>
      <c r="J6" s="7" t="str">
        <f t="shared" si="0"/>
        <v>C:/Users/Usuario/Desktop/git_project_1/QUERY_SQL/CO/CO_WOMPI_CONC_SIM_VEN_REF.sql</v>
      </c>
      <c r="K6" t="str">
        <f t="shared" ref="K6:K9" si="3">"C:/Users/Usuario/Desktop/git_project_1/Fuente_Power_BI/"&amp;B6&amp;"/"&amp;C6&amp;"/"&amp;H6</f>
        <v>C:/Users/Usuario/Desktop/git_project_1/Fuente_Power_BI/CO/SIM/CO_WOMPI</v>
      </c>
      <c r="L6" t="str">
        <f t="shared" ref="L6:L11" si="4">"C:/Users/Usuario/Desktop/git_project_1/Fuente_Power_BI/"&amp;B6&amp;"/"&amp;C6&amp;"/"&amp;H6&amp;".xlsx"</f>
        <v>C:/Users/Usuario/Desktop/git_project_1/Fuente_Power_BI/CO/SIM/CO_WOMPI.xlsx</v>
      </c>
    </row>
    <row r="7" spans="1:12" x14ac:dyDescent="0.25">
      <c r="A7">
        <v>1</v>
      </c>
      <c r="B7" t="s">
        <v>27</v>
      </c>
      <c r="C7" t="s">
        <v>32</v>
      </c>
      <c r="E7" s="6" t="s">
        <v>39</v>
      </c>
      <c r="F7" t="s">
        <v>22</v>
      </c>
      <c r="G7" s="4"/>
      <c r="H7" s="6" t="s">
        <v>40</v>
      </c>
      <c r="I7" s="4"/>
      <c r="J7" s="7" t="str">
        <f t="shared" si="0"/>
        <v>C:/Users/Usuario/Desktop/git_project_1/QUERY_SQL/CO/CO_BANCOLOMBIA_CONC_MAN_REF.sql</v>
      </c>
      <c r="K7" t="str">
        <f t="shared" si="3"/>
        <v>C:/Users/Usuario/Desktop/git_project_1/Fuente_Power_BI/CO/MAN/CO_BANCOLOMBIA</v>
      </c>
      <c r="L7" t="str">
        <f t="shared" si="4"/>
        <v>C:/Users/Usuario/Desktop/git_project_1/Fuente_Power_BI/CO/MAN/CO_BANCOLOMBIA.xlsx</v>
      </c>
    </row>
    <row r="8" spans="1:12" x14ac:dyDescent="0.25">
      <c r="A8">
        <v>1</v>
      </c>
      <c r="B8" t="s">
        <v>27</v>
      </c>
      <c r="C8" t="s">
        <v>32</v>
      </c>
      <c r="E8" s="6" t="s">
        <v>41</v>
      </c>
      <c r="F8" s="6" t="s">
        <v>9</v>
      </c>
      <c r="H8" s="6" t="s">
        <v>42</v>
      </c>
      <c r="J8" s="7" t="str">
        <f t="shared" si="0"/>
        <v>C:/Users/Usuario/Desktop/git_project_1/QUERY_SQL/CO/CO_RAPPICARD_CONC_MAN_VEN.sql</v>
      </c>
      <c r="K8" t="str">
        <f t="shared" si="3"/>
        <v>C:/Users/Usuario/Desktop/git_project_1/Fuente_Power_BI/CO/MAN/CO_RAPPICARD</v>
      </c>
      <c r="L8" t="str">
        <f t="shared" si="4"/>
        <v>C:/Users/Usuario/Desktop/git_project_1/Fuente_Power_BI/CO/MAN/CO_RAPPICARD.xlsx</v>
      </c>
    </row>
    <row r="9" spans="1:12" x14ac:dyDescent="0.25">
      <c r="A9">
        <v>1</v>
      </c>
      <c r="B9" t="s">
        <v>27</v>
      </c>
      <c r="C9" t="s">
        <v>32</v>
      </c>
      <c r="E9" s="6" t="s">
        <v>43</v>
      </c>
      <c r="F9" s="6" t="s">
        <v>9</v>
      </c>
      <c r="H9" s="6" t="s">
        <v>42</v>
      </c>
      <c r="J9" s="7" t="str">
        <f t="shared" si="0"/>
        <v>C:/Users/Usuario/Desktop/git_project_1/QUERY_SQL/CO/CO_RAPPICARD_CONC_MAN_REF.sql</v>
      </c>
      <c r="K9" t="str">
        <f t="shared" si="3"/>
        <v>C:/Users/Usuario/Desktop/git_project_1/Fuente_Power_BI/CO/MAN/CO_RAPPICARD</v>
      </c>
      <c r="L9" t="str">
        <f t="shared" si="4"/>
        <v>C:/Users/Usuario/Desktop/git_project_1/Fuente_Power_BI/CO/MAN/CO_RAPPICARD.xlsx</v>
      </c>
    </row>
    <row r="10" spans="1:12" x14ac:dyDescent="0.25">
      <c r="A10">
        <v>1</v>
      </c>
      <c r="B10" t="s">
        <v>27</v>
      </c>
      <c r="C10" t="s">
        <v>32</v>
      </c>
      <c r="E10" s="6" t="s">
        <v>45</v>
      </c>
      <c r="F10" s="6" t="s">
        <v>9</v>
      </c>
      <c r="G10" s="4"/>
      <c r="H10" s="6" t="s">
        <v>42</v>
      </c>
      <c r="I10" s="4"/>
      <c r="J10" s="7" t="str">
        <f t="shared" ref="J10:J11" si="5">"C:/Users/Usuario/Desktop/git_project_1/QUERY_SQL/"&amp;B10&amp;"/"&amp;E10&amp;".sql"</f>
        <v>C:/Users/Usuario/Desktop/git_project_1/QUERY_SQL/CO/CO_RAPPICARD_CONC_MAN_VEN_INV.sql</v>
      </c>
      <c r="K10" t="str">
        <f t="shared" ref="K10:K11" si="6">"C:/Users/Usuario/Desktop/git_project_1/Fuente_Power_BI/"&amp;B10&amp;"/"&amp;C10&amp;"/"&amp;H10</f>
        <v>C:/Users/Usuario/Desktop/git_project_1/Fuente_Power_BI/CO/MAN/CO_RAPPICARD</v>
      </c>
      <c r="L10" t="str">
        <f t="shared" si="4"/>
        <v>C:/Users/Usuario/Desktop/git_project_1/Fuente_Power_BI/CO/MAN/CO_RAPPICARD.xlsx</v>
      </c>
    </row>
    <row r="11" spans="1:12" x14ac:dyDescent="0.25">
      <c r="A11">
        <v>1</v>
      </c>
      <c r="B11" t="s">
        <v>27</v>
      </c>
      <c r="C11" t="s">
        <v>32</v>
      </c>
      <c r="E11" s="6" t="s">
        <v>44</v>
      </c>
      <c r="F11" s="6" t="s">
        <v>9</v>
      </c>
      <c r="H11" s="6" t="s">
        <v>42</v>
      </c>
      <c r="I11" s="4"/>
      <c r="J11" s="7" t="str">
        <f t="shared" si="5"/>
        <v>C:/Users/Usuario/Desktop/git_project_1/QUERY_SQL/CO/CO_RAPPICARD_CONC_MAN_REF_INV.sql</v>
      </c>
      <c r="K11" t="str">
        <f t="shared" si="6"/>
        <v>C:/Users/Usuario/Desktop/git_project_1/Fuente_Power_BI/CO/MAN/CO_RAPPICARD</v>
      </c>
      <c r="L11" t="str">
        <f t="shared" si="4"/>
        <v>C:/Users/Usuario/Desktop/git_project_1/Fuente_Power_BI/CO/MAN/CO_RAPPICARD.xlsx</v>
      </c>
    </row>
    <row r="12" spans="1:12" x14ac:dyDescent="0.25">
      <c r="I12" s="4"/>
    </row>
    <row r="13" spans="1:12" x14ac:dyDescent="0.25">
      <c r="I13" s="4"/>
    </row>
    <row r="14" spans="1:12" x14ac:dyDescent="0.25">
      <c r="I14" s="4"/>
    </row>
    <row r="15" spans="1:12" x14ac:dyDescent="0.25">
      <c r="I15" s="4"/>
    </row>
    <row r="16" spans="1:12" x14ac:dyDescent="0.25">
      <c r="I16" s="4"/>
    </row>
    <row r="17" spans="7:9" x14ac:dyDescent="0.25">
      <c r="I17" s="4"/>
    </row>
    <row r="18" spans="7:9" x14ac:dyDescent="0.25">
      <c r="I18" s="4"/>
    </row>
    <row r="19" spans="7:9" x14ac:dyDescent="0.25">
      <c r="I19" s="4"/>
    </row>
    <row r="20" spans="7:9" x14ac:dyDescent="0.25">
      <c r="G20" s="4"/>
      <c r="I20" s="4"/>
    </row>
    <row r="21" spans="7:9" x14ac:dyDescent="0.25">
      <c r="G21" s="4"/>
      <c r="I21" s="4"/>
    </row>
    <row r="22" spans="7:9" x14ac:dyDescent="0.25">
      <c r="I22" s="4"/>
    </row>
    <row r="23" spans="7:9" x14ac:dyDescent="0.25">
      <c r="I23" s="4"/>
    </row>
    <row r="24" spans="7:9" x14ac:dyDescent="0.25">
      <c r="I24" s="4"/>
    </row>
    <row r="25" spans="7:9" x14ac:dyDescent="0.25">
      <c r="I25" s="4"/>
    </row>
    <row r="26" spans="7:9" x14ac:dyDescent="0.25">
      <c r="G26" s="4"/>
      <c r="I26" s="4"/>
    </row>
    <row r="27" spans="7:9" x14ac:dyDescent="0.25">
      <c r="G27" s="4"/>
      <c r="I27" s="4"/>
    </row>
    <row r="28" spans="7:9" x14ac:dyDescent="0.25">
      <c r="G28" s="4"/>
      <c r="I28" s="4"/>
    </row>
    <row r="29" spans="7:9" x14ac:dyDescent="0.25">
      <c r="G29" s="4"/>
      <c r="I29" s="4"/>
    </row>
    <row r="30" spans="7:9" x14ac:dyDescent="0.25">
      <c r="G30" s="4"/>
      <c r="I30" s="4"/>
    </row>
    <row r="31" spans="7:9" x14ac:dyDescent="0.25">
      <c r="G31" s="4"/>
      <c r="I31" s="4"/>
    </row>
    <row r="32" spans="7:9" x14ac:dyDescent="0.25">
      <c r="G32" s="4"/>
      <c r="I32" s="4"/>
    </row>
    <row r="33" spans="7:9" x14ac:dyDescent="0.25">
      <c r="G33" s="4"/>
      <c r="I33" s="4"/>
    </row>
    <row r="34" spans="7:9" x14ac:dyDescent="0.25">
      <c r="G34" s="4"/>
      <c r="I34" s="4"/>
    </row>
    <row r="35" spans="7:9" x14ac:dyDescent="0.25">
      <c r="G35" s="4"/>
      <c r="I35" s="4"/>
    </row>
    <row r="36" spans="7:9" x14ac:dyDescent="0.25">
      <c r="G36" s="4"/>
      <c r="I36" s="4"/>
    </row>
    <row r="37" spans="7:9" x14ac:dyDescent="0.25">
      <c r="G37" s="4"/>
      <c r="I37" s="4"/>
    </row>
    <row r="38" spans="7:9" x14ac:dyDescent="0.25">
      <c r="G38" s="4"/>
      <c r="I38" s="4"/>
    </row>
    <row r="39" spans="7:9" x14ac:dyDescent="0.25">
      <c r="G39" s="4"/>
      <c r="I39" s="4"/>
    </row>
    <row r="40" spans="7:9" x14ac:dyDescent="0.25">
      <c r="G40" s="4"/>
      <c r="I40" s="4"/>
    </row>
    <row r="41" spans="7:9" x14ac:dyDescent="0.25">
      <c r="G41" s="4"/>
      <c r="I41" s="4"/>
    </row>
    <row r="42" spans="7:9" x14ac:dyDescent="0.25">
      <c r="G42" s="4"/>
      <c r="I42" s="4"/>
    </row>
    <row r="43" spans="7:9" x14ac:dyDescent="0.25">
      <c r="G43" s="4"/>
      <c r="I43" s="4"/>
    </row>
    <row r="44" spans="7:9" x14ac:dyDescent="0.25">
      <c r="G44" s="4"/>
      <c r="I44" s="4"/>
    </row>
    <row r="45" spans="7:9" x14ac:dyDescent="0.25">
      <c r="G45" s="4"/>
      <c r="I45" s="4"/>
    </row>
    <row r="46" spans="7:9" x14ac:dyDescent="0.25">
      <c r="G46" s="4"/>
      <c r="I46" s="4"/>
    </row>
    <row r="47" spans="7:9" x14ac:dyDescent="0.25">
      <c r="G47" s="4"/>
      <c r="I47" s="4"/>
    </row>
    <row r="48" spans="7:9" x14ac:dyDescent="0.25">
      <c r="G48" s="4"/>
      <c r="I48" s="4"/>
    </row>
    <row r="49" spans="2:11" x14ac:dyDescent="0.25">
      <c r="G49" s="4"/>
      <c r="I49" s="4"/>
    </row>
    <row r="50" spans="2:11" x14ac:dyDescent="0.25">
      <c r="G50" s="4"/>
      <c r="I50" s="4"/>
    </row>
    <row r="51" spans="2:11" x14ac:dyDescent="0.25">
      <c r="G51" s="4"/>
      <c r="I51" s="4"/>
    </row>
    <row r="52" spans="2:11" x14ac:dyDescent="0.25">
      <c r="G52" s="4"/>
      <c r="I52" s="4"/>
    </row>
    <row r="54" spans="2:11" x14ac:dyDescent="0.25">
      <c r="B54" t="s">
        <v>6</v>
      </c>
      <c r="C54" t="s">
        <v>13</v>
      </c>
      <c r="E54" t="s">
        <v>23</v>
      </c>
      <c r="F54" t="s">
        <v>22</v>
      </c>
      <c r="H54" t="s">
        <v>21</v>
      </c>
      <c r="J54" t="str">
        <f t="shared" ref="J54:J55" si="7">"G:/Mi unidad/Query_SQL/Autom_cierre/"&amp;B54&amp;"/"&amp;E54&amp;".sql"</f>
        <v>G:/Mi unidad/Query_SQL/Autom_cierre/PE/PE_RAPPICARD_CONC_VEN.sql</v>
      </c>
      <c r="K54" t="str">
        <f t="shared" ref="K54:K55" si="8">"G:/Mi unidad/Query_SQL/Autom_cierre/"&amp;B54&amp;"/"&amp;H54&amp;".xlsx"</f>
        <v>G:/Mi unidad/Query_SQL/Autom_cierre/PE/PE_VISANET.xlsx</v>
      </c>
    </row>
    <row r="55" spans="2:11" x14ac:dyDescent="0.25">
      <c r="B55" t="s">
        <v>25</v>
      </c>
      <c r="C55" t="s">
        <v>13</v>
      </c>
      <c r="E55" t="s">
        <v>24</v>
      </c>
      <c r="F55" t="s">
        <v>22</v>
      </c>
      <c r="H55" t="s">
        <v>26</v>
      </c>
      <c r="J55" t="str">
        <f t="shared" si="7"/>
        <v>G:/Mi unidad/Query_SQL/Autom_cierre/MX/MX_RAPPICARD_CONC_VEN.sql</v>
      </c>
      <c r="K55" t="str">
        <f t="shared" si="8"/>
        <v>G:/Mi unidad/Query_SQL/Autom_cierre/MX/MX_RAPPICARD.xlsx</v>
      </c>
    </row>
  </sheetData>
  <autoFilter ref="A1:L1" xr:uid="{33530C62-835C-476F-95DF-E49FEB8931C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B6C7-653B-4FDA-84B1-E36A9E44161F}">
  <dimension ref="A1:K3"/>
  <sheetViews>
    <sheetView workbookViewId="0">
      <selection activeCell="C20" sqref="C20"/>
    </sheetView>
  </sheetViews>
  <sheetFormatPr baseColWidth="10" defaultRowHeight="15" x14ac:dyDescent="0.25"/>
  <sheetData>
    <row r="1" spans="1:11" ht="27" thickBo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12</v>
      </c>
      <c r="I1" s="1" t="s">
        <v>14</v>
      </c>
      <c r="J1" s="2" t="s">
        <v>8</v>
      </c>
      <c r="K1" s="3" t="s">
        <v>5</v>
      </c>
    </row>
    <row r="2" spans="1:11" x14ac:dyDescent="0.25">
      <c r="A2">
        <v>15</v>
      </c>
      <c r="B2" t="s">
        <v>11</v>
      </c>
      <c r="C2" t="s">
        <v>13</v>
      </c>
      <c r="E2" t="s">
        <v>16</v>
      </c>
      <c r="F2" t="s">
        <v>17</v>
      </c>
      <c r="H2" t="s">
        <v>15</v>
      </c>
      <c r="I2" s="4" t="s">
        <v>18</v>
      </c>
      <c r="J2" t="str">
        <f>"G:/Mi unidad/Query_SQL/Autom_cierre/"&amp;B2&amp;"/"&amp;E2&amp;".sql"</f>
        <v>G:/Mi unidad/Query_SQL/Autom_cierre/EC/EC_STRIPE_DATO_CIERRE_CBKS.sql</v>
      </c>
      <c r="K2" t="str">
        <f>"G:/Mi unidad/Query_SQL/Autom_cierre/"&amp;B2&amp;"/"&amp;H2&amp;".xlsx"</f>
        <v>G:/Mi unidad/Query_SQL/Autom_cierre/EC/EC_datocierre.xlsx</v>
      </c>
    </row>
    <row r="3" spans="1:11" x14ac:dyDescent="0.25">
      <c r="A3">
        <v>16</v>
      </c>
      <c r="B3" t="s">
        <v>11</v>
      </c>
      <c r="C3" t="s">
        <v>13</v>
      </c>
      <c r="E3" t="s">
        <v>19</v>
      </c>
      <c r="F3" t="s">
        <v>17</v>
      </c>
      <c r="H3" t="s">
        <v>15</v>
      </c>
      <c r="I3" s="4" t="s">
        <v>20</v>
      </c>
      <c r="J3" t="str">
        <f>"G:/Mi unidad/Query_SQL/Autom_cierre/"&amp;B3&amp;"/"&amp;E3&amp;".sql"</f>
        <v>G:/Mi unidad/Query_SQL/Autom_cierre/EC/EC_STRIPE_DATO_CIERRE_CBKS2.sql</v>
      </c>
      <c r="K3" t="str">
        <f>"G:/Mi unidad/Query_SQL/Autom_cierre/"&amp;B3&amp;"/"&amp;H3&amp;".xlsx"</f>
        <v>G:/Mi unidad/Query_SQL/Autom_cierre/EC/EC_datocierre.xlsx</v>
      </c>
    </row>
  </sheetData>
  <hyperlinks>
    <hyperlink ref="I2" r:id="rId1" xr:uid="{D430B068-A6FA-4BBC-A812-1DB280261EE6}"/>
    <hyperlink ref="I3" r:id="rId2" xr:uid="{6501BA89-03AE-49CD-88DB-287ED60FE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</vt:lpstr>
      <vt:lpstr>En 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2021-10-04T19:37:40Z</dcterms:created>
  <dcterms:modified xsi:type="dcterms:W3CDTF">2022-02-22T23:47:21Z</dcterms:modified>
</cp:coreProperties>
</file>